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16050\40_人口生活統計班\7.小売物価統計調査\02.公表資料（CPI 消費者物価指数)・調査票情報利用申請\01.消費者物価指数（ＣＰＩ）\03_消費者物価指数（公表）\R08\R0804   (2020年基準)\決裁用\"/>
    </mc:Choice>
  </mc:AlternateContent>
  <xr:revisionPtr revIDLastSave="0" documentId="8_{D0A2C27F-35A9-4DA6-A8F8-42C6EC78B330}" xr6:coauthVersionLast="47" xr6:coauthVersionMax="47" xr10:uidLastSave="{00000000-0000-0000-0000-000000000000}"/>
  <bookViews>
    <workbookView xWindow="-120" yWindow="-120" windowWidth="29040" windowHeight="15720" xr2:uid="{985CBEDF-E15A-48E4-8387-4B030E88061E}"/>
  </bookViews>
  <sheets>
    <sheet name="１０大費目" sheetId="1" r:id="rId1"/>
  </sheets>
  <externalReferences>
    <externalReference r:id="rId2"/>
  </externalReferences>
  <definedNames>
    <definedName name="_xlnm.Print_Area" localSheetId="0">'１０大費目'!$A$1:$Q$33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K31" i="1"/>
  <c r="J31" i="1"/>
  <c r="F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K29" i="1"/>
  <c r="F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M29" i="1" s="1"/>
  <c r="L27" i="1"/>
  <c r="L31" i="1" s="1"/>
  <c r="K27" i="1"/>
  <c r="J27" i="1"/>
  <c r="J29" i="1" s="1"/>
  <c r="I27" i="1"/>
  <c r="I31" i="1" s="1"/>
  <c r="H27" i="1"/>
  <c r="H31" i="1" s="1"/>
  <c r="G27" i="1"/>
  <c r="G31" i="1" s="1"/>
  <c r="F27" i="1"/>
  <c r="E27" i="1"/>
  <c r="E29" i="1" s="1"/>
  <c r="D27" i="1"/>
  <c r="D31" i="1" s="1"/>
  <c r="C27" i="1"/>
  <c r="B27" i="1"/>
  <c r="E31" i="1" l="1"/>
  <c r="H29" i="1"/>
  <c r="I29" i="1"/>
  <c r="M31" i="1"/>
  <c r="G29" i="1"/>
  <c r="D29" i="1"/>
  <c r="L29" i="1"/>
</calcChain>
</file>

<file path=xl/sharedStrings.xml><?xml version="1.0" encoding="utf-8"?>
<sst xmlns="http://schemas.openxmlformats.org/spreadsheetml/2006/main" count="61" uniqueCount="55">
  <si>
    <t>消費者物価指数の推移</t>
    <rPh sb="0" eb="3">
      <t>ショウヒシャ</t>
    </rPh>
    <rPh sb="3" eb="5">
      <t>ブッカ</t>
    </rPh>
    <rPh sb="5" eb="7">
      <t>シスウ</t>
    </rPh>
    <rPh sb="8" eb="10">
      <t>スイイ</t>
    </rPh>
    <phoneticPr fontId="5"/>
  </si>
  <si>
    <t>2020年＝100</t>
    <rPh sb="4" eb="5">
      <t>ネン</t>
    </rPh>
    <phoneticPr fontId="2"/>
  </si>
  <si>
    <t>（令和２年＝100）</t>
    <rPh sb="1" eb="3">
      <t>レイワ</t>
    </rPh>
    <rPh sb="4" eb="5">
      <t>ネン</t>
    </rPh>
    <phoneticPr fontId="2"/>
  </si>
  <si>
    <t>［長崎市］</t>
    <rPh sb="1" eb="4">
      <t>ナガサキシ</t>
    </rPh>
    <phoneticPr fontId="5"/>
  </si>
  <si>
    <t>※全国(参考)</t>
    <rPh sb="1" eb="3">
      <t>ゼンコク</t>
    </rPh>
    <rPh sb="4" eb="6">
      <t>サンコウ</t>
    </rPh>
    <phoneticPr fontId="5"/>
  </si>
  <si>
    <t>光　熱</t>
  </si>
  <si>
    <t>家　具</t>
  </si>
  <si>
    <t>被　服</t>
  </si>
  <si>
    <t>保　健</t>
  </si>
  <si>
    <t>交　通</t>
  </si>
  <si>
    <t>教　養</t>
  </si>
  <si>
    <t>生鮮食品</t>
    <rPh sb="0" eb="2">
      <t>セイセン</t>
    </rPh>
    <rPh sb="2" eb="4">
      <t>ショクヒン</t>
    </rPh>
    <phoneticPr fontId="5"/>
  </si>
  <si>
    <t>生　鮮</t>
    <rPh sb="0" eb="3">
      <t>セイセン</t>
    </rPh>
    <phoneticPr fontId="5"/>
  </si>
  <si>
    <t>年　　月</t>
  </si>
  <si>
    <t>総　合</t>
  </si>
  <si>
    <t>食　料</t>
  </si>
  <si>
    <t>住　居</t>
  </si>
  <si>
    <t>・</t>
    <phoneticPr fontId="5"/>
  </si>
  <si>
    <t>・家事</t>
  </si>
  <si>
    <t>及  び</t>
  </si>
  <si>
    <t>教　育</t>
  </si>
  <si>
    <t>諸雑費</t>
  </si>
  <si>
    <t>を 除 く</t>
    <rPh sb="2" eb="3">
      <t>ノゾ</t>
    </rPh>
    <phoneticPr fontId="5"/>
  </si>
  <si>
    <t>水　道</t>
  </si>
  <si>
    <t>用　品</t>
  </si>
  <si>
    <t>履　物</t>
  </si>
  <si>
    <t>医  療</t>
  </si>
  <si>
    <t>通　信</t>
    <phoneticPr fontId="2"/>
  </si>
  <si>
    <t>娯　楽</t>
  </si>
  <si>
    <t>総　　合</t>
    <rPh sb="0" eb="4">
      <t>ソウゴウ</t>
    </rPh>
    <phoneticPr fontId="5"/>
  </si>
  <si>
    <t>食　品</t>
    <rPh sb="0" eb="3">
      <t>ショクヒン</t>
    </rPh>
    <phoneticPr fontId="5"/>
  </si>
  <si>
    <t>ウエイト</t>
    <phoneticPr fontId="5"/>
  </si>
  <si>
    <t>令和３年平均</t>
    <rPh sb="0" eb="2">
      <t>レイワ</t>
    </rPh>
    <rPh sb="3" eb="4">
      <t>ネン</t>
    </rPh>
    <rPh sb="4" eb="6">
      <t>ヘイキン</t>
    </rPh>
    <phoneticPr fontId="5"/>
  </si>
  <si>
    <t>令和４年平均</t>
    <rPh sb="0" eb="2">
      <t>レイワ</t>
    </rPh>
    <rPh sb="3" eb="4">
      <t>ネン</t>
    </rPh>
    <rPh sb="4" eb="6">
      <t>ヘイキン</t>
    </rPh>
    <phoneticPr fontId="5"/>
  </si>
  <si>
    <t>令和５年平均</t>
    <rPh sb="0" eb="2">
      <t>レイワ</t>
    </rPh>
    <rPh sb="3" eb="4">
      <t>ネン</t>
    </rPh>
    <rPh sb="4" eb="6">
      <t>ヘイキン</t>
    </rPh>
    <phoneticPr fontId="5"/>
  </si>
  <si>
    <t>令和６年平均</t>
    <rPh sb="0" eb="2">
      <t>レイワ</t>
    </rPh>
    <rPh sb="3" eb="4">
      <t>ネン</t>
    </rPh>
    <rPh sb="4" eb="6">
      <t>ヘイキン</t>
    </rPh>
    <phoneticPr fontId="5"/>
  </si>
  <si>
    <t>令和７年平均</t>
    <rPh sb="0" eb="2">
      <t>レイワ</t>
    </rPh>
    <rPh sb="3" eb="4">
      <t>ネン</t>
    </rPh>
    <rPh sb="4" eb="6">
      <t>ヘイキン</t>
    </rPh>
    <phoneticPr fontId="5"/>
  </si>
  <si>
    <t>令和７年4月</t>
    <rPh sb="0" eb="2">
      <t>レイワ</t>
    </rPh>
    <rPh sb="3" eb="4">
      <t>ネン</t>
    </rPh>
    <rPh sb="5" eb="6">
      <t>ガツ</t>
    </rPh>
    <phoneticPr fontId="2"/>
  </si>
  <si>
    <t>令和７年5月</t>
    <rPh sb="0" eb="2">
      <t>レイワ</t>
    </rPh>
    <rPh sb="3" eb="4">
      <t>ネン</t>
    </rPh>
    <rPh sb="5" eb="6">
      <t>ガツ</t>
    </rPh>
    <phoneticPr fontId="2"/>
  </si>
  <si>
    <t>令和７年6月</t>
    <rPh sb="0" eb="2">
      <t>レイワ</t>
    </rPh>
    <rPh sb="3" eb="4">
      <t>ネン</t>
    </rPh>
    <rPh sb="5" eb="6">
      <t>ガツ</t>
    </rPh>
    <phoneticPr fontId="2"/>
  </si>
  <si>
    <t>令和７年7月</t>
    <rPh sb="0" eb="2">
      <t>レイワ</t>
    </rPh>
    <rPh sb="3" eb="4">
      <t>ネン</t>
    </rPh>
    <rPh sb="5" eb="6">
      <t>ガツ</t>
    </rPh>
    <phoneticPr fontId="2"/>
  </si>
  <si>
    <t>令和７年8月</t>
    <rPh sb="0" eb="2">
      <t>レイワ</t>
    </rPh>
    <rPh sb="3" eb="4">
      <t>ネン</t>
    </rPh>
    <rPh sb="5" eb="6">
      <t>ガツ</t>
    </rPh>
    <phoneticPr fontId="2"/>
  </si>
  <si>
    <t>令和７年9月</t>
    <rPh sb="0" eb="2">
      <t>レイワ</t>
    </rPh>
    <rPh sb="3" eb="4">
      <t>ネン</t>
    </rPh>
    <rPh sb="5" eb="6">
      <t>ガツ</t>
    </rPh>
    <phoneticPr fontId="2"/>
  </si>
  <si>
    <t>令和７年10月</t>
    <rPh sb="0" eb="2">
      <t>レイワ</t>
    </rPh>
    <rPh sb="3" eb="4">
      <t>ネン</t>
    </rPh>
    <rPh sb="6" eb="7">
      <t>ガツ</t>
    </rPh>
    <phoneticPr fontId="2"/>
  </si>
  <si>
    <t>令和７年11月</t>
    <rPh sb="0" eb="2">
      <t>レイワ</t>
    </rPh>
    <rPh sb="3" eb="4">
      <t>ネン</t>
    </rPh>
    <rPh sb="6" eb="7">
      <t>ガツ</t>
    </rPh>
    <phoneticPr fontId="2"/>
  </si>
  <si>
    <t>令和７年12月</t>
    <rPh sb="0" eb="2">
      <t>レイワ</t>
    </rPh>
    <rPh sb="3" eb="4">
      <t>ネン</t>
    </rPh>
    <rPh sb="6" eb="7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</si>
  <si>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</si>
  <si>
    <t>令和８年2月</t>
    <rPh sb="0" eb="2">
      <t>レイワ</t>
    </rPh>
    <rPh sb="3" eb="4">
      <t>ネン</t>
    </rPh>
    <rPh sb="5" eb="6">
      <t>ガツ</t>
    </rPh>
    <phoneticPr fontId="2"/>
  </si>
  <si>
    <t>令和８年3月</t>
    <rPh sb="0" eb="2">
      <t>レイワ</t>
    </rPh>
    <rPh sb="3" eb="4">
      <t>ネン</t>
    </rPh>
    <rPh sb="5" eb="6">
      <t>ガツ</t>
    </rPh>
    <phoneticPr fontId="2"/>
  </si>
  <si>
    <t>令和８年4月</t>
    <rPh sb="0" eb="2">
      <t>レイワ</t>
    </rPh>
    <rPh sb="3" eb="4">
      <t>ネン</t>
    </rPh>
    <rPh sb="5" eb="6">
      <t>ガツ</t>
    </rPh>
    <phoneticPr fontId="2"/>
  </si>
  <si>
    <t>対前月比(％)</t>
    <rPh sb="0" eb="1">
      <t>タイ</t>
    </rPh>
    <rPh sb="3" eb="4">
      <t>ヒ</t>
    </rPh>
    <phoneticPr fontId="5"/>
  </si>
  <si>
    <t>(寄与度)</t>
    <rPh sb="1" eb="4">
      <t>キヨド</t>
    </rPh>
    <phoneticPr fontId="5"/>
  </si>
  <si>
    <t>対前年同月比(％)</t>
    <rPh sb="0" eb="1">
      <t>タイ</t>
    </rPh>
    <rPh sb="5" eb="6">
      <t>ヒ</t>
    </rPh>
    <phoneticPr fontId="5"/>
  </si>
  <si>
    <t>※　寄与度とは、総合指数の変動にどの程度の影響を与えるかを示したものである。</t>
    <rPh sb="2" eb="5">
      <t>キヨド</t>
    </rPh>
    <rPh sb="8" eb="10">
      <t>ソウゴウ</t>
    </rPh>
    <rPh sb="10" eb="12">
      <t>シスウ</t>
    </rPh>
    <rPh sb="13" eb="15">
      <t>ヘンドウ</t>
    </rPh>
    <rPh sb="18" eb="20">
      <t>テイド</t>
    </rPh>
    <rPh sb="21" eb="23">
      <t>エイキョウ</t>
    </rPh>
    <rPh sb="24" eb="25">
      <t>アタ</t>
    </rPh>
    <rPh sb="29" eb="30">
      <t>シメ</t>
    </rPh>
    <phoneticPr fontId="5"/>
  </si>
  <si>
    <t>※　全国の「対前月比（％）」は、原数値である。</t>
    <rPh sb="2" eb="4">
      <t>ゼンコク</t>
    </rPh>
    <rPh sb="6" eb="10">
      <t>タイゼンゲツヒ</t>
    </rPh>
    <rPh sb="16" eb="17">
      <t>ゲン</t>
    </rPh>
    <rPh sb="17" eb="19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</si>
</sst>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_ "/>
    <numFmt numFmtId="178" formatCode="0.0"/>
    <numFmt numFmtId="179" formatCode="0.00_ "/>
  </numFmts>
  <fonts count="11" x14ac:knownFonts="1">
    <font>
      <sz val="10"/>
      <name val="ＭＳ 明朝"/>
      <family val="1"/>
      <charset val="128"/>
    </font>
    <font>
      <sz val="10"/>
      <name val="UD デジタル 教科書体 NP-R"/>
      <family val="1"/>
      <charset val="128"/>
    </font>
    <font>
      <sz val="6"/>
      <name val="ＭＳ 明朝"/>
      <family val="1"/>
      <charset val="128"/>
    </font>
    <font>
      <b/>
      <sz val="14"/>
      <name val="UD デジタル 教科書体 NP-R"/>
      <family val="1"/>
      <charset val="128"/>
    </font>
    <font>
      <b/>
      <sz val="15"/>
      <name val="UD デジタル 教科書体 NP-R"/>
      <family val="1"/>
      <charset val="128"/>
    </font>
    <font>
      <sz val="6"/>
      <name val="ＭＳ Ｐ明朝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1"/>
      <color indexed="8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color indexed="8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8" fillId="0" borderId="1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shrinkToFit="1"/>
    </xf>
    <xf numFmtId="0" fontId="8" fillId="0" borderId="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0" xfId="0" applyFont="1" applyAlignment="1">
      <alignment shrinkToFit="1"/>
    </xf>
    <xf numFmtId="0" fontId="8" fillId="0" borderId="8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15" xfId="0" applyFont="1" applyBorder="1" applyAlignment="1">
      <alignment shrinkToFit="1"/>
    </xf>
    <xf numFmtId="0" fontId="8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6" fillId="0" borderId="20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20" xfId="0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shrinkToFit="1"/>
    </xf>
    <xf numFmtId="0" fontId="8" fillId="0" borderId="0" xfId="0" applyFont="1" applyAlignment="1">
      <alignment shrinkToFit="1"/>
    </xf>
    <xf numFmtId="0" fontId="6" fillId="0" borderId="24" xfId="0" applyFont="1" applyBorder="1" applyAlignment="1">
      <alignment shrinkToFit="1"/>
    </xf>
    <xf numFmtId="0" fontId="8" fillId="0" borderId="25" xfId="0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vertical="center" shrinkToFit="1"/>
    </xf>
    <xf numFmtId="177" fontId="6" fillId="0" borderId="27" xfId="0" applyNumberFormat="1" applyFont="1" applyBorder="1" applyAlignment="1">
      <alignment vertical="center" shrinkToFit="1"/>
    </xf>
    <xf numFmtId="177" fontId="6" fillId="0" borderId="28" xfId="0" applyNumberFormat="1" applyFont="1" applyBorder="1" applyAlignment="1">
      <alignment vertical="center" shrinkToFit="1"/>
    </xf>
    <xf numFmtId="177" fontId="6" fillId="0" borderId="29" xfId="0" applyNumberFormat="1" applyFont="1" applyBorder="1" applyAlignment="1">
      <alignment vertical="center" shrinkToFit="1"/>
    </xf>
    <xf numFmtId="177" fontId="6" fillId="0" borderId="30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7" fontId="6" fillId="0" borderId="31" xfId="0" applyNumberFormat="1" applyFont="1" applyBorder="1" applyAlignment="1">
      <alignment vertical="center" shrinkToFit="1"/>
    </xf>
    <xf numFmtId="0" fontId="8" fillId="0" borderId="32" xfId="0" applyFont="1" applyBorder="1" applyAlignment="1">
      <alignment horizontal="center" vertical="center" shrinkToFit="1"/>
    </xf>
    <xf numFmtId="177" fontId="6" fillId="0" borderId="33" xfId="0" applyNumberFormat="1" applyFont="1" applyBorder="1" applyAlignment="1">
      <alignment vertical="center" shrinkToFit="1"/>
    </xf>
    <xf numFmtId="177" fontId="6" fillId="0" borderId="34" xfId="0" applyNumberFormat="1" applyFont="1" applyBorder="1" applyAlignment="1">
      <alignment vertical="center" shrinkToFit="1"/>
    </xf>
    <xf numFmtId="177" fontId="6" fillId="0" borderId="35" xfId="0" applyNumberFormat="1" applyFont="1" applyBorder="1" applyAlignment="1">
      <alignment vertical="center" shrinkToFit="1"/>
    </xf>
    <xf numFmtId="177" fontId="6" fillId="0" borderId="36" xfId="0" applyNumberFormat="1" applyFont="1" applyBorder="1" applyAlignment="1">
      <alignment vertical="center" shrinkToFit="1"/>
    </xf>
    <xf numFmtId="177" fontId="6" fillId="0" borderId="37" xfId="0" applyNumberFormat="1" applyFont="1" applyBorder="1" applyAlignment="1">
      <alignment vertical="center" shrinkToFit="1"/>
    </xf>
    <xf numFmtId="177" fontId="6" fillId="0" borderId="38" xfId="0" applyNumberFormat="1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177" fontId="6" fillId="0" borderId="40" xfId="0" applyNumberFormat="1" applyFont="1" applyBorder="1" applyAlignment="1">
      <alignment vertical="center" shrinkToFit="1"/>
    </xf>
    <xf numFmtId="177" fontId="6" fillId="0" borderId="4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>
      <alignment vertical="center" shrinkToFit="1"/>
    </xf>
    <xf numFmtId="177" fontId="6" fillId="0" borderId="42" xfId="0" applyNumberFormat="1" applyFont="1" applyBorder="1" applyAlignment="1">
      <alignment vertical="center" shrinkToFit="1"/>
    </xf>
    <xf numFmtId="178" fontId="8" fillId="0" borderId="0" xfId="0" applyNumberFormat="1" applyFont="1" applyAlignment="1">
      <alignment shrinkToFit="1"/>
    </xf>
    <xf numFmtId="178" fontId="8" fillId="0" borderId="24" xfId="0" applyNumberFormat="1" applyFont="1" applyBorder="1" applyAlignment="1">
      <alignment shrinkToFit="1"/>
    </xf>
    <xf numFmtId="3" fontId="8" fillId="0" borderId="0" xfId="0" applyNumberFormat="1" applyFont="1" applyAlignment="1">
      <alignment shrinkToFit="1"/>
    </xf>
    <xf numFmtId="0" fontId="8" fillId="0" borderId="43" xfId="0" applyFont="1" applyBorder="1" applyAlignment="1">
      <alignment horizontal="center" vertical="center" shrinkToFit="1"/>
    </xf>
    <xf numFmtId="177" fontId="6" fillId="0" borderId="44" xfId="0" applyNumberFormat="1" applyFont="1" applyBorder="1" applyAlignment="1">
      <alignment vertical="center" shrinkToFit="1"/>
    </xf>
    <xf numFmtId="177" fontId="6" fillId="0" borderId="45" xfId="0" applyNumberFormat="1" applyFont="1" applyBorder="1" applyAlignment="1">
      <alignment vertical="center" shrinkToFit="1"/>
    </xf>
    <xf numFmtId="177" fontId="6" fillId="0" borderId="46" xfId="0" applyNumberFormat="1" applyFont="1" applyBorder="1" applyAlignment="1">
      <alignment vertical="center" shrinkToFit="1"/>
    </xf>
    <xf numFmtId="177" fontId="6" fillId="0" borderId="47" xfId="0" applyNumberFormat="1" applyFont="1" applyBorder="1" applyAlignment="1">
      <alignment vertical="center" shrinkToFit="1"/>
    </xf>
    <xf numFmtId="177" fontId="6" fillId="0" borderId="48" xfId="0" applyNumberFormat="1" applyFont="1" applyBorder="1" applyAlignment="1">
      <alignment vertical="center" shrinkToFit="1"/>
    </xf>
    <xf numFmtId="177" fontId="6" fillId="0" borderId="49" xfId="0" applyNumberFormat="1" applyFont="1" applyBorder="1" applyAlignment="1">
      <alignment vertical="center" shrinkToFit="1"/>
    </xf>
    <xf numFmtId="0" fontId="9" fillId="0" borderId="50" xfId="0" applyFont="1" applyBorder="1" applyAlignment="1">
      <alignment horizontal="center" vertical="center" shrinkToFit="1"/>
    </xf>
    <xf numFmtId="177" fontId="9" fillId="0" borderId="51" xfId="0" applyNumberFormat="1" applyFont="1" applyBorder="1" applyAlignment="1">
      <alignment vertical="center" shrinkToFit="1"/>
    </xf>
    <xf numFmtId="177" fontId="9" fillId="0" borderId="52" xfId="0" applyNumberFormat="1" applyFont="1" applyBorder="1" applyAlignment="1">
      <alignment vertical="center" shrinkToFit="1"/>
    </xf>
    <xf numFmtId="177" fontId="9" fillId="0" borderId="53" xfId="0" applyNumberFormat="1" applyFont="1" applyBorder="1" applyAlignment="1">
      <alignment vertical="center" shrinkToFit="1"/>
    </xf>
    <xf numFmtId="177" fontId="9" fillId="0" borderId="54" xfId="0" applyNumberFormat="1" applyFont="1" applyBorder="1" applyAlignment="1">
      <alignment vertical="center" shrinkToFit="1"/>
    </xf>
    <xf numFmtId="177" fontId="9" fillId="0" borderId="55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56" xfId="0" applyNumberFormat="1" applyFont="1" applyBorder="1" applyAlignment="1">
      <alignment vertical="center" shrinkToFit="1"/>
    </xf>
    <xf numFmtId="0" fontId="8" fillId="0" borderId="25" xfId="0" applyFont="1" applyBorder="1" applyAlignment="1">
      <alignment horizontal="right" vertical="center" shrinkToFit="1"/>
    </xf>
    <xf numFmtId="177" fontId="8" fillId="0" borderId="0" xfId="0" applyNumberFormat="1" applyFont="1" applyAlignment="1">
      <alignment vertical="center" shrinkToFit="1"/>
    </xf>
    <xf numFmtId="177" fontId="6" fillId="0" borderId="57" xfId="0" applyNumberFormat="1" applyFont="1" applyBorder="1" applyAlignment="1">
      <alignment vertical="center" shrinkToFit="1"/>
    </xf>
    <xf numFmtId="0" fontId="8" fillId="0" borderId="43" xfId="0" applyFont="1" applyBorder="1" applyAlignment="1">
      <alignment horizontal="right" vertical="center" shrinkToFit="1"/>
    </xf>
    <xf numFmtId="179" fontId="6" fillId="2" borderId="33" xfId="0" applyNumberFormat="1" applyFont="1" applyFill="1" applyBorder="1" applyAlignment="1">
      <alignment vertical="center" shrinkToFit="1"/>
    </xf>
    <xf numFmtId="179" fontId="6" fillId="0" borderId="34" xfId="0" applyNumberFormat="1" applyFont="1" applyBorder="1" applyAlignment="1">
      <alignment vertical="center" shrinkToFit="1"/>
    </xf>
    <xf numFmtId="179" fontId="6" fillId="0" borderId="35" xfId="0" applyNumberFormat="1" applyFont="1" applyBorder="1" applyAlignment="1">
      <alignment vertical="center" shrinkToFit="1"/>
    </xf>
    <xf numFmtId="179" fontId="6" fillId="0" borderId="36" xfId="0" applyNumberFormat="1" applyFont="1" applyBorder="1" applyAlignment="1">
      <alignment vertical="center" shrinkToFit="1"/>
    </xf>
    <xf numFmtId="179" fontId="6" fillId="0" borderId="33" xfId="0" applyNumberFormat="1" applyFont="1" applyBorder="1" applyAlignment="1">
      <alignment vertical="center" shrinkToFit="1"/>
    </xf>
    <xf numFmtId="179" fontId="6" fillId="0" borderId="37" xfId="0" applyNumberFormat="1" applyFont="1" applyBorder="1" applyAlignment="1">
      <alignment vertical="center" shrinkToFit="1"/>
    </xf>
    <xf numFmtId="179" fontId="6" fillId="0" borderId="0" xfId="0" applyNumberFormat="1" applyFont="1" applyAlignment="1">
      <alignment vertical="center" shrinkToFit="1"/>
    </xf>
    <xf numFmtId="179" fontId="6" fillId="2" borderId="38" xfId="0" applyNumberFormat="1" applyFont="1" applyFill="1" applyBorder="1" applyAlignment="1">
      <alignment vertical="center" shrinkToFit="1"/>
    </xf>
    <xf numFmtId="0" fontId="8" fillId="0" borderId="32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179" fontId="6" fillId="2" borderId="58" xfId="0" applyNumberFormat="1" applyFont="1" applyFill="1" applyBorder="1" applyAlignment="1">
      <alignment vertical="center" shrinkToFit="1"/>
    </xf>
    <xf numFmtId="179" fontId="6" fillId="0" borderId="17" xfId="0" applyNumberFormat="1" applyFont="1" applyBorder="1" applyAlignment="1">
      <alignment vertical="center" shrinkToFit="1"/>
    </xf>
    <xf numFmtId="179" fontId="6" fillId="0" borderId="18" xfId="0" applyNumberFormat="1" applyFont="1" applyBorder="1" applyAlignment="1">
      <alignment vertical="center" shrinkToFit="1"/>
    </xf>
    <xf numFmtId="179" fontId="6" fillId="0" borderId="19" xfId="0" applyNumberFormat="1" applyFont="1" applyBorder="1" applyAlignment="1">
      <alignment vertical="center" shrinkToFit="1"/>
    </xf>
    <xf numFmtId="179" fontId="6" fillId="0" borderId="58" xfId="0" applyNumberFormat="1" applyFont="1" applyBorder="1" applyAlignment="1">
      <alignment vertical="center" shrinkToFit="1"/>
    </xf>
    <xf numFmtId="179" fontId="6" fillId="0" borderId="59" xfId="0" applyNumberFormat="1" applyFont="1" applyBorder="1" applyAlignment="1">
      <alignment vertical="center" shrinkToFit="1"/>
    </xf>
    <xf numFmtId="179" fontId="6" fillId="2" borderId="42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indent="1"/>
    </xf>
    <xf numFmtId="3" fontId="10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ile\division\16050\40_&#20154;&#21475;&#29983;&#27963;&#32113;&#35336;&#29677;\7.&#23567;&#22770;&#29289;&#20385;&#32113;&#35336;&#35519;&#26619;\02.&#20844;&#34920;&#36039;&#26009;&#65288;CPI%20&#28040;&#36027;&#32773;&#29289;&#20385;&#25351;&#25968;)&#12539;&#35519;&#26619;&#31080;&#24773;&#22577;&#21033;&#29992;&#30003;&#35531;\01.&#28040;&#36027;&#32773;&#29289;&#20385;&#25351;&#25968;&#65288;&#65315;&#65328;&#65321;&#65289;\03_&#28040;&#36027;&#32773;&#29289;&#20385;&#25351;&#25968;&#65288;&#20844;&#34920;&#65289;\R08\R0804%20%20%20(2020&#24180;&#22522;&#28310;)\&#27770;&#35009;&#29992;\02_&#12304;&#23436;&#25104;&#12305;&#12288;&#9670;10&#22823;&#36027;&#30446;&#25512;&#31227;&#12539;&#12464;&#12521;&#12501;&#9670;2026.4.xlsx" TargetMode="External"/><Relationship Id="rId1" Type="http://schemas.openxmlformats.org/officeDocument/2006/relationships/externalLinkPath" Target="02_&#12304;&#23436;&#25104;&#12305;&#12288;&#9670;10&#22823;&#36027;&#30446;&#25512;&#31227;&#12539;&#12464;&#12521;&#12501;&#9670;202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貼付レイアウト設定"/>
      <sheetName val="Graph1(2022年）"/>
      <sheetName val="2020基準"/>
      <sheetName val="指数表"/>
      <sheetName val="１０大費目"/>
      <sheetName val="月別・年平均データ（入力表）"/>
    </sheetNames>
    <sheetDataSet>
      <sheetData sheetId="0"/>
      <sheetData sheetId="2"/>
      <sheetData sheetId="3"/>
      <sheetData sheetId="4"/>
      <sheetData sheetId="5">
        <row r="2">
          <cell r="F2">
            <v>112.8</v>
          </cell>
          <cell r="G2">
            <v>-0.1</v>
          </cell>
          <cell r="H2">
            <v>1</v>
          </cell>
        </row>
        <row r="3">
          <cell r="F3">
            <v>127.7</v>
          </cell>
          <cell r="G3">
            <v>-1.6</v>
          </cell>
          <cell r="H3">
            <v>1.6</v>
          </cell>
        </row>
        <row r="19">
          <cell r="F19">
            <v>106.6</v>
          </cell>
          <cell r="G19">
            <v>0.3</v>
          </cell>
          <cell r="H19">
            <v>0.9</v>
          </cell>
        </row>
        <row r="22">
          <cell r="F22">
            <v>109.1</v>
          </cell>
          <cell r="G22">
            <v>6.6</v>
          </cell>
          <cell r="H22">
            <v>-0.5</v>
          </cell>
        </row>
        <row r="27">
          <cell r="F27">
            <v>126.6</v>
          </cell>
          <cell r="G27">
            <v>0.5</v>
          </cell>
          <cell r="H27">
            <v>2</v>
          </cell>
        </row>
        <row r="34">
          <cell r="F34">
            <v>112.9</v>
          </cell>
          <cell r="G34">
            <v>0.5</v>
          </cell>
          <cell r="H34">
            <v>0.1</v>
          </cell>
        </row>
        <row r="44">
          <cell r="F44">
            <v>105.7</v>
          </cell>
          <cell r="G44">
            <v>-1.3</v>
          </cell>
          <cell r="H44">
            <v>-0.9</v>
          </cell>
        </row>
        <row r="48">
          <cell r="F48">
            <v>100.9</v>
          </cell>
          <cell r="G48">
            <v>-0.1</v>
          </cell>
          <cell r="H48">
            <v>2</v>
          </cell>
        </row>
        <row r="52">
          <cell r="F52">
            <v>85</v>
          </cell>
          <cell r="G52">
            <v>-9.8000000000000007</v>
          </cell>
          <cell r="H52">
            <v>-9.3000000000000007</v>
          </cell>
        </row>
        <row r="56">
          <cell r="F56">
            <v>114.1</v>
          </cell>
          <cell r="G56">
            <v>0.2</v>
          </cell>
          <cell r="H56">
            <v>0.8</v>
          </cell>
        </row>
        <row r="61">
          <cell r="F61">
            <v>106.9</v>
          </cell>
          <cell r="G61">
            <v>-0.3</v>
          </cell>
          <cell r="H61">
            <v>1.6</v>
          </cell>
        </row>
        <row r="67">
          <cell r="F67">
            <v>122.2</v>
          </cell>
          <cell r="G67">
            <v>-5.4</v>
          </cell>
          <cell r="H67">
            <v>-5.6</v>
          </cell>
        </row>
        <row r="71">
          <cell r="F71">
            <v>112.4</v>
          </cell>
          <cell r="G71">
            <v>0.1</v>
          </cell>
          <cell r="H71">
            <v>1.3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6498-3478-403F-8BD6-A439CD55A54C}">
  <sheetPr>
    <tabColor rgb="FFFFFF00"/>
    <pageSetUpPr fitToPage="1"/>
  </sheetPr>
  <dimension ref="A1:Q33"/>
  <sheetViews>
    <sheetView tabSelected="1" view="pageBreakPreview" zoomScaleNormal="75" zoomScaleSheetLayoutView="100" workbookViewId="0">
      <pane xSplit="1" ySplit="7" topLeftCell="B15" activePane="bottomRight" state="frozen"/>
      <selection pane="topRight" activeCell="B1" sqref="B1"/>
      <selection pane="bottomLeft" activeCell="A8" sqref="A8"/>
      <selection pane="bottomRight" activeCell="N31" sqref="N31"/>
    </sheetView>
  </sheetViews>
  <sheetFormatPr defaultColWidth="10.5703125" defaultRowHeight="13.5" x14ac:dyDescent="0.25"/>
  <cols>
    <col min="1" max="1" width="18.7109375" style="1" customWidth="1"/>
    <col min="2" max="14" width="9.7109375" style="1" customWidth="1"/>
    <col min="15" max="15" width="2.5703125" style="1" customWidth="1"/>
    <col min="16" max="17" width="9.7109375" style="1" customWidth="1"/>
    <col min="18" max="16384" width="10.5703125" style="1"/>
  </cols>
  <sheetData>
    <row r="1" spans="1:17" ht="14.25" customHeight="1" x14ac:dyDescent="0.25">
      <c r="B1" s="2"/>
      <c r="C1" s="2"/>
      <c r="D1" s="2"/>
      <c r="E1" s="3" t="s">
        <v>0</v>
      </c>
      <c r="F1" s="3"/>
      <c r="G1" s="3"/>
      <c r="H1" s="3"/>
      <c r="I1" s="3"/>
      <c r="J1" s="3"/>
      <c r="K1" s="4"/>
      <c r="L1" s="2"/>
      <c r="N1" s="5" t="s">
        <v>1</v>
      </c>
      <c r="P1" s="6"/>
      <c r="Q1" s="6"/>
    </row>
    <row r="2" spans="1:17" ht="13.5" customHeight="1" x14ac:dyDescent="0.25">
      <c r="A2" s="2"/>
      <c r="B2" s="2"/>
      <c r="C2" s="2"/>
      <c r="D2" s="2"/>
      <c r="E2" s="3"/>
      <c r="F2" s="3"/>
      <c r="G2" s="3"/>
      <c r="H2" s="3"/>
      <c r="I2" s="3"/>
      <c r="J2" s="3"/>
      <c r="K2" s="4"/>
      <c r="L2" s="2"/>
      <c r="N2" s="7" t="s">
        <v>2</v>
      </c>
      <c r="P2" s="6"/>
      <c r="Q2" s="6"/>
    </row>
    <row r="3" spans="1:17" ht="15.75" thickBot="1" x14ac:dyDescent="0.3">
      <c r="A3" s="8"/>
      <c r="B3" s="9" t="s">
        <v>3</v>
      </c>
      <c r="C3" s="8"/>
      <c r="D3" s="8"/>
      <c r="E3" s="8"/>
      <c r="F3" s="8"/>
      <c r="G3" s="8"/>
      <c r="H3" s="8"/>
      <c r="I3" s="8"/>
      <c r="J3" s="8"/>
      <c r="K3" s="10"/>
      <c r="L3" s="8"/>
      <c r="M3" s="11"/>
      <c r="N3" s="10"/>
      <c r="O3" s="9"/>
      <c r="P3" s="12" t="s">
        <v>4</v>
      </c>
      <c r="Q3" s="12"/>
    </row>
    <row r="4" spans="1:17" ht="15" x14ac:dyDescent="0.25">
      <c r="A4" s="13"/>
      <c r="B4" s="14"/>
      <c r="C4" s="15"/>
      <c r="D4" s="16"/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/>
      <c r="K4" s="16" t="s">
        <v>10</v>
      </c>
      <c r="L4" s="17"/>
      <c r="M4" s="14" t="s">
        <v>11</v>
      </c>
      <c r="N4" s="18" t="s">
        <v>12</v>
      </c>
      <c r="O4" s="19"/>
      <c r="P4" s="20"/>
      <c r="Q4" s="21" t="s">
        <v>11</v>
      </c>
    </row>
    <row r="5" spans="1:17" ht="15" x14ac:dyDescent="0.25">
      <c r="A5" s="22" t="s">
        <v>13</v>
      </c>
      <c r="B5" s="23" t="s">
        <v>14</v>
      </c>
      <c r="C5" s="24" t="s">
        <v>15</v>
      </c>
      <c r="D5" s="25" t="s">
        <v>16</v>
      </c>
      <c r="E5" s="25" t="s">
        <v>17</v>
      </c>
      <c r="F5" s="25" t="s">
        <v>18</v>
      </c>
      <c r="G5" s="25" t="s">
        <v>19</v>
      </c>
      <c r="H5" s="25"/>
      <c r="I5" s="25" t="s">
        <v>17</v>
      </c>
      <c r="J5" s="25" t="s">
        <v>20</v>
      </c>
      <c r="K5" s="25"/>
      <c r="L5" s="26" t="s">
        <v>21</v>
      </c>
      <c r="M5" s="23" t="s">
        <v>22</v>
      </c>
      <c r="N5" s="27"/>
      <c r="O5" s="19"/>
      <c r="P5" s="28" t="s">
        <v>14</v>
      </c>
      <c r="Q5" s="29" t="s">
        <v>22</v>
      </c>
    </row>
    <row r="6" spans="1:17" ht="15" customHeight="1" x14ac:dyDescent="0.25">
      <c r="A6" s="30"/>
      <c r="B6" s="31"/>
      <c r="C6" s="32"/>
      <c r="D6" s="33"/>
      <c r="E6" s="33" t="s">
        <v>23</v>
      </c>
      <c r="F6" s="33" t="s">
        <v>24</v>
      </c>
      <c r="G6" s="33" t="s">
        <v>25</v>
      </c>
      <c r="H6" s="33" t="s">
        <v>26</v>
      </c>
      <c r="I6" s="33" t="s">
        <v>27</v>
      </c>
      <c r="J6" s="33"/>
      <c r="K6" s="33" t="s">
        <v>28</v>
      </c>
      <c r="L6" s="34"/>
      <c r="M6" s="31" t="s">
        <v>29</v>
      </c>
      <c r="N6" s="35" t="s">
        <v>30</v>
      </c>
      <c r="O6" s="19"/>
      <c r="P6" s="36"/>
      <c r="Q6" s="37" t="s">
        <v>29</v>
      </c>
    </row>
    <row r="7" spans="1:17" ht="20.100000000000001" customHeight="1" thickBot="1" x14ac:dyDescent="0.3">
      <c r="A7" s="38" t="s">
        <v>31</v>
      </c>
      <c r="B7" s="39">
        <v>10000</v>
      </c>
      <c r="C7" s="40">
        <v>2664</v>
      </c>
      <c r="D7" s="41">
        <v>2275</v>
      </c>
      <c r="E7" s="41">
        <v>766</v>
      </c>
      <c r="F7" s="41">
        <v>386</v>
      </c>
      <c r="G7" s="41">
        <v>340</v>
      </c>
      <c r="H7" s="41">
        <v>478</v>
      </c>
      <c r="I7" s="41">
        <v>1463</v>
      </c>
      <c r="J7" s="41">
        <v>168</v>
      </c>
      <c r="K7" s="41">
        <v>841</v>
      </c>
      <c r="L7" s="42">
        <v>617</v>
      </c>
      <c r="M7" s="39">
        <v>9589</v>
      </c>
      <c r="N7" s="43">
        <v>411</v>
      </c>
      <c r="O7" s="19"/>
      <c r="P7" s="44">
        <v>10000</v>
      </c>
      <c r="Q7" s="45">
        <v>9604</v>
      </c>
    </row>
    <row r="8" spans="1:17" ht="9.9499999999999993" customHeight="1" thickBot="1" x14ac:dyDescent="0.3">
      <c r="A8" s="46"/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  <c r="N8" s="48"/>
      <c r="O8" s="19"/>
      <c r="P8" s="48"/>
      <c r="Q8" s="48"/>
    </row>
    <row r="9" spans="1:17" ht="24" customHeight="1" x14ac:dyDescent="0.25">
      <c r="A9" s="49" t="s">
        <v>32</v>
      </c>
      <c r="B9" s="50">
        <v>99.8</v>
      </c>
      <c r="C9" s="51">
        <v>100.3</v>
      </c>
      <c r="D9" s="52">
        <v>101</v>
      </c>
      <c r="E9" s="52">
        <v>100.4</v>
      </c>
      <c r="F9" s="52">
        <v>99.5</v>
      </c>
      <c r="G9" s="52">
        <v>100.9</v>
      </c>
      <c r="H9" s="52">
        <v>101</v>
      </c>
      <c r="I9" s="52">
        <v>94.3</v>
      </c>
      <c r="J9" s="52">
        <v>99.4</v>
      </c>
      <c r="K9" s="52">
        <v>101.4</v>
      </c>
      <c r="L9" s="53">
        <v>101.2</v>
      </c>
      <c r="M9" s="50">
        <v>99.7</v>
      </c>
      <c r="N9" s="54">
        <v>101.4</v>
      </c>
      <c r="O9" s="55"/>
      <c r="P9" s="56">
        <v>99.8</v>
      </c>
      <c r="Q9" s="54">
        <v>99.8</v>
      </c>
    </row>
    <row r="10" spans="1:17" ht="24" customHeight="1" x14ac:dyDescent="0.25">
      <c r="A10" s="57" t="s">
        <v>33</v>
      </c>
      <c r="B10" s="58">
        <v>102.2</v>
      </c>
      <c r="C10" s="59">
        <v>104.9</v>
      </c>
      <c r="D10" s="60">
        <v>103.1</v>
      </c>
      <c r="E10" s="60">
        <v>110.3</v>
      </c>
      <c r="F10" s="60">
        <v>99.6</v>
      </c>
      <c r="G10" s="60">
        <v>102.9</v>
      </c>
      <c r="H10" s="60">
        <v>100.9</v>
      </c>
      <c r="I10" s="60">
        <v>92.5</v>
      </c>
      <c r="J10" s="60">
        <v>99.8</v>
      </c>
      <c r="K10" s="60">
        <v>102.8</v>
      </c>
      <c r="L10" s="61">
        <v>102.3</v>
      </c>
      <c r="M10" s="58">
        <v>101.9</v>
      </c>
      <c r="N10" s="62">
        <v>110.1</v>
      </c>
      <c r="O10" s="55"/>
      <c r="P10" s="63">
        <v>102.3</v>
      </c>
      <c r="Q10" s="62">
        <v>102.1</v>
      </c>
    </row>
    <row r="11" spans="1:17" ht="24" customHeight="1" x14ac:dyDescent="0.25">
      <c r="A11" s="57" t="s">
        <v>34</v>
      </c>
      <c r="B11" s="58">
        <v>105.4</v>
      </c>
      <c r="C11" s="59">
        <v>113</v>
      </c>
      <c r="D11" s="60">
        <v>104.7</v>
      </c>
      <c r="E11" s="60">
        <v>101.5</v>
      </c>
      <c r="F11" s="60">
        <v>109.2</v>
      </c>
      <c r="G11" s="60">
        <v>107.2</v>
      </c>
      <c r="H11" s="60">
        <v>102.9</v>
      </c>
      <c r="I11" s="60">
        <v>94.5</v>
      </c>
      <c r="J11" s="60">
        <v>100.6</v>
      </c>
      <c r="K11" s="60">
        <v>106.7</v>
      </c>
      <c r="L11" s="61">
        <v>103.8</v>
      </c>
      <c r="M11" s="58">
        <v>104.9</v>
      </c>
      <c r="N11" s="62">
        <v>116.2</v>
      </c>
      <c r="O11" s="64"/>
      <c r="P11" s="63">
        <v>105.6</v>
      </c>
      <c r="Q11" s="62">
        <v>105.2</v>
      </c>
    </row>
    <row r="12" spans="1:17" ht="24" customHeight="1" x14ac:dyDescent="0.25">
      <c r="A12" s="57" t="s">
        <v>35</v>
      </c>
      <c r="B12" s="65">
        <v>108.6</v>
      </c>
      <c r="C12" s="51">
        <v>118.1</v>
      </c>
      <c r="D12" s="52">
        <v>106</v>
      </c>
      <c r="E12" s="52">
        <v>106.1</v>
      </c>
      <c r="F12" s="52">
        <v>118.6</v>
      </c>
      <c r="G12" s="52">
        <v>109.3</v>
      </c>
      <c r="H12" s="52">
        <v>104.4</v>
      </c>
      <c r="I12" s="52">
        <v>96.3</v>
      </c>
      <c r="J12" s="52">
        <v>101.2</v>
      </c>
      <c r="K12" s="52">
        <v>110.7</v>
      </c>
      <c r="L12" s="66">
        <v>104.7</v>
      </c>
      <c r="M12" s="65">
        <v>107.8</v>
      </c>
      <c r="N12" s="54">
        <v>126.1</v>
      </c>
      <c r="O12" s="64"/>
      <c r="P12" s="63">
        <v>108.5</v>
      </c>
      <c r="Q12" s="54">
        <v>107.9</v>
      </c>
    </row>
    <row r="13" spans="1:17" ht="24" customHeight="1" thickBot="1" x14ac:dyDescent="0.3">
      <c r="A13" s="57" t="s">
        <v>36</v>
      </c>
      <c r="B13" s="67">
        <v>112.4</v>
      </c>
      <c r="C13" s="68">
        <v>128</v>
      </c>
      <c r="D13" s="69">
        <v>106.2</v>
      </c>
      <c r="E13" s="69">
        <v>109.6</v>
      </c>
      <c r="F13" s="69">
        <v>122.1</v>
      </c>
      <c r="G13" s="69">
        <v>122.1</v>
      </c>
      <c r="H13" s="69">
        <v>106.4</v>
      </c>
      <c r="I13" s="69">
        <v>99.4</v>
      </c>
      <c r="J13" s="69">
        <v>95.7</v>
      </c>
      <c r="K13" s="69">
        <v>112.5</v>
      </c>
      <c r="L13" s="70">
        <v>105.4</v>
      </c>
      <c r="M13" s="67">
        <v>111.5</v>
      </c>
      <c r="N13" s="71">
        <v>133.4</v>
      </c>
      <c r="O13" s="55"/>
      <c r="P13" s="72">
        <v>108.5</v>
      </c>
      <c r="Q13" s="71">
        <v>107.9</v>
      </c>
    </row>
    <row r="14" spans="1:17" ht="9.9499999999999993" customHeight="1" thickBot="1" x14ac:dyDescent="0.3">
      <c r="A14" s="46"/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  <c r="N14" s="48"/>
      <c r="O14" s="19"/>
      <c r="P14" s="48"/>
      <c r="Q14" s="48"/>
    </row>
    <row r="15" spans="1:17" ht="24" customHeight="1" x14ac:dyDescent="0.25">
      <c r="A15" s="57" t="s">
        <v>37</v>
      </c>
      <c r="B15" s="50">
        <v>111.7</v>
      </c>
      <c r="C15" s="59">
        <v>125.7</v>
      </c>
      <c r="D15" s="60">
        <v>105.7</v>
      </c>
      <c r="E15" s="60">
        <v>109.7</v>
      </c>
      <c r="F15" s="61">
        <v>124.2</v>
      </c>
      <c r="G15" s="60">
        <v>112.9</v>
      </c>
      <c r="H15" s="61">
        <v>106.7</v>
      </c>
      <c r="I15" s="60">
        <v>98.8</v>
      </c>
      <c r="J15" s="60">
        <v>93.7</v>
      </c>
      <c r="K15" s="60">
        <v>113.2</v>
      </c>
      <c r="L15" s="53">
        <v>105.2</v>
      </c>
      <c r="M15" s="50">
        <v>111</v>
      </c>
      <c r="N15" s="62">
        <v>129.5</v>
      </c>
      <c r="O15" s="55"/>
      <c r="P15" s="63">
        <v>111.5</v>
      </c>
      <c r="Q15" s="62">
        <v>110.9</v>
      </c>
    </row>
    <row r="16" spans="1:17" ht="24" customHeight="1" x14ac:dyDescent="0.25">
      <c r="A16" s="57" t="s">
        <v>38</v>
      </c>
      <c r="B16" s="58">
        <v>112.1</v>
      </c>
      <c r="C16" s="59">
        <v>126.1</v>
      </c>
      <c r="D16" s="60">
        <v>105.7</v>
      </c>
      <c r="E16" s="60">
        <v>113</v>
      </c>
      <c r="F16" s="61">
        <v>123</v>
      </c>
      <c r="G16" s="60">
        <v>112.9</v>
      </c>
      <c r="H16" s="61">
        <v>106.7</v>
      </c>
      <c r="I16" s="60">
        <v>99</v>
      </c>
      <c r="J16" s="60">
        <v>93.6</v>
      </c>
      <c r="K16" s="60">
        <v>113.5</v>
      </c>
      <c r="L16" s="61">
        <v>105.1</v>
      </c>
      <c r="M16" s="58">
        <v>111.6</v>
      </c>
      <c r="N16" s="62">
        <v>123.4</v>
      </c>
      <c r="O16" s="55"/>
      <c r="P16" s="63">
        <v>111.8</v>
      </c>
      <c r="Q16" s="62">
        <v>111.4</v>
      </c>
    </row>
    <row r="17" spans="1:17" ht="21.75" customHeight="1" x14ac:dyDescent="0.25">
      <c r="A17" s="57" t="s">
        <v>39</v>
      </c>
      <c r="B17" s="58">
        <v>112</v>
      </c>
      <c r="C17" s="59">
        <v>126</v>
      </c>
      <c r="D17" s="60">
        <v>106.3</v>
      </c>
      <c r="E17" s="60">
        <v>112.7</v>
      </c>
      <c r="F17" s="61">
        <v>122.8</v>
      </c>
      <c r="G17" s="60">
        <v>112.3</v>
      </c>
      <c r="H17" s="61">
        <v>106.5</v>
      </c>
      <c r="I17" s="60">
        <v>99</v>
      </c>
      <c r="J17" s="60">
        <v>93.6</v>
      </c>
      <c r="K17" s="60">
        <v>111.6</v>
      </c>
      <c r="L17" s="61">
        <v>105.2</v>
      </c>
      <c r="M17" s="58">
        <v>111.7</v>
      </c>
      <c r="N17" s="62">
        <v>119.3</v>
      </c>
      <c r="O17" s="55"/>
      <c r="P17" s="63">
        <v>111.7</v>
      </c>
      <c r="Q17" s="62">
        <v>111.4</v>
      </c>
    </row>
    <row r="18" spans="1:17" ht="21.75" customHeight="1" x14ac:dyDescent="0.25">
      <c r="A18" s="57" t="s">
        <v>40</v>
      </c>
      <c r="B18" s="58">
        <v>112.1</v>
      </c>
      <c r="C18" s="59">
        <v>126.6</v>
      </c>
      <c r="D18" s="60">
        <v>106.3</v>
      </c>
      <c r="E18" s="60">
        <v>111.9</v>
      </c>
      <c r="F18" s="60">
        <v>121.6</v>
      </c>
      <c r="G18" s="60">
        <v>111.4</v>
      </c>
      <c r="H18" s="60">
        <v>106.5</v>
      </c>
      <c r="I18" s="60">
        <v>99.5</v>
      </c>
      <c r="J18" s="60">
        <v>93.6</v>
      </c>
      <c r="K18" s="60">
        <v>112.3</v>
      </c>
      <c r="L18" s="61">
        <v>104.8</v>
      </c>
      <c r="M18" s="58">
        <v>111.7</v>
      </c>
      <c r="N18" s="62">
        <v>121.3</v>
      </c>
      <c r="O18" s="55"/>
      <c r="P18" s="63">
        <v>111.9</v>
      </c>
      <c r="Q18" s="62">
        <v>111.6</v>
      </c>
    </row>
    <row r="19" spans="1:17" ht="21.75" customHeight="1" x14ac:dyDescent="0.25">
      <c r="A19" s="57" t="s">
        <v>41</v>
      </c>
      <c r="B19" s="58">
        <v>112.7</v>
      </c>
      <c r="C19" s="59">
        <v>129.1</v>
      </c>
      <c r="D19" s="60">
        <v>106.3</v>
      </c>
      <c r="E19" s="60">
        <v>107.5</v>
      </c>
      <c r="F19" s="60">
        <v>121.1</v>
      </c>
      <c r="G19" s="60">
        <v>111.1</v>
      </c>
      <c r="H19" s="60">
        <v>106.2</v>
      </c>
      <c r="I19" s="60">
        <v>100.1</v>
      </c>
      <c r="J19" s="60">
        <v>93.6</v>
      </c>
      <c r="K19" s="60">
        <v>114.2</v>
      </c>
      <c r="L19" s="61">
        <v>105.7</v>
      </c>
      <c r="M19" s="58">
        <v>112</v>
      </c>
      <c r="N19" s="62">
        <v>129.1</v>
      </c>
      <c r="O19" s="55"/>
      <c r="P19" s="63">
        <v>112.1</v>
      </c>
      <c r="Q19" s="62">
        <v>111.6</v>
      </c>
    </row>
    <row r="20" spans="1:17" ht="21.75" customHeight="1" x14ac:dyDescent="0.25">
      <c r="A20" s="57" t="s">
        <v>42</v>
      </c>
      <c r="B20" s="58">
        <v>112.9</v>
      </c>
      <c r="C20" s="59">
        <v>130.5</v>
      </c>
      <c r="D20" s="60">
        <v>106.3</v>
      </c>
      <c r="E20" s="60">
        <v>106.2</v>
      </c>
      <c r="F20" s="60">
        <v>121</v>
      </c>
      <c r="G20" s="60">
        <v>113.9</v>
      </c>
      <c r="H20" s="60">
        <v>106.3</v>
      </c>
      <c r="I20" s="60">
        <v>100.4</v>
      </c>
      <c r="J20" s="60">
        <v>93.6</v>
      </c>
      <c r="K20" s="60">
        <v>111.8</v>
      </c>
      <c r="L20" s="61">
        <v>105.5</v>
      </c>
      <c r="M20" s="58">
        <v>112</v>
      </c>
      <c r="N20" s="62">
        <v>134.5</v>
      </c>
      <c r="O20" s="55"/>
      <c r="P20" s="63">
        <v>112</v>
      </c>
      <c r="Q20" s="62">
        <v>111.4</v>
      </c>
    </row>
    <row r="21" spans="1:17" ht="21.75" customHeight="1" x14ac:dyDescent="0.25">
      <c r="A21" s="57" t="s">
        <v>43</v>
      </c>
      <c r="B21" s="58">
        <v>113.3</v>
      </c>
      <c r="C21" s="59">
        <v>130.5</v>
      </c>
      <c r="D21" s="60">
        <v>106.4</v>
      </c>
      <c r="E21" s="60">
        <v>106.7</v>
      </c>
      <c r="F21" s="60">
        <v>124.1</v>
      </c>
      <c r="G21" s="60">
        <v>112.9</v>
      </c>
      <c r="H21" s="60">
        <v>106.2</v>
      </c>
      <c r="I21" s="60">
        <v>101</v>
      </c>
      <c r="J21" s="60">
        <v>93.6</v>
      </c>
      <c r="K21" s="60">
        <v>112.9</v>
      </c>
      <c r="L21" s="61">
        <v>106.1</v>
      </c>
      <c r="M21" s="58">
        <v>112.4</v>
      </c>
      <c r="N21" s="62">
        <v>133.80000000000001</v>
      </c>
      <c r="O21" s="55"/>
      <c r="P21" s="63">
        <v>112.8</v>
      </c>
      <c r="Q21" s="62">
        <v>112.1</v>
      </c>
    </row>
    <row r="22" spans="1:17" ht="21.75" customHeight="1" x14ac:dyDescent="0.25">
      <c r="A22" s="57" t="s">
        <v>44</v>
      </c>
      <c r="B22" s="58">
        <v>113.7</v>
      </c>
      <c r="C22" s="59">
        <v>131.1</v>
      </c>
      <c r="D22" s="60">
        <v>106.4</v>
      </c>
      <c r="E22" s="60">
        <v>110.6</v>
      </c>
      <c r="F22" s="60">
        <v>124</v>
      </c>
      <c r="G22" s="60">
        <v>113</v>
      </c>
      <c r="H22" s="60">
        <v>106.4</v>
      </c>
      <c r="I22" s="60">
        <v>100.8</v>
      </c>
      <c r="J22" s="60">
        <v>93.6</v>
      </c>
      <c r="K22" s="60">
        <v>112.8</v>
      </c>
      <c r="L22" s="61">
        <v>106.5</v>
      </c>
      <c r="M22" s="58">
        <v>112.8</v>
      </c>
      <c r="N22" s="62">
        <v>134.5</v>
      </c>
      <c r="O22" s="55"/>
      <c r="P22" s="63">
        <v>113.2</v>
      </c>
      <c r="Q22" s="62">
        <v>112.5</v>
      </c>
    </row>
    <row r="23" spans="1:17" ht="21.75" customHeight="1" x14ac:dyDescent="0.25">
      <c r="A23" s="57" t="s">
        <v>45</v>
      </c>
      <c r="B23" s="58">
        <v>113.9</v>
      </c>
      <c r="C23" s="59">
        <v>132.1</v>
      </c>
      <c r="D23" s="60">
        <v>106.4</v>
      </c>
      <c r="E23" s="60">
        <v>110.5</v>
      </c>
      <c r="F23" s="60">
        <v>123.3</v>
      </c>
      <c r="G23" s="60">
        <v>112.4</v>
      </c>
      <c r="H23" s="60">
        <v>106.7</v>
      </c>
      <c r="I23" s="60">
        <v>99.8</v>
      </c>
      <c r="J23" s="60">
        <v>93.6</v>
      </c>
      <c r="K23" s="60">
        <v>113.8</v>
      </c>
      <c r="L23" s="61">
        <v>106.4</v>
      </c>
      <c r="M23" s="58">
        <v>112.8</v>
      </c>
      <c r="N23" s="62">
        <v>139.5</v>
      </c>
      <c r="O23" s="55"/>
      <c r="P23" s="63">
        <v>113</v>
      </c>
      <c r="Q23" s="62">
        <v>112.2</v>
      </c>
    </row>
    <row r="24" spans="1:17" ht="21.75" customHeight="1" x14ac:dyDescent="0.25">
      <c r="A24" s="57" t="s">
        <v>46</v>
      </c>
      <c r="B24" s="58">
        <v>113.4</v>
      </c>
      <c r="C24" s="59">
        <v>131.5</v>
      </c>
      <c r="D24" s="60">
        <v>106.3</v>
      </c>
      <c r="E24" s="60">
        <v>110.5</v>
      </c>
      <c r="F24" s="60">
        <v>123.2</v>
      </c>
      <c r="G24" s="60">
        <v>108.7</v>
      </c>
      <c r="H24" s="60">
        <v>106.7</v>
      </c>
      <c r="I24" s="60">
        <v>99.6</v>
      </c>
      <c r="J24" s="60">
        <v>93.6</v>
      </c>
      <c r="K24" s="60">
        <v>112.3</v>
      </c>
      <c r="L24" s="61">
        <v>106.4</v>
      </c>
      <c r="M24" s="58">
        <v>112.4</v>
      </c>
      <c r="N24" s="62">
        <v>136.9</v>
      </c>
      <c r="O24" s="55"/>
      <c r="P24" s="63">
        <v>112.9</v>
      </c>
      <c r="Q24" s="62">
        <v>112</v>
      </c>
    </row>
    <row r="25" spans="1:17" ht="21.75" customHeight="1" x14ac:dyDescent="0.25">
      <c r="A25" s="57" t="s">
        <v>47</v>
      </c>
      <c r="B25" s="58">
        <v>112.4</v>
      </c>
      <c r="C25" s="59">
        <v>130.19999999999999</v>
      </c>
      <c r="D25" s="60">
        <v>106.3</v>
      </c>
      <c r="E25" s="60">
        <v>101.8</v>
      </c>
      <c r="F25" s="60">
        <v>122.3</v>
      </c>
      <c r="G25" s="60">
        <v>108.7</v>
      </c>
      <c r="H25" s="60">
        <v>106.6</v>
      </c>
      <c r="I25" s="60">
        <v>99.5</v>
      </c>
      <c r="J25" s="60">
        <v>94</v>
      </c>
      <c r="K25" s="60">
        <v>112.9</v>
      </c>
      <c r="L25" s="61">
        <v>106.4</v>
      </c>
      <c r="M25" s="58">
        <v>111.6</v>
      </c>
      <c r="N25" s="62">
        <v>130.19999999999999</v>
      </c>
      <c r="O25" s="55"/>
      <c r="P25" s="63">
        <v>112.2</v>
      </c>
      <c r="Q25" s="62">
        <v>111.4</v>
      </c>
    </row>
    <row r="26" spans="1:17" ht="21.75" customHeight="1" thickBot="1" x14ac:dyDescent="0.3">
      <c r="A26" s="76" t="s">
        <v>48</v>
      </c>
      <c r="B26" s="77">
        <v>113</v>
      </c>
      <c r="C26" s="78">
        <v>129.80000000000001</v>
      </c>
      <c r="D26" s="79">
        <v>106.3</v>
      </c>
      <c r="E26" s="79">
        <v>102.4</v>
      </c>
      <c r="F26" s="79">
        <v>126</v>
      </c>
      <c r="G26" s="79">
        <v>112.3</v>
      </c>
      <c r="H26" s="79">
        <v>107</v>
      </c>
      <c r="I26" s="79">
        <v>101</v>
      </c>
      <c r="J26" s="79">
        <v>94.2</v>
      </c>
      <c r="K26" s="79">
        <v>114</v>
      </c>
      <c r="L26" s="80">
        <v>107.3</v>
      </c>
      <c r="M26" s="77">
        <v>112.3</v>
      </c>
      <c r="N26" s="81">
        <v>129.19999999999999</v>
      </c>
      <c r="O26" s="55"/>
      <c r="P26" s="82">
        <v>112.7</v>
      </c>
      <c r="Q26" s="81">
        <v>112.1</v>
      </c>
    </row>
    <row r="27" spans="1:17" ht="21.75" customHeight="1" thickBot="1" x14ac:dyDescent="0.3">
      <c r="A27" s="83" t="s">
        <v>49</v>
      </c>
      <c r="B27" s="84">
        <f>'[1]月別・年平均データ（入力表）'!F2</f>
        <v>112.8</v>
      </c>
      <c r="C27" s="85">
        <f>'[1]月別・年平均データ（入力表）'!F3</f>
        <v>127.7</v>
      </c>
      <c r="D27" s="86">
        <f>'[1]月別・年平均データ（入力表）'!F19</f>
        <v>106.6</v>
      </c>
      <c r="E27" s="86">
        <f>'[1]月別・年平均データ（入力表）'!F22</f>
        <v>109.1</v>
      </c>
      <c r="F27" s="86">
        <f>'[1]月別・年平均データ（入力表）'!F27</f>
        <v>126.6</v>
      </c>
      <c r="G27" s="86">
        <f>'[1]月別・年平均データ（入力表）'!F34</f>
        <v>112.9</v>
      </c>
      <c r="H27" s="86">
        <f>'[1]月別・年平均データ（入力表）'!F44</f>
        <v>105.7</v>
      </c>
      <c r="I27" s="86">
        <f>'[1]月別・年平均データ（入力表）'!F48</f>
        <v>100.9</v>
      </c>
      <c r="J27" s="86">
        <f>'[1]月別・年平均データ（入力表）'!F52</f>
        <v>85</v>
      </c>
      <c r="K27" s="86">
        <f>'[1]月別・年平均データ（入力表）'!F56</f>
        <v>114.1</v>
      </c>
      <c r="L27" s="87">
        <f>'[1]月別・年平均データ（入力表）'!F61</f>
        <v>106.9</v>
      </c>
      <c r="M27" s="84">
        <f>'[1]月別・年平均データ（入力表）'!F71</f>
        <v>112.4</v>
      </c>
      <c r="N27" s="88">
        <f>'[1]月別・年平均データ（入力表）'!F67</f>
        <v>122.2</v>
      </c>
      <c r="O27" s="89"/>
      <c r="P27" s="90">
        <v>113</v>
      </c>
      <c r="Q27" s="88">
        <v>112.5</v>
      </c>
    </row>
    <row r="28" spans="1:17" ht="21.75" customHeight="1" x14ac:dyDescent="0.25">
      <c r="A28" s="91" t="s">
        <v>50</v>
      </c>
      <c r="B28" s="65">
        <f>'[1]月別・年平均データ（入力表）'!G2</f>
        <v>-0.1</v>
      </c>
      <c r="C28" s="51">
        <f>'[1]月別・年平均データ（入力表）'!G3</f>
        <v>-1.6</v>
      </c>
      <c r="D28" s="52">
        <f>'[1]月別・年平均データ（入力表）'!G19</f>
        <v>0.3</v>
      </c>
      <c r="E28" s="52">
        <f>'[1]月別・年平均データ（入力表）'!G22</f>
        <v>6.6</v>
      </c>
      <c r="F28" s="52">
        <f>'[1]月別・年平均データ（入力表）'!G27</f>
        <v>0.5</v>
      </c>
      <c r="G28" s="52">
        <f>'[1]月別・年平均データ（入力表）'!G34</f>
        <v>0.5</v>
      </c>
      <c r="H28" s="52">
        <f>'[1]月別・年平均データ（入力表）'!G44</f>
        <v>-1.3</v>
      </c>
      <c r="I28" s="52">
        <f>'[1]月別・年平均データ（入力表）'!G48</f>
        <v>-0.1</v>
      </c>
      <c r="J28" s="52">
        <f>'[1]月別・年平均データ（入力表）'!G52</f>
        <v>-9.8000000000000007</v>
      </c>
      <c r="K28" s="52">
        <f>'[1]月別・年平均データ（入力表）'!G56</f>
        <v>0.2</v>
      </c>
      <c r="L28" s="66">
        <f>'[1]月別・年平均データ（入力表）'!G61</f>
        <v>-0.3</v>
      </c>
      <c r="M28" s="65">
        <f>'[1]月別・年平均データ（入力表）'!G71</f>
        <v>0.1</v>
      </c>
      <c r="N28" s="54">
        <f>'[1]月別・年平均データ（入力表）'!G67</f>
        <v>-5.4</v>
      </c>
      <c r="O28" s="92"/>
      <c r="P28" s="93">
        <v>0.3</v>
      </c>
      <c r="Q28" s="54">
        <v>0.3</v>
      </c>
    </row>
    <row r="29" spans="1:17" ht="21.75" customHeight="1" x14ac:dyDescent="0.25">
      <c r="A29" s="94" t="s">
        <v>51</v>
      </c>
      <c r="B29" s="95"/>
      <c r="C29" s="96">
        <f>ROUND((C27-C26)/$B$26*C7/10000*100,2)</f>
        <v>-0.5</v>
      </c>
      <c r="D29" s="97">
        <f t="shared" ref="D29:N29" si="0">ROUND((D27-D26)/$B$26*D7/10000*100,2)</f>
        <v>0.06</v>
      </c>
      <c r="E29" s="97">
        <f t="shared" si="0"/>
        <v>0.45</v>
      </c>
      <c r="F29" s="97">
        <f t="shared" si="0"/>
        <v>0.02</v>
      </c>
      <c r="G29" s="97">
        <f t="shared" si="0"/>
        <v>0.02</v>
      </c>
      <c r="H29" s="97">
        <f t="shared" si="0"/>
        <v>-0.05</v>
      </c>
      <c r="I29" s="97">
        <f t="shared" si="0"/>
        <v>-0.01</v>
      </c>
      <c r="J29" s="97">
        <f t="shared" si="0"/>
        <v>-0.14000000000000001</v>
      </c>
      <c r="K29" s="97">
        <f t="shared" si="0"/>
        <v>0.01</v>
      </c>
      <c r="L29" s="98">
        <f t="shared" si="0"/>
        <v>-0.02</v>
      </c>
      <c r="M29" s="99">
        <f t="shared" si="0"/>
        <v>0.08</v>
      </c>
      <c r="N29" s="100">
        <f t="shared" si="0"/>
        <v>-0.25</v>
      </c>
      <c r="O29" s="101"/>
      <c r="P29" s="102"/>
      <c r="Q29" s="100">
        <v>0.32</v>
      </c>
    </row>
    <row r="30" spans="1:17" ht="21.75" customHeight="1" x14ac:dyDescent="0.25">
      <c r="A30" s="103" t="s">
        <v>52</v>
      </c>
      <c r="B30" s="58">
        <f>'[1]月別・年平均データ（入力表）'!H2</f>
        <v>1</v>
      </c>
      <c r="C30" s="59">
        <f>'[1]月別・年平均データ（入力表）'!H3</f>
        <v>1.6</v>
      </c>
      <c r="D30" s="60">
        <f>'[1]月別・年平均データ（入力表）'!H19</f>
        <v>0.9</v>
      </c>
      <c r="E30" s="60">
        <f>'[1]月別・年平均データ（入力表）'!H22</f>
        <v>-0.5</v>
      </c>
      <c r="F30" s="60">
        <f>'[1]月別・年平均データ（入力表）'!H27</f>
        <v>2</v>
      </c>
      <c r="G30" s="60">
        <f>'[1]月別・年平均データ（入力表）'!H34</f>
        <v>0.1</v>
      </c>
      <c r="H30" s="60">
        <f>'[1]月別・年平均データ（入力表）'!H44</f>
        <v>-0.9</v>
      </c>
      <c r="I30" s="60">
        <f>'[1]月別・年平均データ（入力表）'!H48</f>
        <v>2</v>
      </c>
      <c r="J30" s="60">
        <f>'[1]月別・年平均データ（入力表）'!H52</f>
        <v>-9.3000000000000007</v>
      </c>
      <c r="K30" s="60">
        <f>'[1]月別・年平均データ（入力表）'!H56</f>
        <v>0.8</v>
      </c>
      <c r="L30" s="61">
        <f>'[1]月別・年平均データ（入力表）'!H61</f>
        <v>1.6</v>
      </c>
      <c r="M30" s="58">
        <f>'[1]月別・年平均データ（入力表）'!H71</f>
        <v>1.3</v>
      </c>
      <c r="N30" s="62">
        <f>'[1]月別・年平均データ（入力表）'!H67</f>
        <v>-5.6</v>
      </c>
      <c r="O30" s="55"/>
      <c r="P30" s="63">
        <v>1.4</v>
      </c>
      <c r="Q30" s="62">
        <v>1.4</v>
      </c>
    </row>
    <row r="31" spans="1:17" ht="21.75" customHeight="1" thickBot="1" x14ac:dyDescent="0.3">
      <c r="A31" s="104" t="s">
        <v>51</v>
      </c>
      <c r="B31" s="105"/>
      <c r="C31" s="106">
        <f t="shared" ref="C31:N31" si="1">ROUND((C27-C15)/$B$15*C7/10000*100,2)</f>
        <v>0.48</v>
      </c>
      <c r="D31" s="107">
        <f t="shared" si="1"/>
        <v>0.18</v>
      </c>
      <c r="E31" s="107">
        <f t="shared" si="1"/>
        <v>-0.04</v>
      </c>
      <c r="F31" s="107">
        <f t="shared" si="1"/>
        <v>0.08</v>
      </c>
      <c r="G31" s="107">
        <f t="shared" si="1"/>
        <v>0</v>
      </c>
      <c r="H31" s="107">
        <f t="shared" si="1"/>
        <v>-0.04</v>
      </c>
      <c r="I31" s="107">
        <f t="shared" si="1"/>
        <v>0.28000000000000003</v>
      </c>
      <c r="J31" s="107">
        <f t="shared" si="1"/>
        <v>-0.13</v>
      </c>
      <c r="K31" s="107">
        <f t="shared" si="1"/>
        <v>7.0000000000000007E-2</v>
      </c>
      <c r="L31" s="108">
        <f t="shared" si="1"/>
        <v>0.09</v>
      </c>
      <c r="M31" s="109">
        <f t="shared" si="1"/>
        <v>1.2</v>
      </c>
      <c r="N31" s="110">
        <f t="shared" si="1"/>
        <v>-0.27</v>
      </c>
      <c r="O31" s="101"/>
      <c r="P31" s="111"/>
      <c r="Q31" s="110">
        <v>1.37</v>
      </c>
    </row>
    <row r="32" spans="1:17" ht="20.100000000000001" customHeight="1" x14ac:dyDescent="0.25">
      <c r="A32" s="112" t="s">
        <v>53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14"/>
      <c r="P32" s="114"/>
      <c r="Q32" s="114"/>
    </row>
    <row r="33" spans="1:17" ht="20.100000000000001" customHeight="1" x14ac:dyDescent="0.25">
      <c r="A33" s="112" t="s">
        <v>54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</sheetData>
  <mergeCells count="2">
    <mergeCell ref="E1:J2"/>
    <mergeCell ref="P3:Q3"/>
  </mergeCells>
  <phoneticPr fontId="2"/>
  <printOptions horizontalCentered="1" verticalCentered="1"/>
  <pageMargins left="0.19685039370078741" right="0.19685039370078741" top="0.59055118110236227" bottom="0.39370078740157483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１０大費目</vt:lpstr>
      <vt:lpstr>'１０大費目'!Print_Area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中尾 友祐</dc:creator>
  <cp:lastModifiedBy>中尾 友祐</cp:lastModifiedBy>
  <dcterms:created xsi:type="dcterms:W3CDTF">2026-05-22T07:05:26Z</dcterms:created>
  <dcterms:modified xsi:type="dcterms:W3CDTF">2026-05-22T07:05:52Z</dcterms:modified>
</cp:coreProperties>
</file>