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3　災害・事故\"/>
    </mc:Choice>
  </mc:AlternateContent>
  <xr:revisionPtr revIDLastSave="0" documentId="13_ncr:1_{094233E6-CD86-4D86-8CEB-C91912691DEB}" xr6:coauthVersionLast="47" xr6:coauthVersionMax="47" xr10:uidLastSave="{00000000-0000-0000-0000-000000000000}"/>
  <bookViews>
    <workbookView xWindow="1170" yWindow="1170" windowWidth="16980" windowHeight="14640" xr2:uid="{00000000-000D-0000-FFFF-FFFF00000000}"/>
  </bookViews>
  <sheets>
    <sheet name="23-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K29" i="3"/>
  <c r="L29" i="3"/>
  <c r="M29" i="3"/>
  <c r="H29" i="3"/>
  <c r="K25" i="3"/>
  <c r="M25" i="3"/>
  <c r="H20" i="3"/>
  <c r="I20" i="3"/>
  <c r="J20" i="3"/>
  <c r="K20" i="3"/>
  <c r="L20" i="3"/>
  <c r="M20" i="3"/>
  <c r="H14" i="3"/>
  <c r="I14" i="3"/>
  <c r="J14" i="3"/>
  <c r="K14" i="3"/>
  <c r="L14" i="3"/>
  <c r="M14" i="3"/>
  <c r="H8" i="3"/>
  <c r="I8" i="3"/>
  <c r="J8" i="3"/>
  <c r="K8" i="3"/>
  <c r="L8" i="3"/>
  <c r="M8" i="3"/>
  <c r="G7" i="3"/>
  <c r="G25" i="3"/>
  <c r="G20" i="3"/>
  <c r="G14" i="3"/>
  <c r="G8" i="3"/>
</calcChain>
</file>

<file path=xl/sharedStrings.xml><?xml version="1.0" encoding="utf-8"?>
<sst xmlns="http://schemas.openxmlformats.org/spreadsheetml/2006/main" count="123" uniqueCount="41">
  <si>
    <t>資料  県警察本部 「交通統計」</t>
    <rPh sb="13" eb="15">
      <t>トウケイ</t>
    </rPh>
    <phoneticPr fontId="5"/>
  </si>
  <si>
    <t>1)各年12月末現在（運輸支局調）  「原付等」は、各年 4月 1日現在（県税務課調）</t>
    <rPh sb="11" eb="13">
      <t>ウンユ</t>
    </rPh>
    <rPh sb="13" eb="15">
      <t>シキョク</t>
    </rPh>
    <rPh sb="15" eb="16">
      <t>シラ</t>
    </rPh>
    <rPh sb="38" eb="40">
      <t>ゼイム</t>
    </rPh>
    <rPh sb="40" eb="41">
      <t>カ</t>
    </rPh>
    <phoneticPr fontId="5"/>
  </si>
  <si>
    <t>不明</t>
    <rPh sb="0" eb="2">
      <t>フメイ</t>
    </rPh>
    <phoneticPr fontId="5"/>
  </si>
  <si>
    <t>単独事故</t>
    <phoneticPr fontId="5"/>
  </si>
  <si>
    <t>歩行者</t>
    <rPh sb="0" eb="3">
      <t>ホコウシャ</t>
    </rPh>
    <phoneticPr fontId="5"/>
  </si>
  <si>
    <t>軽車両</t>
    <rPh sb="0" eb="3">
      <t>ケイシャリョウ</t>
    </rPh>
    <phoneticPr fontId="5"/>
  </si>
  <si>
    <t>自転車</t>
    <rPh sb="0" eb="3">
      <t>ジテンシャ</t>
    </rPh>
    <phoneticPr fontId="5"/>
  </si>
  <si>
    <t>列車</t>
    <rPh sb="0" eb="2">
      <t>レッシャ</t>
    </rPh>
    <phoneticPr fontId="5"/>
  </si>
  <si>
    <t>路面電車</t>
    <rPh sb="0" eb="2">
      <t>ロメン</t>
    </rPh>
    <rPh sb="2" eb="4">
      <t>デンシャ</t>
    </rPh>
    <phoneticPr fontId="5"/>
  </si>
  <si>
    <t>その他</t>
  </si>
  <si>
    <t>小型</t>
    <rPh sb="0" eb="2">
      <t>コガタ</t>
    </rPh>
    <phoneticPr fontId="5"/>
  </si>
  <si>
    <t>大型</t>
    <rPh sb="0" eb="2">
      <t>オオガタ</t>
    </rPh>
    <phoneticPr fontId="5"/>
  </si>
  <si>
    <t>農耕作業用</t>
    <rPh sb="0" eb="2">
      <t>ノウコウ</t>
    </rPh>
    <rPh sb="2" eb="5">
      <t>サギョウヨウ</t>
    </rPh>
    <phoneticPr fontId="5"/>
  </si>
  <si>
    <t>特殊</t>
  </si>
  <si>
    <t>原付一種</t>
    <rPh sb="0" eb="2">
      <t>ゲンツキ</t>
    </rPh>
    <rPh sb="2" eb="3">
      <t>イチ</t>
    </rPh>
    <rPh sb="3" eb="4">
      <t>シュ</t>
    </rPh>
    <phoneticPr fontId="5"/>
  </si>
  <si>
    <t>原付二種</t>
    <rPh sb="0" eb="2">
      <t>ゲンツキ</t>
    </rPh>
    <rPh sb="2" eb="3">
      <t>ニ</t>
    </rPh>
    <rPh sb="3" eb="4">
      <t>シュ</t>
    </rPh>
    <phoneticPr fontId="5"/>
  </si>
  <si>
    <t>軽二輪</t>
    <rPh sb="0" eb="3">
      <t>ケイニリン</t>
    </rPh>
    <phoneticPr fontId="5"/>
  </si>
  <si>
    <t>小型二輪</t>
    <rPh sb="0" eb="2">
      <t>コガタ</t>
    </rPh>
    <rPh sb="2" eb="4">
      <t>ニリン</t>
    </rPh>
    <phoneticPr fontId="5"/>
  </si>
  <si>
    <t>二輪</t>
  </si>
  <si>
    <t>軽</t>
    <phoneticPr fontId="5"/>
  </si>
  <si>
    <t>普通</t>
    <rPh sb="0" eb="2">
      <t>フツウ</t>
    </rPh>
    <phoneticPr fontId="5"/>
  </si>
  <si>
    <t>準中型</t>
    <rPh sb="0" eb="1">
      <t>ジュン</t>
    </rPh>
    <rPh sb="1" eb="3">
      <t>チュウガタ</t>
    </rPh>
    <phoneticPr fontId="5"/>
  </si>
  <si>
    <t>中型</t>
    <rPh sb="0" eb="1">
      <t>ナカ</t>
    </rPh>
    <rPh sb="1" eb="2">
      <t>カタ</t>
    </rPh>
    <phoneticPr fontId="5"/>
  </si>
  <si>
    <t>大型</t>
    <rPh sb="0" eb="1">
      <t>オオ</t>
    </rPh>
    <rPh sb="1" eb="2">
      <t>カタ</t>
    </rPh>
    <phoneticPr fontId="5"/>
  </si>
  <si>
    <t>貨物</t>
  </si>
  <si>
    <t>中型</t>
    <rPh sb="0" eb="2">
      <t>チュウガタ</t>
    </rPh>
    <phoneticPr fontId="5"/>
  </si>
  <si>
    <t>乗用</t>
  </si>
  <si>
    <t>年</t>
    <rPh sb="0" eb="1">
      <t>ネン</t>
    </rPh>
    <phoneticPr fontId="5"/>
  </si>
  <si>
    <t>負傷者</t>
  </si>
  <si>
    <t>死者</t>
  </si>
  <si>
    <t>件数</t>
    <phoneticPr fontId="5"/>
  </si>
  <si>
    <t>第   ２   当   事   者</t>
    <phoneticPr fontId="5"/>
  </si>
  <si>
    <t xml:space="preserve"> 第   １   当   事   者</t>
    <phoneticPr fontId="5"/>
  </si>
  <si>
    <t>1）台数</t>
    <rPh sb="2" eb="3">
      <t>ダイ</t>
    </rPh>
    <rPh sb="3" eb="4">
      <t>カズ</t>
    </rPh>
    <phoneticPr fontId="5"/>
  </si>
  <si>
    <t>車種</t>
  </si>
  <si>
    <t xml:space="preserve">単位：台、件、人 </t>
    <phoneticPr fontId="4"/>
  </si>
  <si>
    <t>令和</t>
    <rPh sb="0" eb="2">
      <t>レイワ</t>
    </rPh>
    <phoneticPr fontId="2"/>
  </si>
  <si>
    <t>－</t>
    <phoneticPr fontId="4"/>
  </si>
  <si>
    <t>－</t>
  </si>
  <si>
    <t>…</t>
    <phoneticPr fontId="4"/>
  </si>
  <si>
    <r>
      <t>２３－２　当事者別交通事故発生状況 　</t>
    </r>
    <r>
      <rPr>
        <sz val="11"/>
        <color rgb="FF000000"/>
        <rFont val="UD デジタル 教科書体 NP-R"/>
        <family val="1"/>
        <charset val="128"/>
      </rPr>
      <t>(令和6年）</t>
    </r>
    <rPh sb="20" eb="22">
      <t>レイワ</t>
    </rPh>
    <rPh sb="23" eb="24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</si>
</sst>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△ &quot;#,##0.00"/>
    <numFmt numFmtId="177" formatCode="&quot;¥&quot;#,##0.00;[Red]&quot;¥&quot;#,##0.00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6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38" fontId="6" fillId="0" borderId="0" xfId="2" applyFont="1" applyFill="1" applyAlignment="1">
      <alignment horizontal="center" vertical="top"/>
    </xf>
    <xf numFmtId="0" fontId="8" fillId="0" borderId="0" xfId="4" applyFont="1" applyFill="1"/>
    <xf numFmtId="38" fontId="9" fillId="0" borderId="0" xfId="2" applyFont="1" applyFill="1" applyBorder="1"/>
    <xf numFmtId="38" fontId="9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4" applyFont="1" applyFill="1"/>
    <xf numFmtId="38" fontId="9" fillId="0" borderId="1" xfId="2" applyFont="1" applyFill="1" applyBorder="1"/>
    <xf numFmtId="38" fontId="9" fillId="0" borderId="1" xfId="2" applyFont="1" applyFill="1" applyBorder="1" applyAlignment="1">
      <alignment horizontal="distributed" vertical="center" justifyLastLine="1"/>
    </xf>
    <xf numFmtId="38" fontId="9" fillId="0" borderId="2" xfId="2" applyFont="1" applyFill="1" applyBorder="1" applyAlignment="1">
      <alignment horizontal="distributed" vertical="center"/>
    </xf>
    <xf numFmtId="38" fontId="9" fillId="0" borderId="9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2" xfId="2" applyFont="1" applyFill="1" applyBorder="1" applyAlignment="1">
      <alignment horizontal="center" vertical="center"/>
    </xf>
    <xf numFmtId="38" fontId="9" fillId="0" borderId="3" xfId="2" applyFont="1" applyFill="1" applyBorder="1"/>
    <xf numFmtId="38" fontId="9" fillId="0" borderId="3" xfId="2" applyFont="1" applyFill="1" applyBorder="1" applyAlignment="1">
      <alignment horizontal="distributed" vertical="center" justifyLastLine="1"/>
    </xf>
    <xf numFmtId="38" fontId="9" fillId="0" borderId="4" xfId="2" applyFont="1" applyFill="1" applyBorder="1" applyAlignment="1">
      <alignment horizontal="distributed" vertical="center"/>
    </xf>
    <xf numFmtId="38" fontId="9" fillId="0" borderId="10" xfId="2" applyFont="1" applyFill="1" applyBorder="1" applyAlignment="1">
      <alignment horizontal="center" vertical="center" wrapText="1"/>
    </xf>
    <xf numFmtId="38" fontId="9" fillId="0" borderId="5" xfId="2" applyFont="1" applyFill="1" applyBorder="1" applyAlignment="1">
      <alignment horizontal="distributed" vertical="center" justifyLastLine="1"/>
    </xf>
    <xf numFmtId="38" fontId="9" fillId="0" borderId="6" xfId="2" applyFont="1" applyFill="1" applyBorder="1" applyAlignment="1">
      <alignment horizontal="distributed" vertical="center" justifyLastLine="1"/>
    </xf>
    <xf numFmtId="38" fontId="9" fillId="0" borderId="0" xfId="2" applyFont="1" applyFill="1" applyBorder="1" applyAlignment="1">
      <alignment horizontal="distributed"/>
    </xf>
    <xf numFmtId="38" fontId="9" fillId="0" borderId="0" xfId="2" quotePrefix="1" applyFont="1" applyFill="1" applyBorder="1" applyAlignment="1">
      <alignment horizontal="center"/>
    </xf>
    <xf numFmtId="38" fontId="9" fillId="0" borderId="0" xfId="2" applyFont="1" applyFill="1" applyBorder="1" applyAlignment="1">
      <alignment horizontal="center"/>
    </xf>
    <xf numFmtId="38" fontId="9" fillId="0" borderId="7" xfId="2" applyFont="1" applyFill="1" applyBorder="1"/>
    <xf numFmtId="38" fontId="9" fillId="0" borderId="0" xfId="2" applyFont="1" applyFill="1" applyBorder="1" applyAlignment="1">
      <alignment shrinkToFit="1"/>
    </xf>
    <xf numFmtId="38" fontId="9" fillId="0" borderId="0" xfId="2" quotePrefix="1" applyFont="1" applyFill="1" applyBorder="1" applyAlignment="1"/>
    <xf numFmtId="0" fontId="9" fillId="0" borderId="0" xfId="4" applyFont="1" applyFill="1" applyBorder="1"/>
    <xf numFmtId="38" fontId="10" fillId="0" borderId="0" xfId="2" applyFont="1" applyFill="1" applyBorder="1"/>
    <xf numFmtId="38" fontId="10" fillId="0" borderId="0" xfId="2" applyFont="1" applyFill="1" applyBorder="1" applyAlignment="1">
      <alignment horizontal="center"/>
    </xf>
    <xf numFmtId="38" fontId="10" fillId="0" borderId="0" xfId="2" quotePrefix="1" applyFont="1" applyFill="1" applyBorder="1" applyAlignment="1">
      <alignment horizontal="center"/>
    </xf>
    <xf numFmtId="38" fontId="10" fillId="0" borderId="0" xfId="2" applyFont="1" applyFill="1" applyBorder="1" applyAlignment="1">
      <alignment horizontal="center"/>
    </xf>
    <xf numFmtId="38" fontId="10" fillId="0" borderId="7" xfId="2" applyFont="1" applyFill="1" applyBorder="1"/>
    <xf numFmtId="38" fontId="10" fillId="0" borderId="0" xfId="2" applyFont="1" applyFill="1" applyBorder="1" applyAlignment="1">
      <alignment shrinkToFit="1"/>
    </xf>
    <xf numFmtId="0" fontId="10" fillId="0" borderId="0" xfId="4" applyFont="1" applyFill="1"/>
    <xf numFmtId="38" fontId="9" fillId="0" borderId="0" xfId="2" applyFont="1" applyFill="1" applyBorder="1" applyAlignment="1">
      <alignment horizontal="right" shrinkToFit="1"/>
    </xf>
    <xf numFmtId="0" fontId="9" fillId="0" borderId="0" xfId="4" applyFont="1" applyFill="1" applyBorder="1" applyAlignment="1">
      <alignment horizontal="right"/>
    </xf>
    <xf numFmtId="38" fontId="9" fillId="0" borderId="13" xfId="2" applyFont="1" applyFill="1" applyBorder="1" applyAlignment="1">
      <alignment vertical="center" shrinkToFit="1"/>
    </xf>
    <xf numFmtId="38" fontId="9" fillId="0" borderId="3" xfId="2" applyFont="1" applyFill="1" applyBorder="1" applyAlignment="1">
      <alignment horizontal="right"/>
    </xf>
    <xf numFmtId="38" fontId="9" fillId="0" borderId="8" xfId="2" applyFont="1" applyFill="1" applyBorder="1" applyAlignment="1">
      <alignment horizontal="right"/>
    </xf>
    <xf numFmtId="38" fontId="9" fillId="0" borderId="0" xfId="2" applyFont="1" applyFill="1"/>
    <xf numFmtId="38" fontId="8" fillId="0" borderId="0" xfId="2" applyFont="1" applyFill="1"/>
  </cellXfs>
  <cellStyles count="5">
    <cellStyle name="桁区切り[0.00]" xfId="1" xr:uid="{00000000-0005-0000-0000-000000000000}"/>
    <cellStyle name="桁区切り_254" xfId="2" xr:uid="{00000000-0005-0000-0000-000001000000}"/>
    <cellStyle name="通貨[0.00]" xfId="3" xr:uid="{00000000-0005-0000-0000-000002000000}"/>
    <cellStyle name="標準" xfId="0" builtinId="0"/>
    <cellStyle name="標準_25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41764</xdr:colOff>
      <xdr:row>15</xdr:row>
      <xdr:rowOff>21980</xdr:rowOff>
    </xdr:from>
    <xdr:to>
      <xdr:col>6</xdr:col>
      <xdr:colOff>151667</xdr:colOff>
      <xdr:row>17</xdr:row>
      <xdr:rowOff>109904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7F03D9E-BEC0-AE4D-710A-A937BA37D3A1}"/>
            </a:ext>
          </a:extLst>
        </xdr:cNvPr>
        <xdr:cNvSpPr/>
      </xdr:nvSpPr>
      <xdr:spPr>
        <a:xfrm>
          <a:off x="1091712" y="3304442"/>
          <a:ext cx="102576" cy="39565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Normal="100" zoomScaleSheetLayoutView="100" workbookViewId="0">
      <selection sqref="A1:M1"/>
    </sheetView>
  </sheetViews>
  <sheetFormatPr defaultColWidth="26.7109375" defaultRowHeight="15.75" x14ac:dyDescent="0.25"/>
  <cols>
    <col min="1" max="1" width="1" style="2" customWidth="1"/>
    <col min="2" max="3" width="2.7109375" style="2" customWidth="1"/>
    <col min="4" max="4" width="3.7109375" style="2" bestFit="1" customWidth="1"/>
    <col min="5" max="5" width="3.7109375" style="2" customWidth="1"/>
    <col min="6" max="6" width="1" style="2" customWidth="1"/>
    <col min="7" max="13" width="11.7109375" style="2" customWidth="1"/>
    <col min="14" max="16384" width="26.7109375" style="2"/>
  </cols>
  <sheetData>
    <row r="1" spans="1:13" ht="30" customHeight="1" x14ac:dyDescent="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6" customFormat="1" ht="20.10000000000000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35</v>
      </c>
      <c r="M2" s="5"/>
    </row>
    <row r="3" spans="1:13" s="6" customFormat="1" ht="15" customHeight="1" x14ac:dyDescent="0.2">
      <c r="A3" s="7"/>
      <c r="B3" s="8" t="s">
        <v>34</v>
      </c>
      <c r="C3" s="8"/>
      <c r="D3" s="8"/>
      <c r="E3" s="8"/>
      <c r="F3" s="9"/>
      <c r="G3" s="10" t="s">
        <v>33</v>
      </c>
      <c r="H3" s="11" t="s">
        <v>32</v>
      </c>
      <c r="I3" s="12"/>
      <c r="J3" s="13"/>
      <c r="K3" s="11" t="s">
        <v>31</v>
      </c>
      <c r="L3" s="12"/>
      <c r="M3" s="12"/>
    </row>
    <row r="4" spans="1:13" s="6" customFormat="1" ht="15" customHeight="1" x14ac:dyDescent="0.2">
      <c r="A4" s="14"/>
      <c r="B4" s="15"/>
      <c r="C4" s="15"/>
      <c r="D4" s="15"/>
      <c r="E4" s="15"/>
      <c r="F4" s="16"/>
      <c r="G4" s="17"/>
      <c r="H4" s="18" t="s">
        <v>30</v>
      </c>
      <c r="I4" s="18" t="s">
        <v>29</v>
      </c>
      <c r="J4" s="18" t="s">
        <v>28</v>
      </c>
      <c r="K4" s="18" t="s">
        <v>30</v>
      </c>
      <c r="L4" s="18" t="s">
        <v>29</v>
      </c>
      <c r="M4" s="19" t="s">
        <v>28</v>
      </c>
    </row>
    <row r="5" spans="1:13" s="6" customFormat="1" ht="20.100000000000001" customHeight="1" x14ac:dyDescent="0.2">
      <c r="A5" s="3"/>
      <c r="B5" s="20" t="s">
        <v>36</v>
      </c>
      <c r="C5" s="20"/>
      <c r="D5" s="21">
        <v>4</v>
      </c>
      <c r="E5" s="22" t="s">
        <v>27</v>
      </c>
      <c r="F5" s="23"/>
      <c r="G5" s="24">
        <v>1077710</v>
      </c>
      <c r="H5" s="24">
        <v>2610</v>
      </c>
      <c r="I5" s="24">
        <v>27</v>
      </c>
      <c r="J5" s="24">
        <v>3316</v>
      </c>
      <c r="K5" s="24">
        <v>2610</v>
      </c>
      <c r="L5" s="24">
        <v>27</v>
      </c>
      <c r="M5" s="24">
        <v>3316</v>
      </c>
    </row>
    <row r="6" spans="1:13" s="6" customFormat="1" ht="12" customHeight="1" x14ac:dyDescent="0.2">
      <c r="A6" s="3"/>
      <c r="B6" s="25"/>
      <c r="C6" s="25"/>
      <c r="D6" s="21">
        <v>5</v>
      </c>
      <c r="E6" s="26"/>
      <c r="F6" s="23"/>
      <c r="G6" s="24">
        <v>1062064</v>
      </c>
      <c r="H6" s="24">
        <v>2639</v>
      </c>
      <c r="I6" s="24">
        <v>36</v>
      </c>
      <c r="J6" s="24">
        <v>3317</v>
      </c>
      <c r="K6" s="24">
        <v>2639</v>
      </c>
      <c r="L6" s="24">
        <v>36</v>
      </c>
      <c r="M6" s="24">
        <v>3317</v>
      </c>
    </row>
    <row r="7" spans="1:13" s="33" customFormat="1" ht="24.95" customHeight="1" x14ac:dyDescent="0.2">
      <c r="A7" s="27"/>
      <c r="B7" s="28"/>
      <c r="C7" s="28"/>
      <c r="D7" s="29">
        <v>6</v>
      </c>
      <c r="E7" s="30"/>
      <c r="F7" s="31"/>
      <c r="G7" s="32">
        <f>SUM(G8,G14,G20,G25)</f>
        <v>1057175</v>
      </c>
      <c r="H7" s="32">
        <v>2416</v>
      </c>
      <c r="I7" s="32">
        <v>26</v>
      </c>
      <c r="J7" s="32">
        <v>2983</v>
      </c>
      <c r="K7" s="32">
        <v>2416</v>
      </c>
      <c r="L7" s="32">
        <v>26</v>
      </c>
      <c r="M7" s="32">
        <v>2983</v>
      </c>
    </row>
    <row r="8" spans="1:13" s="6" customFormat="1" ht="24.95" customHeight="1" x14ac:dyDescent="0.2">
      <c r="A8" s="3"/>
      <c r="B8" s="20" t="s">
        <v>26</v>
      </c>
      <c r="C8" s="20"/>
      <c r="D8" s="20"/>
      <c r="E8" s="20"/>
      <c r="F8" s="23"/>
      <c r="G8" s="34">
        <f>SUM(G9:G13)</f>
        <v>709257</v>
      </c>
      <c r="H8" s="34">
        <f t="shared" ref="H8:M8" si="0">SUM(H9:H13)</f>
        <v>1917</v>
      </c>
      <c r="I8" s="34">
        <f t="shared" si="0"/>
        <v>19</v>
      </c>
      <c r="J8" s="34">
        <f t="shared" si="0"/>
        <v>2374</v>
      </c>
      <c r="K8" s="34">
        <f t="shared" si="0"/>
        <v>1364</v>
      </c>
      <c r="L8" s="34">
        <f t="shared" si="0"/>
        <v>1</v>
      </c>
      <c r="M8" s="34">
        <f t="shared" si="0"/>
        <v>1879</v>
      </c>
    </row>
    <row r="9" spans="1:13" s="6" customFormat="1" ht="12" customHeight="1" x14ac:dyDescent="0.2">
      <c r="A9" s="3"/>
      <c r="B9" s="26"/>
      <c r="C9" s="20" t="s">
        <v>11</v>
      </c>
      <c r="D9" s="20"/>
      <c r="E9" s="20"/>
      <c r="F9" s="23"/>
      <c r="G9" s="34">
        <v>1870</v>
      </c>
      <c r="H9" s="34">
        <v>15</v>
      </c>
      <c r="I9" s="34" t="s">
        <v>37</v>
      </c>
      <c r="J9" s="34">
        <v>24</v>
      </c>
      <c r="K9" s="34">
        <v>10</v>
      </c>
      <c r="L9" s="34" t="s">
        <v>37</v>
      </c>
      <c r="M9" s="34">
        <v>14</v>
      </c>
    </row>
    <row r="10" spans="1:13" s="6" customFormat="1" ht="12" customHeight="1" x14ac:dyDescent="0.2">
      <c r="A10" s="3"/>
      <c r="B10" s="26"/>
      <c r="C10" s="20" t="s">
        <v>25</v>
      </c>
      <c r="D10" s="20"/>
      <c r="E10" s="20"/>
      <c r="F10" s="23"/>
      <c r="G10" s="34">
        <v>1914</v>
      </c>
      <c r="H10" s="34">
        <v>5</v>
      </c>
      <c r="I10" s="34">
        <v>1</v>
      </c>
      <c r="J10" s="34">
        <v>4</v>
      </c>
      <c r="K10" s="34">
        <v>2</v>
      </c>
      <c r="L10" s="34" t="s">
        <v>37</v>
      </c>
      <c r="M10" s="34">
        <v>5</v>
      </c>
    </row>
    <row r="11" spans="1:13" s="6" customFormat="1" ht="12" customHeight="1" x14ac:dyDescent="0.2">
      <c r="A11" s="3"/>
      <c r="B11" s="26"/>
      <c r="C11" s="20" t="s">
        <v>21</v>
      </c>
      <c r="D11" s="20"/>
      <c r="E11" s="20"/>
      <c r="F11" s="23"/>
      <c r="G11" s="34" t="s">
        <v>38</v>
      </c>
      <c r="H11" s="34" t="s">
        <v>37</v>
      </c>
      <c r="I11" s="34" t="s">
        <v>37</v>
      </c>
      <c r="J11" s="34" t="s">
        <v>37</v>
      </c>
      <c r="K11" s="34" t="s">
        <v>37</v>
      </c>
      <c r="L11" s="34" t="s">
        <v>37</v>
      </c>
      <c r="M11" s="34" t="s">
        <v>37</v>
      </c>
    </row>
    <row r="12" spans="1:13" s="6" customFormat="1" ht="12" customHeight="1" x14ac:dyDescent="0.2">
      <c r="A12" s="3"/>
      <c r="B12" s="26"/>
      <c r="C12" s="20" t="s">
        <v>20</v>
      </c>
      <c r="D12" s="20"/>
      <c r="E12" s="20"/>
      <c r="F12" s="23"/>
      <c r="G12" s="34">
        <v>334114</v>
      </c>
      <c r="H12" s="34">
        <v>865</v>
      </c>
      <c r="I12" s="34">
        <v>6</v>
      </c>
      <c r="J12" s="34">
        <v>1073</v>
      </c>
      <c r="K12" s="34">
        <v>581</v>
      </c>
      <c r="L12" s="34" t="s">
        <v>37</v>
      </c>
      <c r="M12" s="34">
        <v>809</v>
      </c>
    </row>
    <row r="13" spans="1:13" s="6" customFormat="1" ht="12" customHeight="1" x14ac:dyDescent="0.2">
      <c r="A13" s="3"/>
      <c r="B13" s="26"/>
      <c r="C13" s="20" t="s">
        <v>19</v>
      </c>
      <c r="D13" s="20"/>
      <c r="E13" s="20"/>
      <c r="F13" s="23"/>
      <c r="G13" s="34">
        <v>371359</v>
      </c>
      <c r="H13" s="34">
        <v>1032</v>
      </c>
      <c r="I13" s="34">
        <v>12</v>
      </c>
      <c r="J13" s="34">
        <v>1273</v>
      </c>
      <c r="K13" s="34">
        <v>771</v>
      </c>
      <c r="L13" s="34">
        <v>1</v>
      </c>
      <c r="M13" s="34">
        <v>1051</v>
      </c>
    </row>
    <row r="14" spans="1:13" s="6" customFormat="1" ht="24.95" customHeight="1" x14ac:dyDescent="0.2">
      <c r="A14" s="3"/>
      <c r="B14" s="20" t="s">
        <v>24</v>
      </c>
      <c r="C14" s="20"/>
      <c r="D14" s="20"/>
      <c r="E14" s="20"/>
      <c r="F14" s="23"/>
      <c r="G14" s="34">
        <f>SUM(G15:G19)</f>
        <v>186478</v>
      </c>
      <c r="H14" s="34">
        <f t="shared" ref="H14:M14" si="1">SUM(H15:H19)</f>
        <v>398</v>
      </c>
      <c r="I14" s="34">
        <f t="shared" si="1"/>
        <v>5</v>
      </c>
      <c r="J14" s="34">
        <f t="shared" si="1"/>
        <v>497</v>
      </c>
      <c r="K14" s="34">
        <f t="shared" si="1"/>
        <v>203</v>
      </c>
      <c r="L14" s="34">
        <f t="shared" si="1"/>
        <v>3</v>
      </c>
      <c r="M14" s="34">
        <f t="shared" si="1"/>
        <v>239</v>
      </c>
    </row>
    <row r="15" spans="1:13" s="6" customFormat="1" ht="12" customHeight="1" x14ac:dyDescent="0.2">
      <c r="A15" s="3"/>
      <c r="B15" s="35"/>
      <c r="C15" s="20" t="s">
        <v>23</v>
      </c>
      <c r="D15" s="20"/>
      <c r="E15" s="20"/>
      <c r="F15" s="23"/>
      <c r="G15" s="34">
        <v>19854</v>
      </c>
      <c r="H15" s="34">
        <v>16</v>
      </c>
      <c r="I15" s="34" t="s">
        <v>37</v>
      </c>
      <c r="J15" s="34">
        <v>17</v>
      </c>
      <c r="K15" s="34">
        <v>8</v>
      </c>
      <c r="L15" s="34">
        <v>3</v>
      </c>
      <c r="M15" s="34">
        <v>8</v>
      </c>
    </row>
    <row r="16" spans="1:13" s="6" customFormat="1" ht="12" customHeight="1" x14ac:dyDescent="0.2">
      <c r="A16" s="3"/>
      <c r="B16" s="35"/>
      <c r="C16" s="20" t="s">
        <v>22</v>
      </c>
      <c r="D16" s="20"/>
      <c r="E16" s="20"/>
      <c r="F16" s="23"/>
      <c r="G16" s="36"/>
      <c r="H16" s="34">
        <v>23</v>
      </c>
      <c r="I16" s="34" t="s">
        <v>37</v>
      </c>
      <c r="J16" s="34">
        <v>28</v>
      </c>
      <c r="K16" s="34">
        <v>9</v>
      </c>
      <c r="L16" s="34" t="s">
        <v>37</v>
      </c>
      <c r="M16" s="34">
        <v>11</v>
      </c>
    </row>
    <row r="17" spans="1:13" s="6" customFormat="1" ht="12" customHeight="1" x14ac:dyDescent="0.2">
      <c r="A17" s="3"/>
      <c r="B17" s="26"/>
      <c r="C17" s="20" t="s">
        <v>21</v>
      </c>
      <c r="D17" s="20"/>
      <c r="E17" s="20"/>
      <c r="F17" s="23"/>
      <c r="G17" s="36">
        <v>28880</v>
      </c>
      <c r="H17" s="34">
        <v>28</v>
      </c>
      <c r="I17" s="34">
        <v>1</v>
      </c>
      <c r="J17" s="34">
        <v>33</v>
      </c>
      <c r="K17" s="34">
        <v>17</v>
      </c>
      <c r="L17" s="34" t="s">
        <v>37</v>
      </c>
      <c r="M17" s="34">
        <v>19</v>
      </c>
    </row>
    <row r="18" spans="1:13" s="6" customFormat="1" ht="12" customHeight="1" x14ac:dyDescent="0.2">
      <c r="A18" s="3"/>
      <c r="B18" s="26"/>
      <c r="C18" s="20" t="s">
        <v>20</v>
      </c>
      <c r="D18" s="20"/>
      <c r="E18" s="20"/>
      <c r="F18" s="23"/>
      <c r="G18" s="36"/>
      <c r="H18" s="34">
        <v>64</v>
      </c>
      <c r="I18" s="34" t="s">
        <v>37</v>
      </c>
      <c r="J18" s="34">
        <v>92</v>
      </c>
      <c r="K18" s="34">
        <v>31</v>
      </c>
      <c r="L18" s="34" t="s">
        <v>37</v>
      </c>
      <c r="M18" s="34">
        <v>36</v>
      </c>
    </row>
    <row r="19" spans="1:13" s="6" customFormat="1" ht="12" customHeight="1" x14ac:dyDescent="0.2">
      <c r="A19" s="3"/>
      <c r="B19" s="26"/>
      <c r="C19" s="20" t="s">
        <v>19</v>
      </c>
      <c r="D19" s="20"/>
      <c r="E19" s="20"/>
      <c r="F19" s="23"/>
      <c r="G19" s="34">
        <v>137744</v>
      </c>
      <c r="H19" s="34">
        <v>267</v>
      </c>
      <c r="I19" s="34">
        <v>4</v>
      </c>
      <c r="J19" s="34">
        <v>327</v>
      </c>
      <c r="K19" s="34">
        <v>138</v>
      </c>
      <c r="L19" s="34" t="s">
        <v>37</v>
      </c>
      <c r="M19" s="34">
        <v>165</v>
      </c>
    </row>
    <row r="20" spans="1:13" s="6" customFormat="1" ht="24.95" customHeight="1" x14ac:dyDescent="0.2">
      <c r="A20" s="3"/>
      <c r="B20" s="20" t="s">
        <v>18</v>
      </c>
      <c r="C20" s="20"/>
      <c r="D20" s="20"/>
      <c r="E20" s="20"/>
      <c r="F20" s="23"/>
      <c r="G20" s="34">
        <f>SUM(G21:G24)</f>
        <v>130235</v>
      </c>
      <c r="H20" s="34">
        <f t="shared" ref="H20:M20" si="2">SUM(H21:H24)</f>
        <v>81</v>
      </c>
      <c r="I20" s="34">
        <f t="shared" si="2"/>
        <v>2</v>
      </c>
      <c r="J20" s="34">
        <f t="shared" si="2"/>
        <v>91</v>
      </c>
      <c r="K20" s="34">
        <f t="shared" si="2"/>
        <v>304</v>
      </c>
      <c r="L20" s="34">
        <f t="shared" si="2"/>
        <v>2</v>
      </c>
      <c r="M20" s="34">
        <f t="shared" si="2"/>
        <v>309</v>
      </c>
    </row>
    <row r="21" spans="1:13" s="6" customFormat="1" ht="12" customHeight="1" x14ac:dyDescent="0.2">
      <c r="A21" s="3"/>
      <c r="B21" s="26"/>
      <c r="C21" s="20" t="s">
        <v>17</v>
      </c>
      <c r="D21" s="20"/>
      <c r="E21" s="20"/>
      <c r="F21" s="23"/>
      <c r="G21" s="34">
        <v>19363</v>
      </c>
      <c r="H21" s="34">
        <v>8</v>
      </c>
      <c r="I21" s="34">
        <v>1</v>
      </c>
      <c r="J21" s="34">
        <v>13</v>
      </c>
      <c r="K21" s="34">
        <v>33</v>
      </c>
      <c r="L21" s="34" t="s">
        <v>37</v>
      </c>
      <c r="M21" s="34">
        <v>34</v>
      </c>
    </row>
    <row r="22" spans="1:13" s="6" customFormat="1" ht="12" customHeight="1" x14ac:dyDescent="0.2">
      <c r="A22" s="3"/>
      <c r="B22" s="26"/>
      <c r="C22" s="20" t="s">
        <v>16</v>
      </c>
      <c r="D22" s="20"/>
      <c r="E22" s="20"/>
      <c r="F22" s="23"/>
      <c r="G22" s="34">
        <v>20795</v>
      </c>
      <c r="H22" s="34">
        <v>3</v>
      </c>
      <c r="I22" s="34" t="s">
        <v>37</v>
      </c>
      <c r="J22" s="34">
        <v>4</v>
      </c>
      <c r="K22" s="34">
        <v>57</v>
      </c>
      <c r="L22" s="34" t="s">
        <v>37</v>
      </c>
      <c r="M22" s="34">
        <v>58</v>
      </c>
    </row>
    <row r="23" spans="1:13" s="6" customFormat="1" ht="12" customHeight="1" x14ac:dyDescent="0.2">
      <c r="A23" s="3"/>
      <c r="B23" s="26"/>
      <c r="C23" s="20" t="s">
        <v>15</v>
      </c>
      <c r="D23" s="20"/>
      <c r="E23" s="20"/>
      <c r="F23" s="23"/>
      <c r="G23" s="34">
        <v>30824</v>
      </c>
      <c r="H23" s="34">
        <v>24</v>
      </c>
      <c r="I23" s="34">
        <v>1</v>
      </c>
      <c r="J23" s="34">
        <v>25</v>
      </c>
      <c r="K23" s="34">
        <v>107</v>
      </c>
      <c r="L23" s="34">
        <v>2</v>
      </c>
      <c r="M23" s="34">
        <v>109</v>
      </c>
    </row>
    <row r="24" spans="1:13" s="6" customFormat="1" ht="12" customHeight="1" x14ac:dyDescent="0.2">
      <c r="A24" s="3"/>
      <c r="B24" s="26"/>
      <c r="C24" s="20" t="s">
        <v>14</v>
      </c>
      <c r="D24" s="20"/>
      <c r="E24" s="20"/>
      <c r="F24" s="23"/>
      <c r="G24" s="34">
        <v>59253</v>
      </c>
      <c r="H24" s="34">
        <v>46</v>
      </c>
      <c r="I24" s="34" t="s">
        <v>37</v>
      </c>
      <c r="J24" s="34">
        <v>49</v>
      </c>
      <c r="K24" s="34">
        <v>107</v>
      </c>
      <c r="L24" s="34" t="s">
        <v>37</v>
      </c>
      <c r="M24" s="34">
        <v>108</v>
      </c>
    </row>
    <row r="25" spans="1:13" s="6" customFormat="1" ht="24.95" customHeight="1" x14ac:dyDescent="0.2">
      <c r="A25" s="3"/>
      <c r="B25" s="20" t="s">
        <v>13</v>
      </c>
      <c r="C25" s="20"/>
      <c r="D25" s="20"/>
      <c r="E25" s="20"/>
      <c r="F25" s="23"/>
      <c r="G25" s="34">
        <f>SUM(G26:G28)</f>
        <v>31205</v>
      </c>
      <c r="H25" s="34" t="s">
        <v>37</v>
      </c>
      <c r="I25" s="34" t="s">
        <v>37</v>
      </c>
      <c r="J25" s="34" t="s">
        <v>37</v>
      </c>
      <c r="K25" s="34">
        <f t="shared" ref="K25:M25" si="3">SUM(K26:K28)</f>
        <v>3</v>
      </c>
      <c r="L25" s="34" t="s">
        <v>37</v>
      </c>
      <c r="M25" s="34">
        <f t="shared" si="3"/>
        <v>3</v>
      </c>
    </row>
    <row r="26" spans="1:13" s="6" customFormat="1" ht="12" customHeight="1" x14ac:dyDescent="0.2">
      <c r="A26" s="3"/>
      <c r="B26" s="26"/>
      <c r="C26" s="20" t="s">
        <v>12</v>
      </c>
      <c r="D26" s="20"/>
      <c r="E26" s="20"/>
      <c r="F26" s="23"/>
      <c r="G26" s="34">
        <v>24722</v>
      </c>
      <c r="H26" s="34" t="s">
        <v>37</v>
      </c>
      <c r="I26" s="34" t="s">
        <v>37</v>
      </c>
      <c r="J26" s="34" t="s">
        <v>37</v>
      </c>
      <c r="K26" s="34">
        <v>3</v>
      </c>
      <c r="L26" s="34" t="s">
        <v>37</v>
      </c>
      <c r="M26" s="34">
        <v>3</v>
      </c>
    </row>
    <row r="27" spans="1:13" s="6" customFormat="1" ht="12" customHeight="1" x14ac:dyDescent="0.2">
      <c r="A27" s="3"/>
      <c r="B27" s="26"/>
      <c r="C27" s="20" t="s">
        <v>11</v>
      </c>
      <c r="D27" s="20"/>
      <c r="E27" s="20"/>
      <c r="F27" s="23"/>
      <c r="G27" s="34">
        <v>2617</v>
      </c>
      <c r="H27" s="34" t="s">
        <v>37</v>
      </c>
      <c r="I27" s="34" t="s">
        <v>37</v>
      </c>
      <c r="J27" s="34" t="s">
        <v>37</v>
      </c>
      <c r="K27" s="34" t="s">
        <v>37</v>
      </c>
      <c r="L27" s="34" t="s">
        <v>37</v>
      </c>
      <c r="M27" s="34" t="s">
        <v>37</v>
      </c>
    </row>
    <row r="28" spans="1:13" s="6" customFormat="1" ht="12" customHeight="1" x14ac:dyDescent="0.2">
      <c r="A28" s="3"/>
      <c r="B28" s="26"/>
      <c r="C28" s="20" t="s">
        <v>10</v>
      </c>
      <c r="D28" s="20"/>
      <c r="E28" s="20"/>
      <c r="F28" s="23"/>
      <c r="G28" s="34">
        <v>3866</v>
      </c>
      <c r="H28" s="34" t="s">
        <v>37</v>
      </c>
      <c r="I28" s="34" t="s">
        <v>37</v>
      </c>
      <c r="J28" s="34" t="s">
        <v>37</v>
      </c>
      <c r="K28" s="34" t="s">
        <v>37</v>
      </c>
      <c r="L28" s="34" t="s">
        <v>37</v>
      </c>
      <c r="M28" s="34" t="s">
        <v>37</v>
      </c>
    </row>
    <row r="29" spans="1:13" s="6" customFormat="1" ht="24.95" customHeight="1" x14ac:dyDescent="0.2">
      <c r="A29" s="3"/>
      <c r="B29" s="20" t="s">
        <v>9</v>
      </c>
      <c r="C29" s="20"/>
      <c r="D29" s="20"/>
      <c r="E29" s="20"/>
      <c r="F29" s="23"/>
      <c r="G29" s="34" t="s">
        <v>39</v>
      </c>
      <c r="H29" s="34">
        <f>SUM(H30:H36)</f>
        <v>20</v>
      </c>
      <c r="I29" s="34" t="s">
        <v>37</v>
      </c>
      <c r="J29" s="34">
        <f t="shared" ref="J29:M29" si="4">SUM(J30:J36)</f>
        <v>21</v>
      </c>
      <c r="K29" s="34">
        <f t="shared" si="4"/>
        <v>542</v>
      </c>
      <c r="L29" s="34">
        <f t="shared" si="4"/>
        <v>20</v>
      </c>
      <c r="M29" s="34">
        <f t="shared" si="4"/>
        <v>553</v>
      </c>
    </row>
    <row r="30" spans="1:13" s="6" customFormat="1" ht="12" customHeight="1" x14ac:dyDescent="0.2">
      <c r="A30" s="3"/>
      <c r="B30" s="26"/>
      <c r="C30" s="20" t="s">
        <v>8</v>
      </c>
      <c r="D30" s="20"/>
      <c r="E30" s="20"/>
      <c r="F30" s="23"/>
      <c r="G30" s="34" t="s">
        <v>39</v>
      </c>
      <c r="H30" s="34">
        <v>1</v>
      </c>
      <c r="I30" s="34" t="s">
        <v>37</v>
      </c>
      <c r="J30" s="34">
        <v>1</v>
      </c>
      <c r="K30" s="34" t="s">
        <v>37</v>
      </c>
      <c r="L30" s="34" t="s">
        <v>37</v>
      </c>
      <c r="M30" s="34" t="s">
        <v>37</v>
      </c>
    </row>
    <row r="31" spans="1:13" s="6" customFormat="1" ht="12" customHeight="1" x14ac:dyDescent="0.2">
      <c r="A31" s="3"/>
      <c r="B31" s="26"/>
      <c r="C31" s="20" t="s">
        <v>7</v>
      </c>
      <c r="D31" s="20"/>
      <c r="E31" s="20"/>
      <c r="F31" s="23"/>
      <c r="G31" s="34" t="s">
        <v>39</v>
      </c>
      <c r="H31" s="34" t="s">
        <v>37</v>
      </c>
      <c r="I31" s="34" t="s">
        <v>37</v>
      </c>
      <c r="J31" s="34" t="s">
        <v>37</v>
      </c>
      <c r="K31" s="34" t="s">
        <v>37</v>
      </c>
      <c r="L31" s="34" t="s">
        <v>37</v>
      </c>
      <c r="M31" s="34" t="s">
        <v>37</v>
      </c>
    </row>
    <row r="32" spans="1:13" s="6" customFormat="1" ht="12" customHeight="1" x14ac:dyDescent="0.2">
      <c r="A32" s="3"/>
      <c r="B32" s="26"/>
      <c r="C32" s="20" t="s">
        <v>6</v>
      </c>
      <c r="D32" s="20"/>
      <c r="E32" s="20"/>
      <c r="F32" s="23"/>
      <c r="G32" s="34" t="s">
        <v>39</v>
      </c>
      <c r="H32" s="34">
        <v>10</v>
      </c>
      <c r="I32" s="34" t="s">
        <v>37</v>
      </c>
      <c r="J32" s="34">
        <v>11</v>
      </c>
      <c r="K32" s="34">
        <v>99</v>
      </c>
      <c r="L32" s="34" t="s">
        <v>37</v>
      </c>
      <c r="M32" s="34">
        <v>103</v>
      </c>
    </row>
    <row r="33" spans="1:13" s="6" customFormat="1" ht="12" customHeight="1" x14ac:dyDescent="0.2">
      <c r="A33" s="3"/>
      <c r="B33" s="26"/>
      <c r="C33" s="20" t="s">
        <v>5</v>
      </c>
      <c r="D33" s="20"/>
      <c r="E33" s="20"/>
      <c r="F33" s="23"/>
      <c r="G33" s="34" t="s">
        <v>39</v>
      </c>
      <c r="H33" s="34" t="s">
        <v>37</v>
      </c>
      <c r="I33" s="34" t="s">
        <v>37</v>
      </c>
      <c r="J33" s="34" t="s">
        <v>37</v>
      </c>
      <c r="K33" s="34" t="s">
        <v>37</v>
      </c>
      <c r="L33" s="34" t="s">
        <v>37</v>
      </c>
      <c r="M33" s="34" t="s">
        <v>37</v>
      </c>
    </row>
    <row r="34" spans="1:13" s="6" customFormat="1" ht="12" customHeight="1" x14ac:dyDescent="0.2">
      <c r="A34" s="3"/>
      <c r="B34" s="26"/>
      <c r="C34" s="20" t="s">
        <v>4</v>
      </c>
      <c r="D34" s="20"/>
      <c r="E34" s="20"/>
      <c r="F34" s="23"/>
      <c r="G34" s="34" t="s">
        <v>39</v>
      </c>
      <c r="H34" s="34">
        <v>1</v>
      </c>
      <c r="I34" s="34" t="s">
        <v>37</v>
      </c>
      <c r="J34" s="34">
        <v>1</v>
      </c>
      <c r="K34" s="34">
        <v>384</v>
      </c>
      <c r="L34" s="34">
        <v>11</v>
      </c>
      <c r="M34" s="34">
        <v>382</v>
      </c>
    </row>
    <row r="35" spans="1:13" s="6" customFormat="1" ht="12" customHeight="1" x14ac:dyDescent="0.2">
      <c r="A35" s="3"/>
      <c r="B35" s="26"/>
      <c r="C35" s="20" t="s">
        <v>3</v>
      </c>
      <c r="D35" s="20"/>
      <c r="E35" s="20"/>
      <c r="F35" s="23"/>
      <c r="G35" s="34" t="s">
        <v>39</v>
      </c>
      <c r="H35" s="34" t="s">
        <v>37</v>
      </c>
      <c r="I35" s="34" t="s">
        <v>37</v>
      </c>
      <c r="J35" s="34" t="s">
        <v>37</v>
      </c>
      <c r="K35" s="34">
        <v>59</v>
      </c>
      <c r="L35" s="34">
        <v>9</v>
      </c>
      <c r="M35" s="34">
        <v>68</v>
      </c>
    </row>
    <row r="36" spans="1:13" s="6" customFormat="1" ht="12" customHeight="1" x14ac:dyDescent="0.2">
      <c r="A36" s="3"/>
      <c r="B36" s="26"/>
      <c r="C36" s="20" t="s">
        <v>2</v>
      </c>
      <c r="D36" s="20"/>
      <c r="E36" s="20"/>
      <c r="F36" s="23"/>
      <c r="G36" s="34" t="s">
        <v>39</v>
      </c>
      <c r="H36" s="34">
        <v>8</v>
      </c>
      <c r="I36" s="34" t="s">
        <v>37</v>
      </c>
      <c r="J36" s="34">
        <v>8</v>
      </c>
      <c r="K36" s="34" t="s">
        <v>37</v>
      </c>
      <c r="L36" s="34" t="s">
        <v>37</v>
      </c>
      <c r="M36" s="34" t="s">
        <v>37</v>
      </c>
    </row>
    <row r="37" spans="1:13" s="6" customFormat="1" ht="5.0999999999999996" customHeight="1" x14ac:dyDescent="0.2">
      <c r="A37" s="14"/>
      <c r="B37" s="37"/>
      <c r="C37" s="37"/>
      <c r="D37" s="37"/>
      <c r="E37" s="37"/>
      <c r="F37" s="14"/>
      <c r="G37" s="38"/>
      <c r="H37" s="37"/>
      <c r="I37" s="37"/>
      <c r="J37" s="37"/>
      <c r="K37" s="37"/>
      <c r="L37" s="37"/>
      <c r="M37" s="37"/>
    </row>
    <row r="38" spans="1:13" s="6" customFormat="1" ht="12" x14ac:dyDescent="0.2">
      <c r="A38" s="39" t="s">
        <v>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s="6" customFormat="1" ht="12" x14ac:dyDescent="0.2">
      <c r="A39" s="39" t="s">
        <v>0</v>
      </c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</sheetData>
  <mergeCells count="37">
    <mergeCell ref="C36:E36"/>
    <mergeCell ref="C30:E30"/>
    <mergeCell ref="C31:E31"/>
    <mergeCell ref="C32:E32"/>
    <mergeCell ref="C33:E33"/>
    <mergeCell ref="C34:E34"/>
    <mergeCell ref="C35:E35"/>
    <mergeCell ref="B29:E29"/>
    <mergeCell ref="C18:E18"/>
    <mergeCell ref="C19:E19"/>
    <mergeCell ref="B20:E20"/>
    <mergeCell ref="C21:E21"/>
    <mergeCell ref="C22:E22"/>
    <mergeCell ref="C23:E23"/>
    <mergeCell ref="C24:E24"/>
    <mergeCell ref="B25:E25"/>
    <mergeCell ref="C26:E26"/>
    <mergeCell ref="C27:E27"/>
    <mergeCell ref="C28:E28"/>
    <mergeCell ref="C17:E17"/>
    <mergeCell ref="B5:C5"/>
    <mergeCell ref="B7:C7"/>
    <mergeCell ref="B8:E8"/>
    <mergeCell ref="C9:E9"/>
    <mergeCell ref="C10:E10"/>
    <mergeCell ref="C11:E11"/>
    <mergeCell ref="C12:E12"/>
    <mergeCell ref="C13:E13"/>
    <mergeCell ref="B14:E14"/>
    <mergeCell ref="C15:E15"/>
    <mergeCell ref="C16:E16"/>
    <mergeCell ref="A1:M1"/>
    <mergeCell ref="L2:M2"/>
    <mergeCell ref="B3:E4"/>
    <mergeCell ref="G3:G4"/>
    <mergeCell ref="H3:J3"/>
    <mergeCell ref="K3:M3"/>
  </mergeCells>
  <phoneticPr fontId="4"/>
  <pageMargins left="0.59055118110236227" right="0.59055118110236227" top="0.78740157480314965" bottom="0.59055118110236227" header="0.51181102362204722" footer="0.51181102362204722"/>
  <pageSetup paperSize="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2025-08-20T00:08:59Z</cp:lastPrinted>
  <dcterms:created xsi:type="dcterms:W3CDTF">1999-12-17T07:51:50Z</dcterms:created>
  <dcterms:modified xsi:type="dcterms:W3CDTF">2026-03-26T07:33:08Z</dcterms:modified>
</cp:coreProperties>
</file>