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7080\☆家畜衛生班\005_豚熱\05_いのしし対策\07_経口ワクチン\90_外部委託\00_R8入札\"/>
    </mc:Choice>
  </mc:AlternateContent>
  <xr:revisionPtr revIDLastSave="0" documentId="13_ncr:1_{E3D988D4-314F-4D8A-8C2C-69D48E14C889}" xr6:coauthVersionLast="47" xr6:coauthVersionMax="47" xr10:uidLastSave="{00000000-0000-0000-0000-000000000000}"/>
  <bookViews>
    <workbookView xWindow="1455" yWindow="2250" windowWidth="26625" windowHeight="13110" xr2:uid="{00000000-000D-0000-FFFF-FFFF00000000}"/>
  </bookViews>
  <sheets>
    <sheet name="別記様式1" sheetId="19" r:id="rId1"/>
    <sheet name="別記様式2" sheetId="16" r:id="rId2"/>
    <sheet name="別記様式3" sheetId="18" r:id="rId3"/>
    <sheet name="Sheet1" sheetId="17" state="hidden" r:id="rId4"/>
  </sheets>
  <definedNames>
    <definedName name="_xlnm._FilterDatabase" localSheetId="2" hidden="1">別記様式3!$A$8:$Q$59</definedName>
    <definedName name="_xlnm.Print_Area" localSheetId="0">別記様式1!$A$1:$G$22</definedName>
    <definedName name="_xlnm.Print_Area" localSheetId="1">別記様式2!$B$1:$M$30</definedName>
    <definedName name="_xlnm.Print_Area" localSheetId="2">別記様式3!$A$1:$Q$61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9" l="1"/>
  <c r="E6" i="18"/>
  <c r="E5" i="18"/>
  <c r="D6" i="18"/>
  <c r="D5" i="18"/>
  <c r="C6" i="18"/>
  <c r="C5" i="18"/>
  <c r="B5" i="18"/>
  <c r="B6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60" authorId="0" shapeId="0" xr:uid="{8C90F945-FF32-4E8F-9B34-A3AFB0C5C718}">
      <text>
        <r>
          <rPr>
            <b/>
            <sz val="9"/>
            <color indexed="81"/>
            <rFont val="MS P ゴシック"/>
            <family val="3"/>
            <charset val="128"/>
          </rPr>
          <t>行を増やす場合はこの行より上に行挿入してください。</t>
        </r>
      </text>
    </comment>
  </commentList>
</comments>
</file>

<file path=xl/sharedStrings.xml><?xml version="1.0" encoding="utf-8"?>
<sst xmlns="http://schemas.openxmlformats.org/spreadsheetml/2006/main" count="118" uniqueCount="87">
  <si>
    <t>散布</t>
    <rPh sb="0" eb="2">
      <t>サンプ</t>
    </rPh>
    <phoneticPr fontId="3"/>
  </si>
  <si>
    <t>回収</t>
    <rPh sb="0" eb="2">
      <t>カイシュウ</t>
    </rPh>
    <phoneticPr fontId="3"/>
  </si>
  <si>
    <t>役割</t>
    <rPh sb="0" eb="2">
      <t>ヤクワリ</t>
    </rPh>
    <phoneticPr fontId="3"/>
  </si>
  <si>
    <t>主任作業者</t>
    <rPh sb="0" eb="5">
      <t>シュニンサギョウシャ</t>
    </rPh>
    <phoneticPr fontId="3"/>
  </si>
  <si>
    <t>補助作業者</t>
    <rPh sb="0" eb="5">
      <t>ホジョサギョウシャ</t>
    </rPh>
    <phoneticPr fontId="3"/>
  </si>
  <si>
    <t>～</t>
    <phoneticPr fontId="3"/>
  </si>
  <si>
    <t>開始時間</t>
    <rPh sb="0" eb="4">
      <t>カイシジカン</t>
    </rPh>
    <phoneticPr fontId="3"/>
  </si>
  <si>
    <t>終了時間</t>
    <rPh sb="0" eb="4">
      <t>シュウリョウジカン</t>
    </rPh>
    <phoneticPr fontId="3"/>
  </si>
  <si>
    <t>地域</t>
    <rPh sb="0" eb="2">
      <t>チイキ</t>
    </rPh>
    <phoneticPr fontId="3"/>
  </si>
  <si>
    <t>松浦市１</t>
    <rPh sb="0" eb="3">
      <t>マツウラシ</t>
    </rPh>
    <phoneticPr fontId="3"/>
  </si>
  <si>
    <t>松浦市２</t>
    <rPh sb="0" eb="3">
      <t>マツウラシ</t>
    </rPh>
    <phoneticPr fontId="3"/>
  </si>
  <si>
    <t>松浦市３</t>
    <rPh sb="0" eb="3">
      <t>マツウラシ</t>
    </rPh>
    <phoneticPr fontId="3"/>
  </si>
  <si>
    <t>佐世保市１</t>
    <rPh sb="0" eb="4">
      <t>サセボシ</t>
    </rPh>
    <phoneticPr fontId="3"/>
  </si>
  <si>
    <t>佐世保市２</t>
    <rPh sb="0" eb="4">
      <t>サセボシ</t>
    </rPh>
    <phoneticPr fontId="3"/>
  </si>
  <si>
    <t>佐世保市３</t>
    <rPh sb="0" eb="4">
      <t>サセボシ</t>
    </rPh>
    <phoneticPr fontId="3"/>
  </si>
  <si>
    <t>佐世保市４</t>
    <rPh sb="0" eb="4">
      <t>サセボシ</t>
    </rPh>
    <phoneticPr fontId="3"/>
  </si>
  <si>
    <t>大村市１</t>
    <rPh sb="0" eb="3">
      <t>オオムラシ</t>
    </rPh>
    <phoneticPr fontId="3"/>
  </si>
  <si>
    <t>大村市２</t>
    <rPh sb="0" eb="3">
      <t>オオムラシ</t>
    </rPh>
    <phoneticPr fontId="3"/>
  </si>
  <si>
    <t>大村市３</t>
    <rPh sb="0" eb="3">
      <t>オオムラシ</t>
    </rPh>
    <phoneticPr fontId="3"/>
  </si>
  <si>
    <t>諫早市１</t>
    <rPh sb="0" eb="3">
      <t>イサハヤシ</t>
    </rPh>
    <phoneticPr fontId="3"/>
  </si>
  <si>
    <t>諫早市２</t>
    <rPh sb="0" eb="3">
      <t>イサハヤシ</t>
    </rPh>
    <phoneticPr fontId="3"/>
  </si>
  <si>
    <t>諫早市３</t>
    <rPh sb="0" eb="3">
      <t>イサハヤシ</t>
    </rPh>
    <phoneticPr fontId="3"/>
  </si>
  <si>
    <t>諫早市４</t>
    <rPh sb="0" eb="3">
      <t>イサハヤシ</t>
    </rPh>
    <phoneticPr fontId="3"/>
  </si>
  <si>
    <t>諫早市５</t>
    <rPh sb="0" eb="3">
      <t>イサハヤシ</t>
    </rPh>
    <phoneticPr fontId="3"/>
  </si>
  <si>
    <t>諫早市６</t>
    <rPh sb="0" eb="3">
      <t>イサハヤシ</t>
    </rPh>
    <phoneticPr fontId="3"/>
  </si>
  <si>
    <t>諫早市７</t>
    <rPh sb="0" eb="3">
      <t>イサハヤシ</t>
    </rPh>
    <phoneticPr fontId="3"/>
  </si>
  <si>
    <t>諫早市８</t>
    <rPh sb="0" eb="3">
      <t>イサハヤシ</t>
    </rPh>
    <phoneticPr fontId="3"/>
  </si>
  <si>
    <t>目的</t>
    <rPh sb="0" eb="2">
      <t>モクテキ</t>
    </rPh>
    <phoneticPr fontId="3"/>
  </si>
  <si>
    <t>実施日</t>
    <rPh sb="0" eb="3">
      <t>ジッシビ</t>
    </rPh>
    <phoneticPr fontId="3"/>
  </si>
  <si>
    <t>長崎　太郎</t>
    <rPh sb="0" eb="2">
      <t>ナガサキ</t>
    </rPh>
    <rPh sb="3" eb="5">
      <t>タロウ</t>
    </rPh>
    <phoneticPr fontId="3"/>
  </si>
  <si>
    <t>備考</t>
    <rPh sb="0" eb="2">
      <t>ビコウ</t>
    </rPh>
    <phoneticPr fontId="3"/>
  </si>
  <si>
    <t>記入例</t>
    <rPh sb="0" eb="3">
      <t>キニュウレイ</t>
    </rPh>
    <phoneticPr fontId="3"/>
  </si>
  <si>
    <t>従事時間</t>
    <rPh sb="0" eb="2">
      <t>ジュウジ</t>
    </rPh>
    <rPh sb="2" eb="4">
      <t>ジカン</t>
    </rPh>
    <phoneticPr fontId="3"/>
  </si>
  <si>
    <t>うち
休憩時間</t>
    <rPh sb="3" eb="7">
      <t>キュウケイジカン</t>
    </rPh>
    <phoneticPr fontId="3"/>
  </si>
  <si>
    <t>作業員氏名</t>
    <rPh sb="0" eb="3">
      <t>サギョウイン</t>
    </rPh>
    <rPh sb="3" eb="5">
      <t>シメイ</t>
    </rPh>
    <phoneticPr fontId="3"/>
  </si>
  <si>
    <t>散布個数</t>
    <rPh sb="0" eb="2">
      <t>サンプ</t>
    </rPh>
    <rPh sb="2" eb="4">
      <t>コスウ</t>
    </rPh>
    <phoneticPr fontId="9"/>
  </si>
  <si>
    <t>松浦市</t>
    <rPh sb="0" eb="3">
      <t>マツウラシ</t>
    </rPh>
    <phoneticPr fontId="9"/>
  </si>
  <si>
    <t>佐世保市</t>
    <rPh sb="0" eb="4">
      <t>サセボシ</t>
    </rPh>
    <phoneticPr fontId="9"/>
  </si>
  <si>
    <t>大村市</t>
    <rPh sb="0" eb="3">
      <t>オオムラシ</t>
    </rPh>
    <phoneticPr fontId="9"/>
  </si>
  <si>
    <t>諫早市</t>
    <rPh sb="0" eb="3">
      <t>イサハヤシ</t>
    </rPh>
    <phoneticPr fontId="9"/>
  </si>
  <si>
    <t>通し番号</t>
    <rPh sb="0" eb="1">
      <t>トオ</t>
    </rPh>
    <rPh sb="2" eb="4">
      <t>バンゴウ</t>
    </rPh>
    <phoneticPr fontId="9"/>
  </si>
  <si>
    <t>実施時期</t>
    <rPh sb="0" eb="2">
      <t>ジッシ</t>
    </rPh>
    <rPh sb="2" eb="4">
      <t>ジキ</t>
    </rPh>
    <phoneticPr fontId="9"/>
  </si>
  <si>
    <t>県名</t>
    <rPh sb="0" eb="2">
      <t>ケンメイ</t>
    </rPh>
    <phoneticPr fontId="9"/>
  </si>
  <si>
    <t>市町村名</t>
    <rPh sb="0" eb="3">
      <t>シチョウソン</t>
    </rPh>
    <rPh sb="3" eb="4">
      <t>メイ</t>
    </rPh>
    <phoneticPr fontId="9"/>
  </si>
  <si>
    <t>NAME</t>
  </si>
  <si>
    <t>緯度</t>
    <rPh sb="0" eb="2">
      <t>イド</t>
    </rPh>
    <phoneticPr fontId="9"/>
  </si>
  <si>
    <t>経度</t>
    <rPh sb="0" eb="2">
      <t>ケイド</t>
    </rPh>
    <phoneticPr fontId="9"/>
  </si>
  <si>
    <t>事前の餌付け</t>
    <rPh sb="0" eb="2">
      <t>ジゼン</t>
    </rPh>
    <rPh sb="3" eb="5">
      <t>エヅ</t>
    </rPh>
    <phoneticPr fontId="9"/>
  </si>
  <si>
    <t>餌付け時及び散布時に
使用するエサの種類</t>
    <rPh sb="0" eb="1">
      <t>エサ</t>
    </rPh>
    <rPh sb="1" eb="2">
      <t>ツ</t>
    </rPh>
    <rPh sb="3" eb="4">
      <t>トキ</t>
    </rPh>
    <rPh sb="4" eb="5">
      <t>オヨ</t>
    </rPh>
    <rPh sb="6" eb="8">
      <t>サンプ</t>
    </rPh>
    <rPh sb="8" eb="9">
      <t>ジ</t>
    </rPh>
    <rPh sb="11" eb="13">
      <t>シヨウ</t>
    </rPh>
    <rPh sb="18" eb="20">
      <t>シュルイ</t>
    </rPh>
    <phoneticPr fontId="9"/>
  </si>
  <si>
    <t>散布日</t>
    <rPh sb="0" eb="2">
      <t>サンプ</t>
    </rPh>
    <rPh sb="2" eb="3">
      <t>ヒ</t>
    </rPh>
    <phoneticPr fontId="9"/>
  </si>
  <si>
    <t>ワクチン
回収日</t>
    <rPh sb="5" eb="7">
      <t>カイシュウ</t>
    </rPh>
    <rPh sb="7" eb="8">
      <t>ヒ</t>
    </rPh>
    <phoneticPr fontId="9"/>
  </si>
  <si>
    <t>回収個数
（イノシシ摂食痕有）</t>
    <rPh sb="0" eb="2">
      <t>カイシュウ</t>
    </rPh>
    <rPh sb="2" eb="4">
      <t>コスウ</t>
    </rPh>
    <rPh sb="10" eb="12">
      <t>セッショク</t>
    </rPh>
    <rPh sb="12" eb="13">
      <t>アト</t>
    </rPh>
    <rPh sb="13" eb="14">
      <t>ア</t>
    </rPh>
    <phoneticPr fontId="9"/>
  </si>
  <si>
    <t>回収個数
（摂食痕無）</t>
    <rPh sb="0" eb="2">
      <t>カイシュウ</t>
    </rPh>
    <rPh sb="2" eb="4">
      <t>コスウ</t>
    </rPh>
    <rPh sb="6" eb="8">
      <t>セッショク</t>
    </rPh>
    <rPh sb="8" eb="9">
      <t>アト</t>
    </rPh>
    <rPh sb="9" eb="10">
      <t>ナ</t>
    </rPh>
    <phoneticPr fontId="9"/>
  </si>
  <si>
    <t>未回収個数</t>
    <rPh sb="0" eb="3">
      <t>ミカイシュウ</t>
    </rPh>
    <rPh sb="3" eb="5">
      <t>コスウ</t>
    </rPh>
    <phoneticPr fontId="9"/>
  </si>
  <si>
    <t>周辺にイノシシ
の痕跡</t>
    <rPh sb="0" eb="2">
      <t>シュウヘン</t>
    </rPh>
    <rPh sb="9" eb="11">
      <t>コンセキ</t>
    </rPh>
    <phoneticPr fontId="9"/>
  </si>
  <si>
    <t>備考</t>
    <rPh sb="0" eb="2">
      <t>ビコウ</t>
    </rPh>
    <phoneticPr fontId="9"/>
  </si>
  <si>
    <t>記入例</t>
    <rPh sb="0" eb="3">
      <t>キニュウレイ</t>
    </rPh>
    <phoneticPr fontId="9"/>
  </si>
  <si>
    <t>R8.4</t>
    <phoneticPr fontId="9"/>
  </si>
  <si>
    <t>長崎県</t>
    <rPh sb="0" eb="3">
      <t>ナガサキケン</t>
    </rPh>
    <phoneticPr fontId="9"/>
  </si>
  <si>
    <t>×</t>
    <phoneticPr fontId="9"/>
  </si>
  <si>
    <t>圧ペントウモロコシ</t>
    <rPh sb="0" eb="1">
      <t>アッ</t>
    </rPh>
    <phoneticPr fontId="9"/>
  </si>
  <si>
    <t>有</t>
    <rPh sb="0" eb="1">
      <t>アリ</t>
    </rPh>
    <phoneticPr fontId="9"/>
  </si>
  <si>
    <t>経口ワクチン
散布地区・地域</t>
    <rPh sb="0" eb="2">
      <t>ケイコウ</t>
    </rPh>
    <rPh sb="7" eb="9">
      <t>サンプ</t>
    </rPh>
    <rPh sb="9" eb="11">
      <t>チク</t>
    </rPh>
    <rPh sb="12" eb="14">
      <t>チイキ</t>
    </rPh>
    <phoneticPr fontId="11"/>
  </si>
  <si>
    <t>市区町村</t>
    <rPh sb="0" eb="2">
      <t>シク</t>
    </rPh>
    <rPh sb="2" eb="4">
      <t>チョウソン</t>
    </rPh>
    <phoneticPr fontId="11"/>
  </si>
  <si>
    <t>１回目散布予定時期</t>
    <rPh sb="1" eb="3">
      <t>カイメ</t>
    </rPh>
    <rPh sb="3" eb="5">
      <t>サンプ</t>
    </rPh>
    <rPh sb="5" eb="9">
      <t>ヨテイジキ</t>
    </rPh>
    <phoneticPr fontId="11"/>
  </si>
  <si>
    <t>２回目散布予定時期</t>
    <rPh sb="1" eb="3">
      <t>カイメ</t>
    </rPh>
    <rPh sb="3" eb="5">
      <t>サンプ</t>
    </rPh>
    <rPh sb="5" eb="9">
      <t>ヨテイジキ</t>
    </rPh>
    <phoneticPr fontId="11"/>
  </si>
  <si>
    <t>散布予定個数</t>
    <rPh sb="0" eb="2">
      <t>サンプ</t>
    </rPh>
    <rPh sb="2" eb="4">
      <t>ヨテイ</t>
    </rPh>
    <rPh sb="4" eb="6">
      <t>コスウ</t>
    </rPh>
    <phoneticPr fontId="11"/>
  </si>
  <si>
    <t>過去６か月の感染確認状況</t>
    <rPh sb="0" eb="2">
      <t>カコ</t>
    </rPh>
    <rPh sb="4" eb="5">
      <t>ゲツ</t>
    </rPh>
    <rPh sb="6" eb="10">
      <t>カンセンカクニン</t>
    </rPh>
    <rPh sb="10" eb="12">
      <t>ジョウキョウ</t>
    </rPh>
    <phoneticPr fontId="11"/>
  </si>
  <si>
    <t>備考</t>
    <rPh sb="0" eb="2">
      <t>ビコウ</t>
    </rPh>
    <phoneticPr fontId="11"/>
  </si>
  <si>
    <t>散布個数合計</t>
    <rPh sb="0" eb="2">
      <t>サンプ</t>
    </rPh>
    <rPh sb="2" eb="4">
      <t>コスウ</t>
    </rPh>
    <rPh sb="4" eb="6">
      <t>ゴウケイ</t>
    </rPh>
    <phoneticPr fontId="11"/>
  </si>
  <si>
    <t>※散布予定地点については地図（様式指定無し）を添付すること</t>
    <rPh sb="1" eb="3">
      <t>サンプ</t>
    </rPh>
    <rPh sb="3" eb="5">
      <t>ヨテイ</t>
    </rPh>
    <rPh sb="5" eb="7">
      <t>チテン</t>
    </rPh>
    <rPh sb="12" eb="14">
      <t>チズ</t>
    </rPh>
    <rPh sb="15" eb="17">
      <t>ヨウシキ</t>
    </rPh>
    <rPh sb="17" eb="19">
      <t>シテイ</t>
    </rPh>
    <rPh sb="19" eb="20">
      <t>ナ</t>
    </rPh>
    <rPh sb="23" eb="25">
      <t>テンプ</t>
    </rPh>
    <phoneticPr fontId="11"/>
  </si>
  <si>
    <t>（仕様書別記様式２）</t>
    <rPh sb="1" eb="4">
      <t>シヨウショ</t>
    </rPh>
    <rPh sb="4" eb="6">
      <t>ベッキ</t>
    </rPh>
    <rPh sb="6" eb="8">
      <t>ヨウシキ</t>
    </rPh>
    <phoneticPr fontId="3"/>
  </si>
  <si>
    <t>○令和8年度豚熱経口ワクチン散布（前期）にかかる従事時間</t>
    <rPh sb="1" eb="3">
      <t>レイワ</t>
    </rPh>
    <rPh sb="4" eb="6">
      <t>ネンド</t>
    </rPh>
    <rPh sb="6" eb="8">
      <t>ブタネツ</t>
    </rPh>
    <rPh sb="8" eb="10">
      <t>ケイコウ</t>
    </rPh>
    <rPh sb="14" eb="16">
      <t>サンプ</t>
    </rPh>
    <rPh sb="17" eb="19">
      <t>ゼンキ</t>
    </rPh>
    <rPh sb="24" eb="26">
      <t>ジュウジ</t>
    </rPh>
    <rPh sb="26" eb="28">
      <t>ジカン</t>
    </rPh>
    <phoneticPr fontId="3"/>
  </si>
  <si>
    <t>○令和8年度豚熱経口ワクチン散布（前期）にかかる散布・回収状況</t>
    <rPh sb="1" eb="3">
      <t>レイワ</t>
    </rPh>
    <rPh sb="4" eb="6">
      <t>ネンド</t>
    </rPh>
    <rPh sb="6" eb="8">
      <t>ブタネツ</t>
    </rPh>
    <rPh sb="8" eb="10">
      <t>ケイコウ</t>
    </rPh>
    <rPh sb="14" eb="16">
      <t>サンプ</t>
    </rPh>
    <rPh sb="17" eb="19">
      <t>ゼンキ</t>
    </rPh>
    <rPh sb="24" eb="26">
      <t>サンプ</t>
    </rPh>
    <rPh sb="27" eb="29">
      <t>カイシュウ</t>
    </rPh>
    <rPh sb="29" eb="31">
      <t>ジョウキョウ</t>
    </rPh>
    <phoneticPr fontId="3"/>
  </si>
  <si>
    <t>市</t>
    <rPh sb="0" eb="1">
      <t>シ</t>
    </rPh>
    <phoneticPr fontId="3"/>
  </si>
  <si>
    <t>箇所数</t>
    <rPh sb="0" eb="3">
      <t>カショスウ</t>
    </rPh>
    <phoneticPr fontId="9"/>
  </si>
  <si>
    <t>個数</t>
    <rPh sb="0" eb="2">
      <t>コスウ</t>
    </rPh>
    <phoneticPr fontId="9"/>
  </si>
  <si>
    <t>（仕様書別記様式１）</t>
    <rPh sb="1" eb="4">
      <t>シヨウショ</t>
    </rPh>
    <rPh sb="4" eb="6">
      <t>ベッキ</t>
    </rPh>
    <rPh sb="6" eb="8">
      <t>ヨウシキ</t>
    </rPh>
    <phoneticPr fontId="11"/>
  </si>
  <si>
    <t>県央地域</t>
    <rPh sb="0" eb="4">
      <t>ケンオウチイキ</t>
    </rPh>
    <phoneticPr fontId="3"/>
  </si>
  <si>
    <t>5月予定</t>
    <rPh sb="1" eb="2">
      <t>ガツ</t>
    </rPh>
    <rPh sb="2" eb="4">
      <t>ヨテイ</t>
    </rPh>
    <phoneticPr fontId="3"/>
  </si>
  <si>
    <t>記載不要</t>
    <rPh sb="0" eb="2">
      <t>キサイ</t>
    </rPh>
    <rPh sb="2" eb="4">
      <t>フヨウ</t>
    </rPh>
    <phoneticPr fontId="3"/>
  </si>
  <si>
    <t>○令和8年度豚熱経口ワクチン散布（前期）にかかる散布予定について</t>
    <phoneticPr fontId="11"/>
  </si>
  <si>
    <t>県央地域：</t>
    <rPh sb="0" eb="4">
      <t>ケンオウチイキ</t>
    </rPh>
    <phoneticPr fontId="3"/>
  </si>
  <si>
    <t>県北地域：</t>
    <rPh sb="0" eb="2">
      <t>ケンホク</t>
    </rPh>
    <rPh sb="2" eb="4">
      <t>チイキ</t>
    </rPh>
    <phoneticPr fontId="3"/>
  </si>
  <si>
    <t>諫早市、大村市</t>
    <rPh sb="0" eb="3">
      <t>イサハヤシ</t>
    </rPh>
    <rPh sb="4" eb="7">
      <t>オオムラシ</t>
    </rPh>
    <phoneticPr fontId="3"/>
  </si>
  <si>
    <t>松浦市、佐世保市</t>
    <rPh sb="0" eb="3">
      <t>マツウラシ</t>
    </rPh>
    <rPh sb="4" eb="8">
      <t>サセボシ</t>
    </rPh>
    <phoneticPr fontId="3"/>
  </si>
  <si>
    <t>（仕様書別記様式３）</t>
    <rPh sb="1" eb="4">
      <t>シヨウショ</t>
    </rPh>
    <rPh sb="4" eb="6">
      <t>ベッキ</t>
    </rPh>
    <rPh sb="6" eb="8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</si>
</sst>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:mm;@"/>
    <numFmt numFmtId="177" formatCode="0.000000_);[Red]\(0.000000\)"/>
    <numFmt numFmtId="178" formatCode="0.000000"/>
    <numFmt numFmtId="179" formatCode="&quot;33.&quot;######"/>
    <numFmt numFmtId="180" formatCode="&quot;129.&quot;######"/>
    <numFmt numFmtId="181" formatCode="0.0_ "/>
    <numFmt numFmtId="182" formatCode="[$-411]ge\.m\.d;@"/>
  </numFmts>
  <fonts count="2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1"/>
      <color theme="2" tint="-0.499984740745262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2" tint="-0.499984740745262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0" tint="-0.49998474074526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Protection="1">
      <alignment vertical="center"/>
      <protection locked="0"/>
    </xf>
    <xf numFmtId="0" fontId="12" fillId="0" borderId="0" xfId="2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top" wrapText="1"/>
    </xf>
    <xf numFmtId="0" fontId="14" fillId="0" borderId="0" xfId="2" applyFont="1" applyAlignment="1" applyProtection="1">
      <alignment horizontal="center" vertical="center"/>
      <protection locked="0"/>
    </xf>
    <xf numFmtId="177" fontId="14" fillId="0" borderId="5" xfId="2" applyNumberFormat="1" applyFont="1" applyBorder="1" applyAlignment="1" applyProtection="1">
      <alignment horizontal="center" vertical="center" shrinkToFit="1"/>
      <protection locked="0"/>
    </xf>
    <xf numFmtId="177" fontId="12" fillId="0" borderId="5" xfId="2" applyNumberFormat="1" applyFont="1" applyBorder="1" applyAlignment="1" applyProtection="1">
      <alignment horizontal="center" vertical="center" shrinkToFit="1"/>
      <protection locked="0"/>
    </xf>
    <xf numFmtId="0" fontId="12" fillId="0" borderId="0" xfId="2" applyFont="1" applyBorder="1" applyAlignment="1" applyProtection="1">
      <alignment horizontal="center" vertical="center"/>
      <protection locked="0"/>
    </xf>
    <xf numFmtId="0" fontId="12" fillId="0" borderId="0" xfId="2" applyFont="1" applyBorder="1" applyProtection="1">
      <alignment vertical="center"/>
      <protection locked="0"/>
    </xf>
    <xf numFmtId="0" fontId="12" fillId="0" borderId="12" xfId="2" applyFont="1" applyBorder="1" applyAlignment="1" applyProtection="1">
      <alignment horizontal="center" vertical="center"/>
      <protection locked="0"/>
    </xf>
    <xf numFmtId="0" fontId="14" fillId="0" borderId="3" xfId="2" applyFont="1" applyBorder="1" applyAlignment="1" applyProtection="1">
      <alignment horizontal="center" vertical="center" shrinkToFit="1"/>
      <protection locked="0"/>
    </xf>
    <xf numFmtId="0" fontId="14" fillId="0" borderId="3" xfId="2" applyFont="1" applyBorder="1" applyAlignment="1">
      <alignment horizontal="center" vertical="center" shrinkToFit="1"/>
    </xf>
    <xf numFmtId="177" fontId="14" fillId="0" borderId="3" xfId="2" applyNumberFormat="1" applyFont="1" applyBorder="1" applyAlignment="1">
      <alignment horizontal="center" vertical="center" shrinkToFit="1"/>
    </xf>
    <xf numFmtId="57" fontId="14" fillId="0" borderId="3" xfId="2" applyNumberFormat="1" applyFont="1" applyBorder="1" applyAlignment="1">
      <alignment horizontal="center" vertical="center" shrinkToFit="1"/>
    </xf>
    <xf numFmtId="57" fontId="14" fillId="0" borderId="1" xfId="2" applyNumberFormat="1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top" shrinkToFit="1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>
      <alignment horizontal="center" vertical="center" shrinkToFit="1"/>
    </xf>
    <xf numFmtId="177" fontId="12" fillId="0" borderId="3" xfId="2" applyNumberFormat="1" applyFont="1" applyBorder="1" applyAlignment="1">
      <alignment horizontal="center" vertical="center" shrinkToFit="1"/>
    </xf>
    <xf numFmtId="14" fontId="12" fillId="0" borderId="3" xfId="2" applyNumberFormat="1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top" shrinkToFit="1"/>
    </xf>
    <xf numFmtId="14" fontId="12" fillId="0" borderId="3" xfId="2" applyNumberFormat="1" applyFont="1" applyBorder="1" applyAlignment="1" applyProtection="1">
      <alignment horizontal="center" vertical="center" shrinkToFit="1"/>
      <protection locked="0"/>
    </xf>
    <xf numFmtId="178" fontId="12" fillId="0" borderId="5" xfId="2" applyNumberFormat="1" applyFont="1" applyBorder="1" applyAlignment="1">
      <alignment vertical="center" shrinkToFit="1"/>
    </xf>
    <xf numFmtId="177" fontId="12" fillId="0" borderId="3" xfId="2" applyNumberFormat="1" applyFont="1" applyBorder="1" applyAlignment="1" applyProtection="1">
      <alignment horizontal="center" vertical="center" shrinkToFit="1"/>
      <protection locked="0"/>
    </xf>
    <xf numFmtId="14" fontId="12" fillId="0" borderId="3" xfId="2" applyNumberFormat="1" applyFont="1" applyBorder="1" applyAlignment="1" applyProtection="1">
      <alignment vertical="center" shrinkToFit="1"/>
      <protection locked="0"/>
    </xf>
    <xf numFmtId="0" fontId="12" fillId="0" borderId="3" xfId="2" applyFont="1" applyBorder="1" applyAlignment="1" applyProtection="1">
      <alignment horizontal="right" vertical="center" shrinkToFit="1"/>
      <protection locked="0"/>
    </xf>
    <xf numFmtId="0" fontId="12" fillId="0" borderId="3" xfId="2" applyFont="1" applyBorder="1" applyAlignment="1" applyProtection="1">
      <alignment horizontal="left" vertical="top" shrinkToFit="1"/>
      <protection locked="0"/>
    </xf>
    <xf numFmtId="179" fontId="12" fillId="0" borderId="6" xfId="2" applyNumberFormat="1" applyFont="1" applyBorder="1" applyAlignment="1">
      <alignment shrinkToFit="1"/>
    </xf>
    <xf numFmtId="180" fontId="12" fillId="0" borderId="6" xfId="2" applyNumberFormat="1" applyFont="1" applyBorder="1" applyAlignment="1">
      <alignment shrinkToFit="1"/>
    </xf>
    <xf numFmtId="179" fontId="12" fillId="0" borderId="3" xfId="2" applyNumberFormat="1" applyFont="1" applyBorder="1" applyAlignment="1">
      <alignment shrinkToFit="1"/>
    </xf>
    <xf numFmtId="180" fontId="12" fillId="0" borderId="3" xfId="2" applyNumberFormat="1" applyFont="1" applyBorder="1" applyAlignment="1">
      <alignment shrinkToFit="1"/>
    </xf>
    <xf numFmtId="0" fontId="12" fillId="2" borderId="3" xfId="2" applyFont="1" applyFill="1" applyBorder="1" applyAlignment="1" applyProtection="1">
      <alignment vertical="center" shrinkToFit="1"/>
      <protection locked="0"/>
    </xf>
    <xf numFmtId="0" fontId="12" fillId="2" borderId="3" xfId="2" applyFont="1" applyFill="1" applyBorder="1" applyAlignment="1" applyProtection="1">
      <alignment horizontal="right" vertical="center" shrinkToFit="1"/>
      <protection locked="0"/>
    </xf>
    <xf numFmtId="0" fontId="12" fillId="2" borderId="3" xfId="2" applyFont="1" applyFill="1" applyBorder="1" applyAlignment="1" applyProtection="1">
      <alignment horizontal="left" vertical="top" shrinkToFit="1"/>
      <protection locked="0"/>
    </xf>
    <xf numFmtId="0" fontId="12" fillId="0" borderId="3" xfId="2" applyFont="1" applyFill="1" applyBorder="1" applyAlignment="1" applyProtection="1">
      <alignment horizontal="center" vertical="center"/>
      <protection locked="0"/>
    </xf>
    <xf numFmtId="0" fontId="12" fillId="0" borderId="3" xfId="2" applyFont="1" applyFill="1" applyBorder="1" applyAlignment="1">
      <alignment horizontal="center" vertical="center"/>
    </xf>
    <xf numFmtId="177" fontId="12" fillId="0" borderId="3" xfId="2" applyNumberFormat="1" applyFont="1" applyFill="1" applyBorder="1" applyAlignment="1" applyProtection="1">
      <alignment horizontal="center" vertical="center"/>
      <protection locked="0"/>
    </xf>
    <xf numFmtId="177" fontId="12" fillId="0" borderId="3" xfId="2" applyNumberFormat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0" xfId="3" applyFont="1">
      <alignment vertical="center"/>
    </xf>
    <xf numFmtId="0" fontId="15" fillId="0" borderId="0" xfId="3" applyFont="1">
      <alignment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5" fillId="0" borderId="5" xfId="3" applyFont="1" applyBorder="1">
      <alignment vertical="center"/>
    </xf>
    <xf numFmtId="38" fontId="17" fillId="0" borderId="0" xfId="4" applyFont="1">
      <alignment vertical="center"/>
    </xf>
    <xf numFmtId="38" fontId="17" fillId="0" borderId="0" xfId="3" applyNumberFormat="1" applyFont="1">
      <alignment vertical="center"/>
    </xf>
    <xf numFmtId="181" fontId="17" fillId="0" borderId="0" xfId="3" applyNumberFormat="1" applyFont="1">
      <alignment vertical="center"/>
    </xf>
    <xf numFmtId="0" fontId="15" fillId="0" borderId="11" xfId="3" applyFont="1" applyBorder="1">
      <alignment vertical="center"/>
    </xf>
    <xf numFmtId="182" fontId="6" fillId="0" borderId="3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8" fillId="0" borderId="0" xfId="3" applyFont="1">
      <alignment vertical="center"/>
    </xf>
    <xf numFmtId="0" fontId="18" fillId="0" borderId="3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182" fontId="20" fillId="0" borderId="1" xfId="3" applyNumberFormat="1" applyFont="1" applyBorder="1" applyAlignment="1">
      <alignment horizontal="center" vertical="center"/>
    </xf>
    <xf numFmtId="182" fontId="18" fillId="0" borderId="1" xfId="3" applyNumberFormat="1" applyFont="1" applyBorder="1" applyAlignment="1">
      <alignment horizontal="center" vertical="center"/>
    </xf>
    <xf numFmtId="182" fontId="18" fillId="0" borderId="3" xfId="3" applyNumberFormat="1" applyFont="1" applyBorder="1" applyAlignment="1">
      <alignment horizontal="center" vertical="center"/>
    </xf>
    <xf numFmtId="182" fontId="18" fillId="0" borderId="7" xfId="3" applyNumberFormat="1" applyFont="1" applyBorder="1" applyAlignment="1">
      <alignment horizontal="center" vertical="center"/>
    </xf>
    <xf numFmtId="182" fontId="15" fillId="0" borderId="9" xfId="3" applyNumberFormat="1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38" fontId="15" fillId="0" borderId="5" xfId="4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 wrapText="1"/>
    </xf>
  </cellXfs>
  <cellStyles count="5">
    <cellStyle name="桁区切り 2" xfId="4" xr:uid="{10BE284E-9947-469C-9899-87043EB7603A}"/>
    <cellStyle name="標準" xfId="0" builtinId="0"/>
    <cellStyle name="標準 2" xfId="1" xr:uid="{00000000-0005-0000-0000-000001000000}"/>
    <cellStyle name="標準 3" xfId="2" xr:uid="{799B314E-8565-4CA2-B5D3-EF7336C91835}"/>
    <cellStyle name="標準 4" xfId="3" xr:uid="{F8750CB3-9937-4209-902C-8CB9ACF4A43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AC0D-09C3-40E4-A0B0-5E19ACE03782}">
  <sheetPr>
    <pageSetUpPr fitToPage="1"/>
  </sheetPr>
  <dimension ref="A1:N22"/>
  <sheetViews>
    <sheetView tabSelected="1" view="pageBreakPreview" zoomScale="70" zoomScaleNormal="100" zoomScaleSheetLayoutView="70" workbookViewId="0">
      <selection activeCell="K8" sqref="K8"/>
    </sheetView>
  </sheetViews>
  <sheetFormatPr defaultColWidth="9" defaultRowHeight="13.5"/>
  <cols>
    <col min="1" max="1" width="21.875" style="71" customWidth="1"/>
    <col min="2" max="2" width="21.625" style="71" customWidth="1"/>
    <col min="3" max="5" width="23.125" style="71" customWidth="1"/>
    <col min="6" max="7" width="32" style="71" customWidth="1"/>
    <col min="8" max="8" width="11.25" style="71" customWidth="1"/>
    <col min="9" max="9" width="11.25" style="71" hidden="1" customWidth="1"/>
    <col min="10" max="10" width="11.75" style="71" customWidth="1"/>
    <col min="11" max="11" width="10.625" style="71" customWidth="1"/>
    <col min="12" max="14" width="7.625" style="71" customWidth="1"/>
    <col min="15" max="16384" width="9" style="71"/>
  </cols>
  <sheetData>
    <row r="1" spans="1:12" ht="18.75">
      <c r="G1" s="90" t="s">
        <v>77</v>
      </c>
    </row>
    <row r="2" spans="1:12" s="72" customFormat="1" ht="36" customHeight="1">
      <c r="A2" s="72" t="s">
        <v>81</v>
      </c>
    </row>
    <row r="3" spans="1:12" s="72" customFormat="1" ht="12.75" customHeight="1">
      <c r="D3" s="73"/>
    </row>
    <row r="4" spans="1:12" ht="49.5" customHeight="1">
      <c r="A4" s="75" t="s">
        <v>62</v>
      </c>
      <c r="B4" s="76" t="s">
        <v>63</v>
      </c>
      <c r="C4" s="77" t="s">
        <v>64</v>
      </c>
      <c r="D4" s="77" t="s">
        <v>65</v>
      </c>
      <c r="E4" s="77" t="s">
        <v>66</v>
      </c>
      <c r="F4" s="77" t="s">
        <v>67</v>
      </c>
      <c r="G4" s="77" t="s">
        <v>68</v>
      </c>
      <c r="K4" s="74"/>
      <c r="L4" s="74"/>
    </row>
    <row r="5" spans="1:12" ht="33" customHeight="1">
      <c r="A5" s="93" t="s">
        <v>78</v>
      </c>
      <c r="B5" s="94" t="s">
        <v>19</v>
      </c>
      <c r="C5" s="95">
        <v>46115</v>
      </c>
      <c r="D5" s="93" t="s">
        <v>79</v>
      </c>
      <c r="E5" s="93">
        <v>200</v>
      </c>
      <c r="F5" s="93" t="s">
        <v>80</v>
      </c>
      <c r="G5" s="103"/>
      <c r="H5" s="91" t="s">
        <v>31</v>
      </c>
      <c r="K5" s="74"/>
      <c r="L5" s="74"/>
    </row>
    <row r="6" spans="1:12" ht="33" customHeight="1">
      <c r="A6" s="76"/>
      <c r="B6" s="75"/>
      <c r="C6" s="96"/>
      <c r="D6" s="76"/>
      <c r="E6" s="76"/>
      <c r="F6" s="76"/>
      <c r="G6" s="92"/>
      <c r="H6" s="74"/>
      <c r="I6" s="74"/>
      <c r="J6" s="91" t="s">
        <v>82</v>
      </c>
      <c r="K6" s="91" t="s">
        <v>84</v>
      </c>
      <c r="L6" s="74"/>
    </row>
    <row r="7" spans="1:12" ht="33" customHeight="1">
      <c r="A7" s="76"/>
      <c r="B7" s="76"/>
      <c r="C7" s="96"/>
      <c r="D7" s="76"/>
      <c r="E7" s="76"/>
      <c r="F7" s="76"/>
      <c r="G7" s="92"/>
      <c r="J7" s="91" t="s">
        <v>83</v>
      </c>
      <c r="K7" s="91" t="s">
        <v>85</v>
      </c>
      <c r="L7" s="74"/>
    </row>
    <row r="8" spans="1:12" ht="33" customHeight="1">
      <c r="A8" s="76"/>
      <c r="B8" s="75"/>
      <c r="C8" s="96"/>
      <c r="D8" s="76"/>
      <c r="E8" s="76"/>
      <c r="F8" s="76"/>
      <c r="G8" s="92"/>
      <c r="H8" s="74"/>
      <c r="I8" s="74"/>
      <c r="J8" s="74"/>
      <c r="K8" s="74"/>
      <c r="L8" s="74"/>
    </row>
    <row r="9" spans="1:12" ht="33" customHeight="1">
      <c r="A9" s="76"/>
      <c r="B9" s="92"/>
      <c r="C9" s="96"/>
      <c r="D9" s="76"/>
      <c r="E9" s="76"/>
      <c r="F9" s="76"/>
      <c r="G9" s="92"/>
      <c r="K9" s="74"/>
      <c r="L9" s="74"/>
    </row>
    <row r="10" spans="1:12" ht="33" customHeight="1">
      <c r="A10" s="92"/>
      <c r="B10" s="92"/>
      <c r="C10" s="97"/>
      <c r="D10" s="92"/>
      <c r="E10" s="92"/>
      <c r="F10" s="92"/>
      <c r="G10" s="92"/>
      <c r="H10" s="74"/>
      <c r="I10" s="74"/>
      <c r="J10" s="74"/>
      <c r="K10" s="74"/>
      <c r="L10" s="74"/>
    </row>
    <row r="11" spans="1:12" ht="33" customHeight="1">
      <c r="A11" s="92"/>
      <c r="B11" s="92"/>
      <c r="C11" s="97"/>
      <c r="D11" s="92"/>
      <c r="E11" s="92"/>
      <c r="F11" s="92"/>
      <c r="G11" s="92"/>
      <c r="K11" s="74"/>
      <c r="L11" s="74"/>
    </row>
    <row r="12" spans="1:12" ht="33" customHeight="1">
      <c r="A12" s="76"/>
      <c r="B12" s="76"/>
      <c r="C12" s="97"/>
      <c r="D12" s="92"/>
      <c r="E12" s="92"/>
      <c r="F12" s="92"/>
      <c r="G12" s="92"/>
      <c r="H12" s="74"/>
      <c r="I12" s="74"/>
      <c r="J12" s="74"/>
      <c r="K12" s="74"/>
      <c r="L12" s="74"/>
    </row>
    <row r="13" spans="1:12" ht="33" customHeight="1">
      <c r="A13" s="76"/>
      <c r="B13" s="76"/>
      <c r="C13" s="97"/>
      <c r="D13" s="92"/>
      <c r="E13" s="92"/>
      <c r="F13" s="92"/>
      <c r="G13" s="92"/>
      <c r="H13" s="74"/>
      <c r="I13" s="74"/>
      <c r="J13" s="74"/>
      <c r="K13" s="74"/>
      <c r="L13" s="74"/>
    </row>
    <row r="14" spans="1:12" ht="33" customHeight="1">
      <c r="A14" s="76"/>
      <c r="B14" s="76"/>
      <c r="C14" s="97"/>
      <c r="D14" s="92"/>
      <c r="E14" s="92"/>
      <c r="F14" s="92"/>
      <c r="G14" s="92"/>
      <c r="H14" s="74"/>
      <c r="I14" s="74"/>
      <c r="J14" s="74"/>
      <c r="K14" s="74"/>
      <c r="L14" s="74"/>
    </row>
    <row r="15" spans="1:12" ht="33" customHeight="1">
      <c r="A15" s="76"/>
      <c r="B15" s="76"/>
      <c r="C15" s="97"/>
      <c r="D15" s="92"/>
      <c r="E15" s="92"/>
      <c r="F15" s="92"/>
      <c r="G15" s="92"/>
      <c r="H15" s="74"/>
      <c r="I15" s="74"/>
      <c r="J15" s="74"/>
      <c r="K15" s="74"/>
      <c r="L15" s="74"/>
    </row>
    <row r="16" spans="1:12" ht="33" customHeight="1">
      <c r="A16" s="76"/>
      <c r="B16" s="76"/>
      <c r="C16" s="97"/>
      <c r="D16" s="92"/>
      <c r="E16" s="92"/>
      <c r="F16" s="92"/>
      <c r="G16" s="92"/>
      <c r="H16" s="74"/>
      <c r="I16" s="74"/>
      <c r="J16" s="74"/>
      <c r="K16" s="74"/>
      <c r="L16" s="74"/>
    </row>
    <row r="17" spans="1:14" ht="33" customHeight="1">
      <c r="A17" s="76"/>
      <c r="B17" s="76"/>
      <c r="C17" s="98"/>
      <c r="D17" s="100"/>
      <c r="E17" s="92"/>
      <c r="F17" s="92"/>
      <c r="G17" s="92"/>
      <c r="K17" s="74"/>
      <c r="L17" s="74"/>
    </row>
    <row r="18" spans="1:14" ht="33" customHeight="1">
      <c r="A18" s="76"/>
      <c r="B18" s="76"/>
      <c r="C18" s="98"/>
      <c r="D18" s="100"/>
      <c r="E18" s="100"/>
      <c r="F18" s="100"/>
      <c r="G18" s="100"/>
      <c r="H18" s="74"/>
      <c r="I18" s="74"/>
      <c r="J18" s="74"/>
      <c r="K18" s="74"/>
      <c r="L18" s="74"/>
    </row>
    <row r="19" spans="1:14" ht="33" customHeight="1">
      <c r="A19" s="76"/>
      <c r="B19" s="76"/>
      <c r="C19" s="98"/>
      <c r="D19" s="100"/>
      <c r="E19" s="100"/>
      <c r="F19" s="100"/>
      <c r="G19" s="100"/>
      <c r="K19" s="74"/>
      <c r="L19" s="74"/>
    </row>
    <row r="20" spans="1:14" ht="33" customHeight="1" thickBot="1">
      <c r="A20" s="78"/>
      <c r="B20" s="78"/>
      <c r="C20" s="99"/>
      <c r="D20" s="101"/>
      <c r="E20" s="101"/>
      <c r="F20" s="101"/>
      <c r="G20" s="101"/>
      <c r="H20" s="74"/>
      <c r="I20" s="74"/>
      <c r="J20" s="74"/>
      <c r="K20" s="79"/>
      <c r="L20" s="80"/>
      <c r="M20" s="79"/>
      <c r="N20" s="80"/>
    </row>
    <row r="21" spans="1:14" ht="37.5" customHeight="1" thickTop="1">
      <c r="A21" s="81" t="s">
        <v>69</v>
      </c>
      <c r="B21" s="82"/>
      <c r="C21" s="83"/>
      <c r="D21" s="83"/>
      <c r="E21" s="102">
        <f>SUM(E6:E20)</f>
        <v>0</v>
      </c>
      <c r="F21" s="83"/>
      <c r="G21" s="83"/>
      <c r="K21" s="84"/>
      <c r="L21" s="85"/>
      <c r="M21" s="86"/>
      <c r="N21" s="74"/>
    </row>
    <row r="22" spans="1:14" ht="21" customHeight="1">
      <c r="A22" s="87" t="s">
        <v>70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47F1A8-8BDA-43A8-8A3E-F139CA71E430}">
          <x14:formula1>
            <xm:f>Sheet1!$D$2:$D$19</xm:f>
          </x14:formula1>
          <xm:sqref>B5:B20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5A3C-1791-4DB7-8558-A7D235071E58}">
  <dimension ref="B1:Q30"/>
  <sheetViews>
    <sheetView workbookViewId="0">
      <selection activeCell="E5" sqref="E5"/>
    </sheetView>
  </sheetViews>
  <sheetFormatPr defaultRowHeight="15"/>
  <cols>
    <col min="1" max="1" width="1.25" style="1" customWidth="1"/>
    <col min="2" max="2" width="4.875" style="1" customWidth="1"/>
    <col min="3" max="3" width="13.5" style="1" customWidth="1"/>
    <col min="4" max="4" width="12.5" style="1" customWidth="1"/>
    <col min="5" max="5" width="11.625" style="1" customWidth="1"/>
    <col min="6" max="6" width="9" style="1" customWidth="1"/>
    <col min="7" max="7" width="10.375" style="1" customWidth="1"/>
    <col min="8" max="8" width="9.125" style="1" customWidth="1"/>
    <col min="9" max="9" width="2.875" style="2" customWidth="1"/>
    <col min="10" max="10" width="10.125" style="1" customWidth="1"/>
    <col min="11" max="11" width="9.75" style="1" customWidth="1"/>
    <col min="12" max="12" width="10.625" style="1" customWidth="1"/>
    <col min="13" max="13" width="16.25" style="1" customWidth="1"/>
    <col min="14" max="14" width="4.125" style="1" customWidth="1"/>
    <col min="15" max="15" width="9" style="1"/>
    <col min="16" max="16" width="14.625" style="1" customWidth="1"/>
    <col min="17" max="17" width="10.25" style="1" customWidth="1"/>
    <col min="18" max="16384" width="9" style="1"/>
  </cols>
  <sheetData>
    <row r="1" spans="2:13">
      <c r="M1" s="5" t="s">
        <v>71</v>
      </c>
    </row>
    <row r="2" spans="2:13" ht="15.75">
      <c r="B2" s="21" t="s">
        <v>72</v>
      </c>
    </row>
    <row r="3" spans="2:13" ht="6" customHeight="1">
      <c r="B3" s="21"/>
    </row>
    <row r="4" spans="2:13" s="2" customFormat="1" ht="30">
      <c r="B4" s="4"/>
      <c r="C4" s="4" t="s">
        <v>34</v>
      </c>
      <c r="D4" s="4" t="s">
        <v>2</v>
      </c>
      <c r="E4" s="4" t="s">
        <v>8</v>
      </c>
      <c r="F4" s="4" t="s">
        <v>27</v>
      </c>
      <c r="G4" s="6" t="s">
        <v>28</v>
      </c>
      <c r="H4" s="6" t="s">
        <v>6</v>
      </c>
      <c r="I4" s="7"/>
      <c r="J4" s="7" t="s">
        <v>7</v>
      </c>
      <c r="K4" s="14" t="s">
        <v>33</v>
      </c>
      <c r="L4" s="4" t="s">
        <v>32</v>
      </c>
      <c r="M4" s="4" t="s">
        <v>30</v>
      </c>
    </row>
    <row r="5" spans="2:13">
      <c r="B5" s="13" t="s">
        <v>31</v>
      </c>
      <c r="C5" s="15" t="s">
        <v>29</v>
      </c>
      <c r="D5" s="15" t="s">
        <v>3</v>
      </c>
      <c r="E5" s="15" t="s">
        <v>9</v>
      </c>
      <c r="F5" s="15" t="s">
        <v>0</v>
      </c>
      <c r="G5" s="88">
        <v>46115</v>
      </c>
      <c r="H5" s="16">
        <v>0.375</v>
      </c>
      <c r="I5" s="17" t="s">
        <v>5</v>
      </c>
      <c r="J5" s="18">
        <v>0.75</v>
      </c>
      <c r="K5" s="19">
        <v>4.1666666666666664E-2</v>
      </c>
      <c r="L5" s="19">
        <f>IF(H5="","",J5-H5-K5)</f>
        <v>0.33333333333333331</v>
      </c>
      <c r="M5" s="20"/>
    </row>
    <row r="6" spans="2:13">
      <c r="B6" s="4">
        <v>1</v>
      </c>
      <c r="C6" s="4"/>
      <c r="D6" s="4"/>
      <c r="E6" s="4"/>
      <c r="F6" s="4"/>
      <c r="G6" s="89"/>
      <c r="H6" s="9"/>
      <c r="I6" s="7" t="s">
        <v>5</v>
      </c>
      <c r="J6" s="10"/>
      <c r="K6" s="12"/>
      <c r="L6" s="12" t="str">
        <f t="shared" ref="L6:L30" si="0">IF(H6="","",J6-H6-K6)</f>
        <v/>
      </c>
      <c r="M6" s="11"/>
    </row>
    <row r="7" spans="2:13">
      <c r="B7" s="4">
        <v>2</v>
      </c>
      <c r="C7" s="4"/>
      <c r="D7" s="4"/>
      <c r="E7" s="4"/>
      <c r="F7" s="4"/>
      <c r="G7" s="89"/>
      <c r="H7" s="9"/>
      <c r="I7" s="7" t="s">
        <v>5</v>
      </c>
      <c r="J7" s="10"/>
      <c r="K7" s="12"/>
      <c r="L7" s="12" t="str">
        <f t="shared" si="0"/>
        <v/>
      </c>
      <c r="M7" s="11"/>
    </row>
    <row r="8" spans="2:13">
      <c r="B8" s="4">
        <v>3</v>
      </c>
      <c r="C8" s="4"/>
      <c r="D8" s="4"/>
      <c r="E8" s="4"/>
      <c r="F8" s="4"/>
      <c r="G8" s="89"/>
      <c r="H8" s="9"/>
      <c r="I8" s="7" t="s">
        <v>5</v>
      </c>
      <c r="J8" s="10"/>
      <c r="K8" s="12"/>
      <c r="L8" s="12" t="str">
        <f t="shared" si="0"/>
        <v/>
      </c>
      <c r="M8" s="11"/>
    </row>
    <row r="9" spans="2:13">
      <c r="B9" s="4">
        <v>4</v>
      </c>
      <c r="C9" s="4"/>
      <c r="D9" s="4"/>
      <c r="E9" s="4"/>
      <c r="F9" s="4"/>
      <c r="G9" s="89"/>
      <c r="H9" s="9"/>
      <c r="I9" s="7" t="s">
        <v>5</v>
      </c>
      <c r="J9" s="10"/>
      <c r="K9" s="12"/>
      <c r="L9" s="12" t="str">
        <f t="shared" si="0"/>
        <v/>
      </c>
      <c r="M9" s="11"/>
    </row>
    <row r="10" spans="2:13">
      <c r="B10" s="4">
        <v>5</v>
      </c>
      <c r="C10" s="4"/>
      <c r="D10" s="4"/>
      <c r="E10" s="4"/>
      <c r="F10" s="4"/>
      <c r="G10" s="89"/>
      <c r="H10" s="9"/>
      <c r="I10" s="7" t="s">
        <v>5</v>
      </c>
      <c r="J10" s="10"/>
      <c r="K10" s="12"/>
      <c r="L10" s="12" t="str">
        <f t="shared" si="0"/>
        <v/>
      </c>
      <c r="M10" s="11"/>
    </row>
    <row r="11" spans="2:13">
      <c r="B11" s="4">
        <v>6</v>
      </c>
      <c r="C11" s="4"/>
      <c r="D11" s="4"/>
      <c r="E11" s="4"/>
      <c r="F11" s="4"/>
      <c r="G11" s="89"/>
      <c r="H11" s="9"/>
      <c r="I11" s="7" t="s">
        <v>5</v>
      </c>
      <c r="J11" s="10"/>
      <c r="K11" s="12"/>
      <c r="L11" s="12" t="str">
        <f t="shared" si="0"/>
        <v/>
      </c>
      <c r="M11" s="11"/>
    </row>
    <row r="12" spans="2:13">
      <c r="B12" s="4">
        <v>7</v>
      </c>
      <c r="C12" s="4"/>
      <c r="D12" s="4"/>
      <c r="E12" s="4"/>
      <c r="F12" s="4"/>
      <c r="G12" s="89"/>
      <c r="H12" s="9"/>
      <c r="I12" s="7" t="s">
        <v>5</v>
      </c>
      <c r="J12" s="10"/>
      <c r="K12" s="12"/>
      <c r="L12" s="12" t="str">
        <f t="shared" si="0"/>
        <v/>
      </c>
      <c r="M12" s="11"/>
    </row>
    <row r="13" spans="2:13">
      <c r="B13" s="4">
        <v>8</v>
      </c>
      <c r="C13" s="4"/>
      <c r="D13" s="4"/>
      <c r="E13" s="4"/>
      <c r="F13" s="4"/>
      <c r="G13" s="89"/>
      <c r="H13" s="9"/>
      <c r="I13" s="7" t="s">
        <v>5</v>
      </c>
      <c r="J13" s="10"/>
      <c r="K13" s="12"/>
      <c r="L13" s="12" t="str">
        <f t="shared" si="0"/>
        <v/>
      </c>
      <c r="M13" s="11"/>
    </row>
    <row r="14" spans="2:13">
      <c r="B14" s="4">
        <v>9</v>
      </c>
      <c r="C14" s="4"/>
      <c r="D14" s="4"/>
      <c r="E14" s="4"/>
      <c r="F14" s="4"/>
      <c r="G14" s="89"/>
      <c r="H14" s="9"/>
      <c r="I14" s="7" t="s">
        <v>5</v>
      </c>
      <c r="J14" s="10"/>
      <c r="K14" s="12"/>
      <c r="L14" s="12" t="str">
        <f t="shared" si="0"/>
        <v/>
      </c>
      <c r="M14" s="11"/>
    </row>
    <row r="15" spans="2:13">
      <c r="B15" s="4">
        <v>10</v>
      </c>
      <c r="C15" s="4"/>
      <c r="D15" s="4"/>
      <c r="E15" s="4"/>
      <c r="F15" s="4"/>
      <c r="G15" s="89"/>
      <c r="H15" s="9"/>
      <c r="I15" s="7" t="s">
        <v>5</v>
      </c>
      <c r="J15" s="10"/>
      <c r="K15" s="12"/>
      <c r="L15" s="12" t="str">
        <f t="shared" si="0"/>
        <v/>
      </c>
      <c r="M15" s="11"/>
    </row>
    <row r="16" spans="2:13">
      <c r="B16" s="4">
        <v>11</v>
      </c>
      <c r="C16" s="4"/>
      <c r="D16" s="4"/>
      <c r="E16" s="4"/>
      <c r="F16" s="4"/>
      <c r="G16" s="89"/>
      <c r="H16" s="9"/>
      <c r="I16" s="7" t="s">
        <v>5</v>
      </c>
      <c r="J16" s="10"/>
      <c r="K16" s="12"/>
      <c r="L16" s="12" t="str">
        <f t="shared" si="0"/>
        <v/>
      </c>
      <c r="M16" s="11"/>
    </row>
    <row r="17" spans="2:17">
      <c r="B17" s="4">
        <v>12</v>
      </c>
      <c r="C17" s="4"/>
      <c r="D17" s="4"/>
      <c r="E17" s="4"/>
      <c r="F17" s="4"/>
      <c r="G17" s="89"/>
      <c r="H17" s="9"/>
      <c r="I17" s="7" t="s">
        <v>5</v>
      </c>
      <c r="J17" s="10"/>
      <c r="K17" s="12"/>
      <c r="L17" s="12" t="str">
        <f t="shared" si="0"/>
        <v/>
      </c>
      <c r="M17" s="11"/>
    </row>
    <row r="18" spans="2:17">
      <c r="B18" s="4">
        <v>13</v>
      </c>
      <c r="C18" s="4"/>
      <c r="D18" s="4"/>
      <c r="E18" s="4"/>
      <c r="F18" s="4"/>
      <c r="G18" s="89"/>
      <c r="H18" s="9"/>
      <c r="I18" s="7" t="s">
        <v>5</v>
      </c>
      <c r="J18" s="10"/>
      <c r="K18" s="12"/>
      <c r="L18" s="12" t="str">
        <f t="shared" si="0"/>
        <v/>
      </c>
      <c r="M18" s="11"/>
    </row>
    <row r="19" spans="2:17">
      <c r="B19" s="4">
        <v>14</v>
      </c>
      <c r="C19" s="4"/>
      <c r="D19" s="4"/>
      <c r="E19" s="4"/>
      <c r="F19" s="4"/>
      <c r="G19" s="89"/>
      <c r="H19" s="9"/>
      <c r="I19" s="7" t="s">
        <v>5</v>
      </c>
      <c r="J19" s="10"/>
      <c r="K19" s="12"/>
      <c r="L19" s="12" t="str">
        <f t="shared" si="0"/>
        <v/>
      </c>
      <c r="M19" s="11"/>
    </row>
    <row r="20" spans="2:17">
      <c r="B20" s="4">
        <v>15</v>
      </c>
      <c r="C20" s="4"/>
      <c r="D20" s="4"/>
      <c r="E20" s="4"/>
      <c r="F20" s="4"/>
      <c r="G20" s="89"/>
      <c r="H20" s="9"/>
      <c r="I20" s="7" t="s">
        <v>5</v>
      </c>
      <c r="J20" s="10"/>
      <c r="K20" s="12"/>
      <c r="L20" s="12" t="str">
        <f t="shared" si="0"/>
        <v/>
      </c>
      <c r="M20" s="11"/>
    </row>
    <row r="21" spans="2:17">
      <c r="B21" s="4">
        <v>16</v>
      </c>
      <c r="C21" s="4"/>
      <c r="D21" s="4"/>
      <c r="E21" s="4"/>
      <c r="F21" s="4"/>
      <c r="G21" s="89"/>
      <c r="H21" s="9"/>
      <c r="I21" s="7" t="s">
        <v>5</v>
      </c>
      <c r="J21" s="10"/>
      <c r="K21" s="12"/>
      <c r="L21" s="12" t="str">
        <f t="shared" si="0"/>
        <v/>
      </c>
      <c r="M21" s="11"/>
    </row>
    <row r="22" spans="2:17">
      <c r="B22" s="4">
        <v>17</v>
      </c>
      <c r="C22" s="4"/>
      <c r="D22" s="4"/>
      <c r="E22" s="4"/>
      <c r="F22" s="4"/>
      <c r="G22" s="89"/>
      <c r="H22" s="9"/>
      <c r="I22" s="7" t="s">
        <v>5</v>
      </c>
      <c r="J22" s="10"/>
      <c r="K22" s="12"/>
      <c r="L22" s="12" t="str">
        <f t="shared" si="0"/>
        <v/>
      </c>
      <c r="M22" s="11"/>
    </row>
    <row r="23" spans="2:17">
      <c r="B23" s="4">
        <v>18</v>
      </c>
      <c r="C23" s="4"/>
      <c r="D23" s="4"/>
      <c r="E23" s="4"/>
      <c r="F23" s="4"/>
      <c r="G23" s="89"/>
      <c r="H23" s="9"/>
      <c r="I23" s="7" t="s">
        <v>5</v>
      </c>
      <c r="J23" s="10"/>
      <c r="K23" s="12"/>
      <c r="L23" s="12" t="str">
        <f t="shared" si="0"/>
        <v/>
      </c>
      <c r="M23" s="11"/>
      <c r="Q23" s="8"/>
    </row>
    <row r="24" spans="2:17">
      <c r="B24" s="4">
        <v>19</v>
      </c>
      <c r="C24" s="4"/>
      <c r="D24" s="4"/>
      <c r="E24" s="4"/>
      <c r="F24" s="4"/>
      <c r="G24" s="89"/>
      <c r="H24" s="9"/>
      <c r="I24" s="7" t="s">
        <v>5</v>
      </c>
      <c r="J24" s="10"/>
      <c r="K24" s="12"/>
      <c r="L24" s="12" t="str">
        <f t="shared" si="0"/>
        <v/>
      </c>
      <c r="M24" s="11"/>
      <c r="Q24" s="8"/>
    </row>
    <row r="25" spans="2:17">
      <c r="B25" s="4">
        <v>20</v>
      </c>
      <c r="C25" s="4"/>
      <c r="D25" s="4"/>
      <c r="E25" s="4"/>
      <c r="F25" s="4"/>
      <c r="G25" s="89"/>
      <c r="H25" s="9"/>
      <c r="I25" s="7" t="s">
        <v>5</v>
      </c>
      <c r="J25" s="10"/>
      <c r="K25" s="12"/>
      <c r="L25" s="12" t="str">
        <f t="shared" si="0"/>
        <v/>
      </c>
      <c r="M25" s="11"/>
      <c r="Q25" s="8"/>
    </row>
    <row r="26" spans="2:17">
      <c r="B26" s="4">
        <v>21</v>
      </c>
      <c r="C26" s="4"/>
      <c r="D26" s="4"/>
      <c r="E26" s="4"/>
      <c r="F26" s="4"/>
      <c r="G26" s="89"/>
      <c r="H26" s="9"/>
      <c r="I26" s="7" t="s">
        <v>5</v>
      </c>
      <c r="J26" s="10"/>
      <c r="K26" s="12"/>
      <c r="L26" s="12" t="str">
        <f t="shared" si="0"/>
        <v/>
      </c>
      <c r="M26" s="11"/>
      <c r="Q26" s="8"/>
    </row>
    <row r="27" spans="2:17">
      <c r="B27" s="4">
        <v>22</v>
      </c>
      <c r="C27" s="4"/>
      <c r="D27" s="4"/>
      <c r="E27" s="4"/>
      <c r="F27" s="4"/>
      <c r="G27" s="89"/>
      <c r="H27" s="9"/>
      <c r="I27" s="7" t="s">
        <v>5</v>
      </c>
      <c r="J27" s="10"/>
      <c r="K27" s="12"/>
      <c r="L27" s="12" t="str">
        <f t="shared" si="0"/>
        <v/>
      </c>
      <c r="M27" s="11"/>
      <c r="Q27" s="8"/>
    </row>
    <row r="28" spans="2:17">
      <c r="B28" s="4">
        <v>23</v>
      </c>
      <c r="C28" s="4"/>
      <c r="D28" s="4"/>
      <c r="E28" s="4"/>
      <c r="F28" s="4"/>
      <c r="G28" s="89"/>
      <c r="H28" s="9"/>
      <c r="I28" s="7" t="s">
        <v>5</v>
      </c>
      <c r="J28" s="10"/>
      <c r="K28" s="12"/>
      <c r="L28" s="12" t="str">
        <f t="shared" si="0"/>
        <v/>
      </c>
      <c r="M28" s="11"/>
      <c r="Q28" s="8"/>
    </row>
    <row r="29" spans="2:17">
      <c r="B29" s="4">
        <v>24</v>
      </c>
      <c r="C29" s="4"/>
      <c r="D29" s="4"/>
      <c r="E29" s="4"/>
      <c r="F29" s="4"/>
      <c r="G29" s="89"/>
      <c r="H29" s="9"/>
      <c r="I29" s="7" t="s">
        <v>5</v>
      </c>
      <c r="J29" s="22"/>
      <c r="K29" s="12"/>
      <c r="L29" s="12" t="str">
        <f t="shared" si="0"/>
        <v/>
      </c>
      <c r="M29" s="11"/>
    </row>
    <row r="30" spans="2:17">
      <c r="B30" s="4">
        <v>25</v>
      </c>
      <c r="C30" s="4"/>
      <c r="D30" s="4"/>
      <c r="E30" s="4"/>
      <c r="F30" s="4"/>
      <c r="G30" s="89"/>
      <c r="H30" s="9"/>
      <c r="I30" s="7" t="s">
        <v>5</v>
      </c>
      <c r="J30" s="22"/>
      <c r="K30" s="12"/>
      <c r="L30" s="12" t="str">
        <f t="shared" si="0"/>
        <v/>
      </c>
      <c r="M30" s="11"/>
    </row>
  </sheetData>
  <phoneticPr fontId="3"/>
  <pageMargins left="0.70866141732283472" right="0.51181102362204722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CFF3D4-6FD7-4D48-AA0F-B81C461112A1}">
          <x14:formula1>
            <xm:f>Sheet1!$C$2:$C$3</xm:f>
          </x14:formula1>
          <xm:sqref>D5:D30</xm:sqref>
        </x14:dataValidation>
        <x14:dataValidation type="list" allowBlank="1" showInputMessage="1" showErrorMessage="1" xr:uid="{ADCB7692-762D-4284-B71A-41FDA39F5706}">
          <x14:formula1>
            <xm:f>Sheet1!$D$2:$D$19</xm:f>
          </x14:formula1>
          <xm:sqref>D6:D30 E5:E30</xm:sqref>
        </x14:dataValidation>
        <x14:dataValidation type="list" allowBlank="1" showInputMessage="1" showErrorMessage="1" xr:uid="{D5641268-A59E-4E06-9C79-466426E85235}">
          <x14:formula1>
            <xm:f>Sheet1!$B$2:$B$3</xm:f>
          </x14:formula1>
          <xm:sqref>F5:F30 F5:F30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44D4-F77D-429C-95F2-5123610E2495}">
  <dimension ref="A1:Q352"/>
  <sheetViews>
    <sheetView view="pageBreakPreview" zoomScaleNormal="100" zoomScaleSheetLayoutView="100" workbookViewId="0">
      <pane ySplit="8" topLeftCell="A9" activePane="bottomLeft" state="frozen"/>
      <selection pane="bottomLeft" activeCell="K13" sqref="K13"/>
    </sheetView>
  </sheetViews>
  <sheetFormatPr defaultColWidth="9" defaultRowHeight="13.5"/>
  <cols>
    <col min="1" max="3" width="11.625" style="24" customWidth="1"/>
    <col min="4" max="11" width="11.625" style="25" customWidth="1"/>
    <col min="12" max="12" width="11.625" style="26" customWidth="1"/>
    <col min="13" max="13" width="18" style="26" bestFit="1" customWidth="1"/>
    <col min="14" max="15" width="11.125" style="26" bestFit="1" customWidth="1"/>
    <col min="16" max="16" width="13.5" style="25" bestFit="1" customWidth="1"/>
    <col min="17" max="17" width="18.25" style="27" customWidth="1"/>
    <col min="18" max="16384" width="9" style="25"/>
  </cols>
  <sheetData>
    <row r="1" spans="1:17">
      <c r="B1" s="25"/>
      <c r="C1" s="25"/>
      <c r="D1" s="37"/>
      <c r="E1" s="38"/>
      <c r="Q1" s="23" t="s">
        <v>86</v>
      </c>
    </row>
    <row r="2" spans="1:17">
      <c r="A2" s="23" t="s">
        <v>73</v>
      </c>
    </row>
    <row r="3" spans="1:17" ht="7.5" customHeight="1">
      <c r="A3" s="23"/>
    </row>
    <row r="4" spans="1:17">
      <c r="A4" s="39" t="s">
        <v>74</v>
      </c>
      <c r="B4" s="28" t="s">
        <v>36</v>
      </c>
      <c r="C4" s="28" t="s">
        <v>37</v>
      </c>
      <c r="D4" s="28" t="s">
        <v>38</v>
      </c>
      <c r="E4" s="28" t="s">
        <v>39</v>
      </c>
    </row>
    <row r="5" spans="1:17">
      <c r="A5" s="28" t="s">
        <v>75</v>
      </c>
      <c r="B5" s="28">
        <f>COUNTIF($D$10:$D$60,"*松浦市*")</f>
        <v>0</v>
      </c>
      <c r="C5" s="28">
        <f>COUNTIF($D$10:$D$60,"*佐世保市*")</f>
        <v>0</v>
      </c>
      <c r="D5" s="28">
        <f>COUNTIF($D$10:$D$60,"*大村市*")</f>
        <v>0</v>
      </c>
      <c r="E5" s="28">
        <f>COUNTIF($D$10:$D$60,"*諫早市*")</f>
        <v>0</v>
      </c>
    </row>
    <row r="6" spans="1:17">
      <c r="A6" s="28" t="s">
        <v>76</v>
      </c>
      <c r="B6" s="28">
        <f>SUMIF($D$10:$D$60,"*松浦市*",$K$10:$K$60)</f>
        <v>0</v>
      </c>
      <c r="C6" s="28">
        <f>SUMIF($D$10:$D$60,"*佐世保市*",$K$10:$K$60)</f>
        <v>0</v>
      </c>
      <c r="D6" s="28">
        <f>SUMIF($D$10:$D$60,"*大村市*",$K$10:$K$60)</f>
        <v>0</v>
      </c>
      <c r="E6" s="28">
        <f>SUMIF($D$10:$D$60,"*諫早市*",$K$10:$K$60)</f>
        <v>0</v>
      </c>
    </row>
    <row r="7" spans="1:17" ht="8.25" customHeight="1"/>
    <row r="8" spans="1:17" s="24" customFormat="1" ht="54">
      <c r="A8" s="66" t="s">
        <v>40</v>
      </c>
      <c r="B8" s="66" t="s">
        <v>41</v>
      </c>
      <c r="C8" s="66" t="s">
        <v>42</v>
      </c>
      <c r="D8" s="67" t="s">
        <v>43</v>
      </c>
      <c r="E8" s="67" t="s">
        <v>44</v>
      </c>
      <c r="F8" s="68" t="s">
        <v>45</v>
      </c>
      <c r="G8" s="68" t="s">
        <v>46</v>
      </c>
      <c r="H8" s="69" t="s">
        <v>47</v>
      </c>
      <c r="I8" s="70" t="s">
        <v>48</v>
      </c>
      <c r="J8" s="67" t="s">
        <v>49</v>
      </c>
      <c r="K8" s="67" t="s">
        <v>35</v>
      </c>
      <c r="L8" s="29" t="s">
        <v>50</v>
      </c>
      <c r="M8" s="30" t="s">
        <v>51</v>
      </c>
      <c r="N8" s="30" t="s">
        <v>52</v>
      </c>
      <c r="O8" s="31" t="s">
        <v>53</v>
      </c>
      <c r="P8" s="32" t="s">
        <v>54</v>
      </c>
      <c r="Q8" s="33" t="s">
        <v>55</v>
      </c>
    </row>
    <row r="9" spans="1:17" s="34" customFormat="1">
      <c r="A9" s="40" t="s">
        <v>56</v>
      </c>
      <c r="B9" s="40" t="s">
        <v>57</v>
      </c>
      <c r="C9" s="40" t="s">
        <v>58</v>
      </c>
      <c r="D9" s="41" t="s">
        <v>36</v>
      </c>
      <c r="E9" s="41"/>
      <c r="F9" s="35">
        <v>33.3333333</v>
      </c>
      <c r="G9" s="35">
        <v>129.33333300000001</v>
      </c>
      <c r="H9" s="42" t="s">
        <v>59</v>
      </c>
      <c r="I9" s="41" t="s">
        <v>60</v>
      </c>
      <c r="J9" s="43">
        <v>46115</v>
      </c>
      <c r="K9" s="41">
        <v>20</v>
      </c>
      <c r="L9" s="44">
        <v>46142</v>
      </c>
      <c r="M9" s="41">
        <v>2</v>
      </c>
      <c r="N9" s="41">
        <v>1</v>
      </c>
      <c r="O9" s="41">
        <f>IF(K9="","",K9-M9-N9)</f>
        <v>17</v>
      </c>
      <c r="P9" s="41" t="s">
        <v>61</v>
      </c>
      <c r="Q9" s="45"/>
    </row>
    <row r="10" spans="1:17" s="24" customFormat="1">
      <c r="A10" s="46"/>
      <c r="B10" s="46"/>
      <c r="C10" s="46"/>
      <c r="D10" s="47"/>
      <c r="E10" s="47"/>
      <c r="F10" s="36"/>
      <c r="G10" s="36"/>
      <c r="H10" s="48"/>
      <c r="I10" s="47"/>
      <c r="J10" s="49"/>
      <c r="K10" s="47"/>
      <c r="L10" s="50"/>
      <c r="M10" s="47"/>
      <c r="N10" s="47"/>
      <c r="O10" s="47" t="str">
        <f>IF(K10="","",K10-M10-N10)</f>
        <v/>
      </c>
      <c r="P10" s="51"/>
      <c r="Q10" s="52"/>
    </row>
    <row r="11" spans="1:17" s="24" customFormat="1">
      <c r="A11" s="46"/>
      <c r="B11" s="46"/>
      <c r="C11" s="46"/>
      <c r="D11" s="47"/>
      <c r="E11" s="47"/>
      <c r="F11" s="36"/>
      <c r="G11" s="36"/>
      <c r="H11" s="48"/>
      <c r="I11" s="47"/>
      <c r="J11" s="49"/>
      <c r="K11" s="47"/>
      <c r="L11" s="50"/>
      <c r="M11" s="47"/>
      <c r="N11" s="47"/>
      <c r="O11" s="47" t="str">
        <f t="shared" ref="O11:O59" si="0">IF(K11="","",K11-M11-N11)</f>
        <v/>
      </c>
      <c r="P11" s="51"/>
      <c r="Q11" s="52"/>
    </row>
    <row r="12" spans="1:17" s="24" customFormat="1">
      <c r="A12" s="46"/>
      <c r="B12" s="46"/>
      <c r="C12" s="46"/>
      <c r="D12" s="47"/>
      <c r="E12" s="47"/>
      <c r="F12" s="36"/>
      <c r="G12" s="36"/>
      <c r="H12" s="48"/>
      <c r="I12" s="47"/>
      <c r="J12" s="49"/>
      <c r="K12" s="47"/>
      <c r="L12" s="50"/>
      <c r="M12" s="47"/>
      <c r="N12" s="47"/>
      <c r="O12" s="47" t="str">
        <f t="shared" si="0"/>
        <v/>
      </c>
      <c r="P12" s="51"/>
      <c r="Q12" s="52"/>
    </row>
    <row r="13" spans="1:17" s="24" customFormat="1">
      <c r="A13" s="46"/>
      <c r="B13" s="46"/>
      <c r="C13" s="46"/>
      <c r="D13" s="47"/>
      <c r="E13" s="47"/>
      <c r="F13" s="36"/>
      <c r="G13" s="36"/>
      <c r="H13" s="48"/>
      <c r="I13" s="47"/>
      <c r="J13" s="49"/>
      <c r="K13" s="47"/>
      <c r="L13" s="50"/>
      <c r="M13" s="47"/>
      <c r="N13" s="47"/>
      <c r="O13" s="47" t="str">
        <f t="shared" si="0"/>
        <v/>
      </c>
      <c r="P13" s="51"/>
      <c r="Q13" s="52"/>
    </row>
    <row r="14" spans="1:17">
      <c r="A14" s="46"/>
      <c r="B14" s="53"/>
      <c r="C14" s="46"/>
      <c r="D14" s="46"/>
      <c r="E14" s="46"/>
      <c r="F14" s="54"/>
      <c r="G14" s="54"/>
      <c r="H14" s="55"/>
      <c r="I14" s="46"/>
      <c r="J14" s="53"/>
      <c r="K14" s="46"/>
      <c r="L14" s="56"/>
      <c r="M14" s="57"/>
      <c r="N14" s="57"/>
      <c r="O14" s="47" t="str">
        <f t="shared" si="0"/>
        <v/>
      </c>
      <c r="P14" s="57"/>
      <c r="Q14" s="58"/>
    </row>
    <row r="15" spans="1:17">
      <c r="A15" s="46"/>
      <c r="B15" s="53"/>
      <c r="C15" s="53"/>
      <c r="D15" s="53"/>
      <c r="E15" s="46"/>
      <c r="F15" s="54"/>
      <c r="G15" s="54"/>
      <c r="H15" s="55"/>
      <c r="I15" s="46"/>
      <c r="J15" s="53"/>
      <c r="K15" s="46"/>
      <c r="L15" s="56"/>
      <c r="M15" s="57"/>
      <c r="N15" s="57"/>
      <c r="O15" s="47" t="str">
        <f t="shared" si="0"/>
        <v/>
      </c>
      <c r="P15" s="57"/>
      <c r="Q15" s="58"/>
    </row>
    <row r="16" spans="1:17">
      <c r="A16" s="46"/>
      <c r="B16" s="53"/>
      <c r="C16" s="53"/>
      <c r="D16" s="53"/>
      <c r="E16" s="46"/>
      <c r="F16" s="54"/>
      <c r="G16" s="54"/>
      <c r="H16" s="55"/>
      <c r="I16" s="46"/>
      <c r="J16" s="53"/>
      <c r="K16" s="46"/>
      <c r="L16" s="56"/>
      <c r="M16" s="57"/>
      <c r="N16" s="57"/>
      <c r="O16" s="47" t="str">
        <f t="shared" si="0"/>
        <v/>
      </c>
      <c r="P16" s="57"/>
      <c r="Q16" s="58"/>
    </row>
    <row r="17" spans="1:17">
      <c r="A17" s="46"/>
      <c r="B17" s="53"/>
      <c r="C17" s="53"/>
      <c r="D17" s="53"/>
      <c r="E17" s="46"/>
      <c r="F17" s="54"/>
      <c r="G17" s="54"/>
      <c r="H17" s="55"/>
      <c r="I17" s="46"/>
      <c r="J17" s="53"/>
      <c r="K17" s="46"/>
      <c r="L17" s="56"/>
      <c r="M17" s="57"/>
      <c r="N17" s="57"/>
      <c r="O17" s="47" t="str">
        <f t="shared" si="0"/>
        <v/>
      </c>
      <c r="P17" s="57"/>
      <c r="Q17" s="58"/>
    </row>
    <row r="18" spans="1:17">
      <c r="A18" s="46"/>
      <c r="B18" s="53"/>
      <c r="C18" s="53"/>
      <c r="D18" s="53"/>
      <c r="E18" s="46"/>
      <c r="F18" s="54"/>
      <c r="G18" s="54"/>
      <c r="H18" s="55"/>
      <c r="I18" s="46"/>
      <c r="J18" s="53"/>
      <c r="K18" s="46"/>
      <c r="L18" s="56"/>
      <c r="M18" s="57"/>
      <c r="N18" s="57"/>
      <c r="O18" s="47" t="str">
        <f t="shared" si="0"/>
        <v/>
      </c>
      <c r="P18" s="57"/>
      <c r="Q18" s="58"/>
    </row>
    <row r="19" spans="1:17">
      <c r="A19" s="46"/>
      <c r="B19" s="53"/>
      <c r="C19" s="53"/>
      <c r="D19" s="53"/>
      <c r="E19" s="46"/>
      <c r="F19" s="54"/>
      <c r="G19" s="54"/>
      <c r="H19" s="55"/>
      <c r="I19" s="46"/>
      <c r="J19" s="53"/>
      <c r="K19" s="46"/>
      <c r="L19" s="56"/>
      <c r="M19" s="57"/>
      <c r="N19" s="57"/>
      <c r="O19" s="47" t="str">
        <f t="shared" si="0"/>
        <v/>
      </c>
      <c r="P19" s="57"/>
      <c r="Q19" s="58"/>
    </row>
    <row r="20" spans="1:17">
      <c r="A20" s="46"/>
      <c r="B20" s="53"/>
      <c r="C20" s="53"/>
      <c r="D20" s="53"/>
      <c r="E20" s="46"/>
      <c r="F20" s="54"/>
      <c r="G20" s="54"/>
      <c r="H20" s="55"/>
      <c r="I20" s="46"/>
      <c r="J20" s="53"/>
      <c r="K20" s="46"/>
      <c r="L20" s="56"/>
      <c r="M20" s="57"/>
      <c r="N20" s="57"/>
      <c r="O20" s="47" t="str">
        <f t="shared" si="0"/>
        <v/>
      </c>
      <c r="P20" s="57"/>
      <c r="Q20" s="58"/>
    </row>
    <row r="21" spans="1:17">
      <c r="A21" s="46"/>
      <c r="B21" s="53"/>
      <c r="C21" s="53"/>
      <c r="D21" s="53"/>
      <c r="E21" s="46"/>
      <c r="F21" s="54"/>
      <c r="G21" s="54"/>
      <c r="H21" s="55"/>
      <c r="I21" s="46"/>
      <c r="J21" s="53"/>
      <c r="K21" s="46"/>
      <c r="L21" s="56"/>
      <c r="M21" s="57"/>
      <c r="N21" s="57"/>
      <c r="O21" s="47" t="str">
        <f t="shared" si="0"/>
        <v/>
      </c>
      <c r="P21" s="57"/>
      <c r="Q21" s="58"/>
    </row>
    <row r="22" spans="1:17">
      <c r="A22" s="46"/>
      <c r="B22" s="53"/>
      <c r="C22" s="53"/>
      <c r="D22" s="53"/>
      <c r="E22" s="46"/>
      <c r="F22" s="54"/>
      <c r="G22" s="54"/>
      <c r="H22" s="55"/>
      <c r="I22" s="46"/>
      <c r="J22" s="53"/>
      <c r="K22" s="46"/>
      <c r="L22" s="56"/>
      <c r="M22" s="57"/>
      <c r="N22" s="57"/>
      <c r="O22" s="47" t="str">
        <f t="shared" si="0"/>
        <v/>
      </c>
      <c r="P22" s="57"/>
      <c r="Q22" s="58"/>
    </row>
    <row r="23" spans="1:17">
      <c r="A23" s="46"/>
      <c r="B23" s="53"/>
      <c r="C23" s="53"/>
      <c r="D23" s="53"/>
      <c r="E23" s="46"/>
      <c r="F23" s="54"/>
      <c r="G23" s="54"/>
      <c r="H23" s="55"/>
      <c r="I23" s="46"/>
      <c r="J23" s="53"/>
      <c r="K23" s="46"/>
      <c r="L23" s="56"/>
      <c r="M23" s="57"/>
      <c r="N23" s="57"/>
      <c r="O23" s="47" t="str">
        <f t="shared" si="0"/>
        <v/>
      </c>
      <c r="P23" s="57"/>
      <c r="Q23" s="58"/>
    </row>
    <row r="24" spans="1:17">
      <c r="A24" s="46"/>
      <c r="B24" s="53"/>
      <c r="C24" s="53"/>
      <c r="D24" s="53"/>
      <c r="E24" s="46"/>
      <c r="F24" s="54"/>
      <c r="G24" s="54"/>
      <c r="H24" s="55"/>
      <c r="I24" s="46"/>
      <c r="J24" s="53"/>
      <c r="K24" s="46"/>
      <c r="L24" s="56"/>
      <c r="M24" s="57"/>
      <c r="N24" s="57"/>
      <c r="O24" s="47" t="str">
        <f t="shared" si="0"/>
        <v/>
      </c>
      <c r="P24" s="57"/>
      <c r="Q24" s="58"/>
    </row>
    <row r="25" spans="1:17">
      <c r="A25" s="46"/>
      <c r="B25" s="53"/>
      <c r="C25" s="53"/>
      <c r="D25" s="53"/>
      <c r="E25" s="46"/>
      <c r="F25" s="54"/>
      <c r="G25" s="54"/>
      <c r="H25" s="55"/>
      <c r="I25" s="46"/>
      <c r="J25" s="53"/>
      <c r="K25" s="46"/>
      <c r="L25" s="56"/>
      <c r="M25" s="57"/>
      <c r="N25" s="57"/>
      <c r="O25" s="47" t="str">
        <f t="shared" si="0"/>
        <v/>
      </c>
      <c r="P25" s="57"/>
      <c r="Q25" s="58"/>
    </row>
    <row r="26" spans="1:17">
      <c r="A26" s="46"/>
      <c r="B26" s="53"/>
      <c r="C26" s="53"/>
      <c r="D26" s="53"/>
      <c r="E26" s="46"/>
      <c r="F26" s="54"/>
      <c r="G26" s="54"/>
      <c r="H26" s="55"/>
      <c r="I26" s="46"/>
      <c r="J26" s="53"/>
      <c r="K26" s="46"/>
      <c r="L26" s="56"/>
      <c r="M26" s="57"/>
      <c r="N26" s="57"/>
      <c r="O26" s="47" t="str">
        <f t="shared" si="0"/>
        <v/>
      </c>
      <c r="P26" s="57"/>
      <c r="Q26" s="58"/>
    </row>
    <row r="27" spans="1:17">
      <c r="A27" s="46"/>
      <c r="B27" s="53"/>
      <c r="C27" s="53"/>
      <c r="D27" s="53"/>
      <c r="E27" s="46"/>
      <c r="F27" s="54"/>
      <c r="G27" s="54"/>
      <c r="H27" s="55"/>
      <c r="I27" s="46"/>
      <c r="J27" s="53"/>
      <c r="K27" s="46"/>
      <c r="L27" s="56"/>
      <c r="M27" s="57"/>
      <c r="N27" s="57"/>
      <c r="O27" s="47" t="str">
        <f t="shared" si="0"/>
        <v/>
      </c>
      <c r="P27" s="57"/>
      <c r="Q27" s="58"/>
    </row>
    <row r="28" spans="1:17">
      <c r="A28" s="46"/>
      <c r="B28" s="53"/>
      <c r="C28" s="53"/>
      <c r="D28" s="53"/>
      <c r="E28" s="46"/>
      <c r="F28" s="54"/>
      <c r="G28" s="54"/>
      <c r="H28" s="55"/>
      <c r="I28" s="46"/>
      <c r="J28" s="53"/>
      <c r="K28" s="46"/>
      <c r="L28" s="56"/>
      <c r="M28" s="57"/>
      <c r="N28" s="57"/>
      <c r="O28" s="47" t="str">
        <f t="shared" si="0"/>
        <v/>
      </c>
      <c r="P28" s="57"/>
      <c r="Q28" s="58"/>
    </row>
    <row r="29" spans="1:17">
      <c r="A29" s="46"/>
      <c r="B29" s="53"/>
      <c r="C29" s="53"/>
      <c r="D29" s="53"/>
      <c r="E29" s="46"/>
      <c r="F29" s="54"/>
      <c r="G29" s="54"/>
      <c r="H29" s="55"/>
      <c r="I29" s="46"/>
      <c r="J29" s="53"/>
      <c r="K29" s="46"/>
      <c r="L29" s="56"/>
      <c r="M29" s="57"/>
      <c r="N29" s="57"/>
      <c r="O29" s="47" t="str">
        <f t="shared" si="0"/>
        <v/>
      </c>
      <c r="P29" s="57"/>
      <c r="Q29" s="58"/>
    </row>
    <row r="30" spans="1:17">
      <c r="A30" s="46"/>
      <c r="B30" s="53"/>
      <c r="C30" s="53"/>
      <c r="D30" s="53"/>
      <c r="E30" s="46"/>
      <c r="F30" s="54"/>
      <c r="G30" s="54"/>
      <c r="H30" s="55"/>
      <c r="I30" s="46"/>
      <c r="J30" s="53"/>
      <c r="K30" s="46"/>
      <c r="L30" s="56"/>
      <c r="M30" s="57"/>
      <c r="N30" s="57"/>
      <c r="O30" s="47" t="str">
        <f t="shared" si="0"/>
        <v/>
      </c>
      <c r="P30" s="57"/>
      <c r="Q30" s="58"/>
    </row>
    <row r="31" spans="1:17">
      <c r="A31" s="46"/>
      <c r="B31" s="53"/>
      <c r="C31" s="53"/>
      <c r="D31" s="53"/>
      <c r="E31" s="46"/>
      <c r="F31" s="54"/>
      <c r="G31" s="54"/>
      <c r="H31" s="55"/>
      <c r="I31" s="46"/>
      <c r="J31" s="53"/>
      <c r="K31" s="46"/>
      <c r="L31" s="56"/>
      <c r="M31" s="57"/>
      <c r="N31" s="57"/>
      <c r="O31" s="47" t="str">
        <f t="shared" si="0"/>
        <v/>
      </c>
      <c r="P31" s="57"/>
      <c r="Q31" s="58"/>
    </row>
    <row r="32" spans="1:17">
      <c r="A32" s="46"/>
      <c r="B32" s="53"/>
      <c r="C32" s="53"/>
      <c r="D32" s="53"/>
      <c r="E32" s="46"/>
      <c r="F32" s="54"/>
      <c r="G32" s="54"/>
      <c r="H32" s="55"/>
      <c r="I32" s="46"/>
      <c r="J32" s="53"/>
      <c r="K32" s="46"/>
      <c r="L32" s="56"/>
      <c r="M32" s="57"/>
      <c r="N32" s="57"/>
      <c r="O32" s="47" t="str">
        <f t="shared" si="0"/>
        <v/>
      </c>
      <c r="P32" s="57"/>
      <c r="Q32" s="58"/>
    </row>
    <row r="33" spans="1:17">
      <c r="A33" s="46"/>
      <c r="B33" s="53"/>
      <c r="C33" s="53"/>
      <c r="D33" s="53"/>
      <c r="E33" s="46"/>
      <c r="F33" s="54"/>
      <c r="G33" s="54"/>
      <c r="H33" s="55"/>
      <c r="I33" s="46"/>
      <c r="J33" s="53"/>
      <c r="K33" s="46"/>
      <c r="L33" s="56"/>
      <c r="M33" s="57"/>
      <c r="N33" s="57"/>
      <c r="O33" s="47" t="str">
        <f t="shared" si="0"/>
        <v/>
      </c>
      <c r="P33" s="57"/>
      <c r="Q33" s="58"/>
    </row>
    <row r="34" spans="1:17">
      <c r="A34" s="46"/>
      <c r="B34" s="53"/>
      <c r="C34" s="53"/>
      <c r="D34" s="53"/>
      <c r="E34" s="46"/>
      <c r="F34" s="54"/>
      <c r="G34" s="54"/>
      <c r="H34" s="55"/>
      <c r="I34" s="46"/>
      <c r="J34" s="53"/>
      <c r="K34" s="46"/>
      <c r="L34" s="56"/>
      <c r="M34" s="57"/>
      <c r="N34" s="57"/>
      <c r="O34" s="47" t="str">
        <f t="shared" si="0"/>
        <v/>
      </c>
      <c r="P34" s="57"/>
      <c r="Q34" s="58"/>
    </row>
    <row r="35" spans="1:17">
      <c r="A35" s="46"/>
      <c r="B35" s="53"/>
      <c r="C35" s="53"/>
      <c r="D35" s="53"/>
      <c r="E35" s="46"/>
      <c r="F35" s="54"/>
      <c r="G35" s="54"/>
      <c r="H35" s="55"/>
      <c r="I35" s="46"/>
      <c r="J35" s="53"/>
      <c r="K35" s="46"/>
      <c r="L35" s="56"/>
      <c r="M35" s="57"/>
      <c r="N35" s="57"/>
      <c r="O35" s="47" t="str">
        <f t="shared" si="0"/>
        <v/>
      </c>
      <c r="P35" s="57"/>
      <c r="Q35" s="58"/>
    </row>
    <row r="36" spans="1:17">
      <c r="A36" s="46"/>
      <c r="B36" s="53"/>
      <c r="C36" s="53"/>
      <c r="D36" s="46"/>
      <c r="E36" s="46"/>
      <c r="F36" s="59"/>
      <c r="G36" s="60"/>
      <c r="H36" s="55"/>
      <c r="I36" s="46"/>
      <c r="J36" s="53"/>
      <c r="K36" s="46"/>
      <c r="L36" s="56"/>
      <c r="M36" s="57"/>
      <c r="N36" s="57"/>
      <c r="O36" s="47" t="str">
        <f t="shared" si="0"/>
        <v/>
      </c>
      <c r="P36" s="57"/>
      <c r="Q36" s="58"/>
    </row>
    <row r="37" spans="1:17">
      <c r="A37" s="46"/>
      <c r="B37" s="53"/>
      <c r="C37" s="53"/>
      <c r="D37" s="53"/>
      <c r="E37" s="46"/>
      <c r="F37" s="59"/>
      <c r="G37" s="60"/>
      <c r="H37" s="55"/>
      <c r="I37" s="46"/>
      <c r="J37" s="53"/>
      <c r="K37" s="46"/>
      <c r="L37" s="56"/>
      <c r="M37" s="57"/>
      <c r="N37" s="57"/>
      <c r="O37" s="47" t="str">
        <f t="shared" si="0"/>
        <v/>
      </c>
      <c r="P37" s="57"/>
      <c r="Q37" s="58"/>
    </row>
    <row r="38" spans="1:17">
      <c r="A38" s="46"/>
      <c r="B38" s="53"/>
      <c r="C38" s="53"/>
      <c r="D38" s="53"/>
      <c r="E38" s="46"/>
      <c r="F38" s="59"/>
      <c r="G38" s="60"/>
      <c r="H38" s="55"/>
      <c r="I38" s="46"/>
      <c r="J38" s="53"/>
      <c r="K38" s="46"/>
      <c r="L38" s="56"/>
      <c r="M38" s="57"/>
      <c r="N38" s="57"/>
      <c r="O38" s="47" t="str">
        <f t="shared" si="0"/>
        <v/>
      </c>
      <c r="P38" s="57"/>
      <c r="Q38" s="58"/>
    </row>
    <row r="39" spans="1:17">
      <c r="A39" s="46"/>
      <c r="B39" s="53"/>
      <c r="C39" s="53"/>
      <c r="D39" s="53"/>
      <c r="E39" s="46"/>
      <c r="F39" s="59"/>
      <c r="G39" s="60"/>
      <c r="H39" s="55"/>
      <c r="I39" s="46"/>
      <c r="J39" s="53"/>
      <c r="K39" s="46"/>
      <c r="L39" s="56"/>
      <c r="M39" s="57"/>
      <c r="N39" s="57"/>
      <c r="O39" s="47" t="str">
        <f t="shared" si="0"/>
        <v/>
      </c>
      <c r="P39" s="57"/>
      <c r="Q39" s="58"/>
    </row>
    <row r="40" spans="1:17">
      <c r="A40" s="46"/>
      <c r="B40" s="53"/>
      <c r="C40" s="53"/>
      <c r="D40" s="53"/>
      <c r="E40" s="46"/>
      <c r="F40" s="59"/>
      <c r="G40" s="60"/>
      <c r="H40" s="55"/>
      <c r="I40" s="46"/>
      <c r="J40" s="53"/>
      <c r="K40" s="46"/>
      <c r="L40" s="56"/>
      <c r="M40" s="57"/>
      <c r="N40" s="57"/>
      <c r="O40" s="47" t="str">
        <f t="shared" si="0"/>
        <v/>
      </c>
      <c r="P40" s="57"/>
      <c r="Q40" s="58"/>
    </row>
    <row r="41" spans="1:17">
      <c r="A41" s="46"/>
      <c r="B41" s="53"/>
      <c r="C41" s="53"/>
      <c r="D41" s="53"/>
      <c r="E41" s="46"/>
      <c r="F41" s="59"/>
      <c r="G41" s="60"/>
      <c r="H41" s="55"/>
      <c r="I41" s="46"/>
      <c r="J41" s="53"/>
      <c r="K41" s="46"/>
      <c r="L41" s="56"/>
      <c r="M41" s="57"/>
      <c r="N41" s="57"/>
      <c r="O41" s="47" t="str">
        <f t="shared" si="0"/>
        <v/>
      </c>
      <c r="P41" s="57"/>
      <c r="Q41" s="58"/>
    </row>
    <row r="42" spans="1:17">
      <c r="A42" s="46"/>
      <c r="B42" s="53"/>
      <c r="C42" s="53"/>
      <c r="D42" s="53"/>
      <c r="E42" s="46"/>
      <c r="F42" s="59"/>
      <c r="G42" s="60"/>
      <c r="H42" s="55"/>
      <c r="I42" s="46"/>
      <c r="J42" s="53"/>
      <c r="K42" s="46"/>
      <c r="L42" s="56"/>
      <c r="M42" s="57"/>
      <c r="N42" s="57"/>
      <c r="O42" s="47" t="str">
        <f t="shared" si="0"/>
        <v/>
      </c>
      <c r="P42" s="57"/>
      <c r="Q42" s="58"/>
    </row>
    <row r="43" spans="1:17">
      <c r="A43" s="46"/>
      <c r="B43" s="53"/>
      <c r="C43" s="53"/>
      <c r="D43" s="53"/>
      <c r="E43" s="46"/>
      <c r="F43" s="59"/>
      <c r="G43" s="60"/>
      <c r="H43" s="55"/>
      <c r="I43" s="46"/>
      <c r="J43" s="53"/>
      <c r="K43" s="46"/>
      <c r="L43" s="56"/>
      <c r="M43" s="57"/>
      <c r="N43" s="57"/>
      <c r="O43" s="47" t="str">
        <f t="shared" si="0"/>
        <v/>
      </c>
      <c r="P43" s="57"/>
      <c r="Q43" s="58"/>
    </row>
    <row r="44" spans="1:17">
      <c r="A44" s="46"/>
      <c r="B44" s="53"/>
      <c r="C44" s="53"/>
      <c r="D44" s="53"/>
      <c r="E44" s="46"/>
      <c r="F44" s="59"/>
      <c r="G44" s="60"/>
      <c r="H44" s="55"/>
      <c r="I44" s="46"/>
      <c r="J44" s="53"/>
      <c r="K44" s="46"/>
      <c r="L44" s="56"/>
      <c r="M44" s="57"/>
      <c r="N44" s="57"/>
      <c r="O44" s="47" t="str">
        <f t="shared" si="0"/>
        <v/>
      </c>
      <c r="P44" s="57"/>
      <c r="Q44" s="58"/>
    </row>
    <row r="45" spans="1:17">
      <c r="A45" s="46"/>
      <c r="B45" s="53"/>
      <c r="C45" s="53"/>
      <c r="D45" s="53"/>
      <c r="E45" s="46"/>
      <c r="F45" s="59"/>
      <c r="G45" s="60"/>
      <c r="H45" s="55"/>
      <c r="I45" s="46"/>
      <c r="J45" s="53"/>
      <c r="K45" s="46"/>
      <c r="L45" s="56"/>
      <c r="M45" s="57"/>
      <c r="N45" s="57"/>
      <c r="O45" s="47" t="str">
        <f t="shared" si="0"/>
        <v/>
      </c>
      <c r="P45" s="57"/>
      <c r="Q45" s="58"/>
    </row>
    <row r="46" spans="1:17">
      <c r="A46" s="46"/>
      <c r="B46" s="53"/>
      <c r="C46" s="53"/>
      <c r="D46" s="47"/>
      <c r="E46" s="46"/>
      <c r="F46" s="59"/>
      <c r="G46" s="60"/>
      <c r="H46" s="55"/>
      <c r="I46" s="46"/>
      <c r="J46" s="53"/>
      <c r="K46" s="46"/>
      <c r="L46" s="56"/>
      <c r="M46" s="57"/>
      <c r="N46" s="57"/>
      <c r="O46" s="47" t="str">
        <f>IF(K46="","",K46-M46-N46)</f>
        <v/>
      </c>
      <c r="P46" s="57"/>
      <c r="Q46" s="58"/>
    </row>
    <row r="47" spans="1:17">
      <c r="A47" s="46"/>
      <c r="B47" s="53"/>
      <c r="C47" s="53"/>
      <c r="D47" s="53"/>
      <c r="E47" s="46"/>
      <c r="F47" s="59"/>
      <c r="G47" s="60"/>
      <c r="H47" s="55"/>
      <c r="I47" s="46"/>
      <c r="J47" s="53"/>
      <c r="K47" s="46"/>
      <c r="L47" s="56"/>
      <c r="M47" s="57"/>
      <c r="N47" s="57"/>
      <c r="O47" s="47" t="str">
        <f t="shared" si="0"/>
        <v/>
      </c>
      <c r="P47" s="57"/>
      <c r="Q47" s="58"/>
    </row>
    <row r="48" spans="1:17">
      <c r="A48" s="46"/>
      <c r="B48" s="53"/>
      <c r="C48" s="53"/>
      <c r="D48" s="53"/>
      <c r="E48" s="46"/>
      <c r="F48" s="59"/>
      <c r="G48" s="60"/>
      <c r="H48" s="55"/>
      <c r="I48" s="46"/>
      <c r="J48" s="53"/>
      <c r="K48" s="46"/>
      <c r="L48" s="56"/>
      <c r="M48" s="57"/>
      <c r="N48" s="57"/>
      <c r="O48" s="47" t="str">
        <f t="shared" si="0"/>
        <v/>
      </c>
      <c r="P48" s="57"/>
      <c r="Q48" s="58"/>
    </row>
    <row r="49" spans="1:17">
      <c r="A49" s="46"/>
      <c r="B49" s="53"/>
      <c r="C49" s="53"/>
      <c r="D49" s="53"/>
      <c r="E49" s="46"/>
      <c r="F49" s="59"/>
      <c r="G49" s="60"/>
      <c r="H49" s="55"/>
      <c r="I49" s="46"/>
      <c r="J49" s="53"/>
      <c r="K49" s="46"/>
      <c r="L49" s="56"/>
      <c r="M49" s="57"/>
      <c r="N49" s="57"/>
      <c r="O49" s="47" t="str">
        <f t="shared" si="0"/>
        <v/>
      </c>
      <c r="P49" s="57"/>
      <c r="Q49" s="58"/>
    </row>
    <row r="50" spans="1:17">
      <c r="A50" s="46"/>
      <c r="B50" s="53"/>
      <c r="C50" s="53"/>
      <c r="D50" s="53"/>
      <c r="E50" s="46"/>
      <c r="F50" s="59"/>
      <c r="G50" s="60"/>
      <c r="H50" s="55"/>
      <c r="I50" s="46"/>
      <c r="J50" s="53"/>
      <c r="K50" s="46"/>
      <c r="L50" s="56"/>
      <c r="M50" s="57"/>
      <c r="N50" s="57"/>
      <c r="O50" s="47" t="str">
        <f t="shared" si="0"/>
        <v/>
      </c>
      <c r="P50" s="57"/>
      <c r="Q50" s="58"/>
    </row>
    <row r="51" spans="1:17">
      <c r="A51" s="46"/>
      <c r="B51" s="53"/>
      <c r="C51" s="53"/>
      <c r="D51" s="53"/>
      <c r="E51" s="46"/>
      <c r="F51" s="59"/>
      <c r="G51" s="60"/>
      <c r="H51" s="55"/>
      <c r="I51" s="46"/>
      <c r="J51" s="53"/>
      <c r="K51" s="46"/>
      <c r="L51" s="56"/>
      <c r="M51" s="57"/>
      <c r="N51" s="57"/>
      <c r="O51" s="47" t="str">
        <f t="shared" si="0"/>
        <v/>
      </c>
      <c r="P51" s="57"/>
      <c r="Q51" s="58"/>
    </row>
    <row r="52" spans="1:17">
      <c r="A52" s="46"/>
      <c r="B52" s="53"/>
      <c r="C52" s="53"/>
      <c r="D52" s="53"/>
      <c r="E52" s="46"/>
      <c r="F52" s="59"/>
      <c r="G52" s="60"/>
      <c r="H52" s="55"/>
      <c r="I52" s="46"/>
      <c r="J52" s="53"/>
      <c r="K52" s="46"/>
      <c r="L52" s="56"/>
      <c r="M52" s="57"/>
      <c r="N52" s="57"/>
      <c r="O52" s="47" t="str">
        <f t="shared" si="0"/>
        <v/>
      </c>
      <c r="P52" s="57"/>
      <c r="Q52" s="58"/>
    </row>
    <row r="53" spans="1:17">
      <c r="A53" s="46"/>
      <c r="B53" s="53"/>
      <c r="C53" s="53"/>
      <c r="D53" s="53"/>
      <c r="E53" s="46"/>
      <c r="F53" s="59"/>
      <c r="G53" s="60"/>
      <c r="H53" s="55"/>
      <c r="I53" s="46"/>
      <c r="J53" s="53"/>
      <c r="K53" s="46"/>
      <c r="L53" s="56"/>
      <c r="M53" s="57"/>
      <c r="N53" s="57"/>
      <c r="O53" s="47" t="str">
        <f t="shared" si="0"/>
        <v/>
      </c>
      <c r="P53" s="57"/>
      <c r="Q53" s="58"/>
    </row>
    <row r="54" spans="1:17">
      <c r="A54" s="46"/>
      <c r="B54" s="53"/>
      <c r="C54" s="53"/>
      <c r="D54" s="53"/>
      <c r="E54" s="46"/>
      <c r="F54" s="59"/>
      <c r="G54" s="60"/>
      <c r="H54" s="55"/>
      <c r="I54" s="46"/>
      <c r="J54" s="53"/>
      <c r="K54" s="46"/>
      <c r="L54" s="56"/>
      <c r="M54" s="57"/>
      <c r="N54" s="57"/>
      <c r="O54" s="47" t="str">
        <f t="shared" si="0"/>
        <v/>
      </c>
      <c r="P54" s="57"/>
      <c r="Q54" s="58"/>
    </row>
    <row r="55" spans="1:17">
      <c r="A55" s="46"/>
      <c r="B55" s="53"/>
      <c r="C55" s="53"/>
      <c r="D55" s="53"/>
      <c r="E55" s="46"/>
      <c r="F55" s="59"/>
      <c r="G55" s="60"/>
      <c r="H55" s="55"/>
      <c r="I55" s="46"/>
      <c r="J55" s="53"/>
      <c r="K55" s="46"/>
      <c r="L55" s="56"/>
      <c r="M55" s="57"/>
      <c r="N55" s="57"/>
      <c r="O55" s="47" t="str">
        <f t="shared" si="0"/>
        <v/>
      </c>
      <c r="P55" s="57"/>
      <c r="Q55" s="58"/>
    </row>
    <row r="56" spans="1:17">
      <c r="A56" s="46"/>
      <c r="B56" s="53"/>
      <c r="C56" s="53"/>
      <c r="D56" s="53"/>
      <c r="E56" s="46"/>
      <c r="F56" s="59"/>
      <c r="G56" s="60"/>
      <c r="H56" s="55"/>
      <c r="I56" s="46"/>
      <c r="J56" s="53"/>
      <c r="K56" s="46"/>
      <c r="L56" s="56"/>
      <c r="M56" s="57"/>
      <c r="N56" s="57"/>
      <c r="O56" s="47" t="str">
        <f t="shared" si="0"/>
        <v/>
      </c>
      <c r="P56" s="57"/>
      <c r="Q56" s="58"/>
    </row>
    <row r="57" spans="1:17">
      <c r="A57" s="46"/>
      <c r="B57" s="53"/>
      <c r="C57" s="53"/>
      <c r="D57" s="53"/>
      <c r="E57" s="46"/>
      <c r="F57" s="59"/>
      <c r="G57" s="60"/>
      <c r="H57" s="55"/>
      <c r="I57" s="46"/>
      <c r="J57" s="53"/>
      <c r="K57" s="46"/>
      <c r="L57" s="56"/>
      <c r="M57" s="57"/>
      <c r="N57" s="57"/>
      <c r="O57" s="47" t="str">
        <f t="shared" si="0"/>
        <v/>
      </c>
      <c r="P57" s="57"/>
      <c r="Q57" s="58"/>
    </row>
    <row r="58" spans="1:17">
      <c r="A58" s="46"/>
      <c r="B58" s="53"/>
      <c r="C58" s="53"/>
      <c r="D58" s="53"/>
      <c r="E58" s="46"/>
      <c r="F58" s="61"/>
      <c r="G58" s="62"/>
      <c r="H58" s="55"/>
      <c r="I58" s="46"/>
      <c r="J58" s="53"/>
      <c r="K58" s="46"/>
      <c r="L58" s="56"/>
      <c r="M58" s="57"/>
      <c r="N58" s="57"/>
      <c r="O58" s="47" t="str">
        <f t="shared" si="0"/>
        <v/>
      </c>
      <c r="P58" s="57"/>
      <c r="Q58" s="58"/>
    </row>
    <row r="59" spans="1:17">
      <c r="A59" s="46"/>
      <c r="B59" s="53"/>
      <c r="C59" s="53"/>
      <c r="D59" s="53"/>
      <c r="E59" s="46"/>
      <c r="F59" s="61"/>
      <c r="G59" s="62"/>
      <c r="H59" s="55"/>
      <c r="I59" s="46"/>
      <c r="J59" s="53"/>
      <c r="K59" s="46"/>
      <c r="L59" s="56"/>
      <c r="M59" s="57"/>
      <c r="N59" s="57"/>
      <c r="O59" s="47" t="str">
        <f t="shared" si="0"/>
        <v/>
      </c>
      <c r="P59" s="57"/>
      <c r="Q59" s="58"/>
    </row>
    <row r="60" spans="1:17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4"/>
      <c r="M60" s="64"/>
      <c r="N60" s="64"/>
      <c r="O60" s="64"/>
      <c r="P60" s="63"/>
      <c r="Q60" s="65"/>
    </row>
    <row r="61" spans="1:17">
      <c r="A61" s="25"/>
      <c r="B61" s="25"/>
      <c r="C61" s="25"/>
    </row>
    <row r="62" spans="1:17">
      <c r="A62" s="25"/>
      <c r="B62" s="25"/>
      <c r="C62" s="25"/>
    </row>
    <row r="63" spans="1:17">
      <c r="A63" s="25"/>
      <c r="B63" s="25"/>
      <c r="C63" s="25"/>
    </row>
    <row r="64" spans="1:17">
      <c r="A64" s="25"/>
      <c r="B64" s="25"/>
      <c r="C64" s="25"/>
    </row>
    <row r="65" spans="1:3">
      <c r="A65" s="25"/>
      <c r="B65" s="25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5"/>
      <c r="B68" s="25"/>
      <c r="C68" s="25"/>
    </row>
    <row r="69" spans="1:3">
      <c r="A69" s="25"/>
      <c r="B69" s="25"/>
      <c r="C69" s="25"/>
    </row>
    <row r="70" spans="1:3">
      <c r="A70" s="25"/>
      <c r="B70" s="25"/>
      <c r="C70" s="25"/>
    </row>
    <row r="71" spans="1:3">
      <c r="A71" s="25"/>
      <c r="B71" s="25"/>
      <c r="C71" s="25"/>
    </row>
    <row r="72" spans="1:3">
      <c r="A72" s="25"/>
      <c r="B72" s="25"/>
      <c r="C72" s="25"/>
    </row>
    <row r="73" spans="1:3">
      <c r="A73" s="25"/>
      <c r="B73" s="25"/>
      <c r="C73" s="25"/>
    </row>
    <row r="74" spans="1:3">
      <c r="A74" s="25"/>
      <c r="B74" s="25"/>
      <c r="C74" s="25"/>
    </row>
    <row r="75" spans="1:3">
      <c r="A75" s="25"/>
      <c r="B75" s="25"/>
      <c r="C75" s="25"/>
    </row>
    <row r="76" spans="1:3">
      <c r="A76" s="25"/>
      <c r="B76" s="25"/>
      <c r="C76" s="25"/>
    </row>
    <row r="77" spans="1:3">
      <c r="A77" s="25"/>
      <c r="B77" s="25"/>
      <c r="C77" s="25"/>
    </row>
    <row r="78" spans="1:3">
      <c r="A78" s="25"/>
      <c r="B78" s="25"/>
      <c r="C78" s="25"/>
    </row>
    <row r="79" spans="1:3">
      <c r="A79" s="25"/>
      <c r="B79" s="25"/>
      <c r="C79" s="25"/>
    </row>
    <row r="80" spans="1:3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  <row r="88" spans="1:3">
      <c r="A88" s="25"/>
      <c r="B88" s="25"/>
      <c r="C88" s="25"/>
    </row>
    <row r="89" spans="1:3">
      <c r="A89" s="25"/>
      <c r="B89" s="25"/>
      <c r="C89" s="25"/>
    </row>
    <row r="90" spans="1:3">
      <c r="A90" s="25"/>
      <c r="B90" s="25"/>
      <c r="C90" s="25"/>
    </row>
    <row r="91" spans="1:3">
      <c r="A91" s="25"/>
      <c r="B91" s="25"/>
      <c r="C91" s="25"/>
    </row>
    <row r="92" spans="1:3">
      <c r="A92" s="25"/>
      <c r="B92" s="25"/>
      <c r="C92" s="25"/>
    </row>
    <row r="93" spans="1:3">
      <c r="A93" s="25"/>
      <c r="B93" s="25"/>
      <c r="C93" s="25"/>
    </row>
    <row r="94" spans="1:3">
      <c r="A94" s="25"/>
      <c r="B94" s="25"/>
      <c r="C94" s="25"/>
    </row>
    <row r="95" spans="1:3">
      <c r="A95" s="25"/>
      <c r="B95" s="25"/>
      <c r="C95" s="25"/>
    </row>
    <row r="96" spans="1:3">
      <c r="A96" s="25"/>
      <c r="B96" s="25"/>
      <c r="C96" s="25"/>
    </row>
    <row r="97" spans="1:3">
      <c r="A97" s="25"/>
      <c r="B97" s="25"/>
      <c r="C97" s="25"/>
    </row>
    <row r="98" spans="1:3">
      <c r="A98" s="25"/>
      <c r="B98" s="25"/>
      <c r="C98" s="25"/>
    </row>
    <row r="99" spans="1:3">
      <c r="A99" s="25"/>
      <c r="B99" s="25"/>
      <c r="C99" s="25"/>
    </row>
    <row r="100" spans="1:3">
      <c r="A100" s="25"/>
      <c r="B100" s="25"/>
      <c r="C100" s="25"/>
    </row>
    <row r="101" spans="1:3">
      <c r="A101" s="25"/>
      <c r="B101" s="25"/>
      <c r="C101" s="25"/>
    </row>
    <row r="102" spans="1:3">
      <c r="A102" s="25"/>
      <c r="B102" s="25"/>
      <c r="C102" s="25"/>
    </row>
    <row r="103" spans="1:3">
      <c r="A103" s="25"/>
      <c r="B103" s="25"/>
      <c r="C103" s="25"/>
    </row>
    <row r="104" spans="1:3">
      <c r="A104" s="25"/>
      <c r="B104" s="25"/>
      <c r="C104" s="25"/>
    </row>
    <row r="105" spans="1:3">
      <c r="A105" s="25"/>
      <c r="B105" s="25"/>
      <c r="C105" s="25"/>
    </row>
    <row r="106" spans="1:3">
      <c r="A106" s="25"/>
      <c r="B106" s="25"/>
      <c r="C106" s="25"/>
    </row>
    <row r="107" spans="1:3">
      <c r="A107" s="25"/>
      <c r="B107" s="25"/>
      <c r="C107" s="25"/>
    </row>
    <row r="108" spans="1:3">
      <c r="A108" s="25"/>
      <c r="B108" s="25"/>
      <c r="C108" s="25"/>
    </row>
    <row r="109" spans="1:3">
      <c r="A109" s="25"/>
      <c r="B109" s="25"/>
      <c r="C109" s="25"/>
    </row>
    <row r="110" spans="1:3">
      <c r="A110" s="25"/>
      <c r="B110" s="25"/>
      <c r="C110" s="25"/>
    </row>
    <row r="111" spans="1:3">
      <c r="A111" s="25"/>
      <c r="B111" s="25"/>
      <c r="C111" s="25"/>
    </row>
    <row r="112" spans="1:3">
      <c r="A112" s="25"/>
      <c r="B112" s="25"/>
      <c r="C112" s="25"/>
    </row>
    <row r="113" spans="1:3">
      <c r="A113" s="25"/>
      <c r="B113" s="25"/>
      <c r="C113" s="25"/>
    </row>
    <row r="114" spans="1:3">
      <c r="A114" s="25"/>
      <c r="B114" s="25"/>
      <c r="C114" s="25"/>
    </row>
    <row r="115" spans="1:3">
      <c r="A115" s="25"/>
      <c r="B115" s="25"/>
      <c r="C115" s="25"/>
    </row>
    <row r="116" spans="1:3">
      <c r="A116" s="25"/>
      <c r="B116" s="25"/>
      <c r="C116" s="25"/>
    </row>
    <row r="117" spans="1:3">
      <c r="A117" s="25"/>
      <c r="B117" s="25"/>
      <c r="C117" s="25"/>
    </row>
    <row r="118" spans="1:3">
      <c r="A118" s="25"/>
      <c r="B118" s="25"/>
      <c r="C118" s="25"/>
    </row>
    <row r="119" spans="1:3">
      <c r="A119" s="25"/>
      <c r="B119" s="25"/>
      <c r="C119" s="25"/>
    </row>
    <row r="120" spans="1:3">
      <c r="A120" s="25"/>
      <c r="B120" s="25"/>
      <c r="C120" s="25"/>
    </row>
    <row r="121" spans="1:3">
      <c r="A121" s="25"/>
      <c r="B121" s="25"/>
      <c r="C121" s="25"/>
    </row>
    <row r="122" spans="1:3">
      <c r="A122" s="25"/>
      <c r="B122" s="25"/>
      <c r="C122" s="25"/>
    </row>
    <row r="123" spans="1:3">
      <c r="A123" s="25"/>
      <c r="B123" s="25"/>
      <c r="C123" s="25"/>
    </row>
    <row r="124" spans="1:3">
      <c r="A124" s="25"/>
      <c r="B124" s="25"/>
      <c r="C124" s="25"/>
    </row>
    <row r="125" spans="1:3">
      <c r="A125" s="25"/>
      <c r="B125" s="25"/>
      <c r="C125" s="25"/>
    </row>
    <row r="126" spans="1:3">
      <c r="A126" s="25"/>
      <c r="B126" s="25"/>
      <c r="C126" s="25"/>
    </row>
    <row r="127" spans="1:3">
      <c r="A127" s="25"/>
      <c r="B127" s="25"/>
      <c r="C127" s="25"/>
    </row>
    <row r="128" spans="1:3">
      <c r="A128" s="25"/>
      <c r="B128" s="25"/>
      <c r="C128" s="25"/>
    </row>
    <row r="129" spans="1:3">
      <c r="A129" s="25"/>
      <c r="B129" s="25"/>
      <c r="C129" s="25"/>
    </row>
    <row r="130" spans="1:3">
      <c r="A130" s="25"/>
      <c r="B130" s="25"/>
      <c r="C130" s="25"/>
    </row>
    <row r="131" spans="1:3">
      <c r="A131" s="25"/>
      <c r="B131" s="25"/>
      <c r="C131" s="25"/>
    </row>
    <row r="132" spans="1:3">
      <c r="A132" s="25"/>
      <c r="B132" s="25"/>
      <c r="C132" s="25"/>
    </row>
    <row r="133" spans="1:3">
      <c r="A133" s="25"/>
      <c r="B133" s="25"/>
      <c r="C133" s="25"/>
    </row>
    <row r="134" spans="1:3">
      <c r="A134" s="25"/>
      <c r="B134" s="25"/>
      <c r="C134" s="25"/>
    </row>
    <row r="135" spans="1:3">
      <c r="A135" s="25"/>
      <c r="B135" s="25"/>
      <c r="C135" s="25"/>
    </row>
    <row r="136" spans="1:3">
      <c r="A136" s="25"/>
      <c r="B136" s="25"/>
      <c r="C136" s="25"/>
    </row>
    <row r="137" spans="1:3">
      <c r="A137" s="25"/>
      <c r="B137" s="25"/>
      <c r="C137" s="25"/>
    </row>
    <row r="138" spans="1:3">
      <c r="A138" s="25"/>
      <c r="B138" s="25"/>
      <c r="C138" s="25"/>
    </row>
    <row r="139" spans="1:3">
      <c r="A139" s="25"/>
      <c r="B139" s="25"/>
      <c r="C139" s="25"/>
    </row>
    <row r="140" spans="1:3">
      <c r="A140" s="25"/>
      <c r="B140" s="25"/>
      <c r="C140" s="25"/>
    </row>
    <row r="141" spans="1:3">
      <c r="A141" s="25"/>
      <c r="B141" s="25"/>
      <c r="C141" s="25"/>
    </row>
    <row r="142" spans="1:3">
      <c r="A142" s="25"/>
      <c r="B142" s="25"/>
      <c r="C142" s="25"/>
    </row>
    <row r="143" spans="1:3">
      <c r="A143" s="25"/>
      <c r="B143" s="25"/>
      <c r="C143" s="25"/>
    </row>
    <row r="144" spans="1:3">
      <c r="A144" s="25"/>
      <c r="B144" s="25"/>
      <c r="C144" s="25"/>
    </row>
    <row r="145" spans="1:3">
      <c r="A145" s="25"/>
      <c r="B145" s="25"/>
      <c r="C145" s="25"/>
    </row>
    <row r="146" spans="1:3">
      <c r="A146" s="25"/>
      <c r="B146" s="25"/>
      <c r="C146" s="25"/>
    </row>
    <row r="147" spans="1:3">
      <c r="A147" s="25"/>
      <c r="B147" s="25"/>
      <c r="C147" s="25"/>
    </row>
    <row r="148" spans="1:3">
      <c r="A148" s="25"/>
      <c r="B148" s="25"/>
      <c r="C148" s="25"/>
    </row>
    <row r="149" spans="1:3">
      <c r="A149" s="25"/>
      <c r="B149" s="25"/>
      <c r="C149" s="25"/>
    </row>
    <row r="150" spans="1:3">
      <c r="A150" s="25"/>
      <c r="B150" s="25"/>
      <c r="C150" s="25"/>
    </row>
    <row r="151" spans="1:3">
      <c r="A151" s="25"/>
      <c r="B151" s="25"/>
      <c r="C151" s="25"/>
    </row>
    <row r="152" spans="1:3">
      <c r="A152" s="25"/>
      <c r="B152" s="25"/>
      <c r="C152" s="25"/>
    </row>
    <row r="153" spans="1:3">
      <c r="A153" s="25"/>
      <c r="B153" s="25"/>
      <c r="C153" s="25"/>
    </row>
    <row r="154" spans="1:3">
      <c r="A154" s="25"/>
      <c r="B154" s="25"/>
      <c r="C154" s="25"/>
    </row>
    <row r="155" spans="1:3">
      <c r="A155" s="25"/>
      <c r="B155" s="25"/>
      <c r="C155" s="25"/>
    </row>
    <row r="156" spans="1:3">
      <c r="A156" s="25"/>
      <c r="B156" s="25"/>
      <c r="C156" s="25"/>
    </row>
    <row r="157" spans="1:3">
      <c r="A157" s="25"/>
      <c r="B157" s="25"/>
      <c r="C157" s="25"/>
    </row>
    <row r="158" spans="1:3">
      <c r="A158" s="25"/>
      <c r="B158" s="25"/>
      <c r="C158" s="25"/>
    </row>
    <row r="159" spans="1:3">
      <c r="A159" s="25"/>
      <c r="B159" s="25"/>
      <c r="C159" s="25"/>
    </row>
    <row r="160" spans="1:3">
      <c r="A160" s="25"/>
      <c r="B160" s="25"/>
      <c r="C160" s="25"/>
    </row>
    <row r="161" spans="1:3">
      <c r="A161" s="25"/>
      <c r="B161" s="25"/>
      <c r="C161" s="25"/>
    </row>
    <row r="162" spans="1:3">
      <c r="A162" s="25"/>
      <c r="B162" s="25"/>
      <c r="C162" s="25"/>
    </row>
    <row r="163" spans="1:3">
      <c r="A163" s="25"/>
      <c r="B163" s="25"/>
      <c r="C163" s="25"/>
    </row>
    <row r="164" spans="1:3">
      <c r="A164" s="25"/>
      <c r="B164" s="25"/>
      <c r="C164" s="25"/>
    </row>
    <row r="165" spans="1:3">
      <c r="A165" s="25"/>
      <c r="B165" s="25"/>
      <c r="C165" s="25"/>
    </row>
    <row r="166" spans="1:3">
      <c r="A166" s="25"/>
      <c r="B166" s="25"/>
      <c r="C166" s="25"/>
    </row>
    <row r="167" spans="1:3">
      <c r="A167" s="25"/>
      <c r="B167" s="25"/>
      <c r="C167" s="25"/>
    </row>
    <row r="168" spans="1:3">
      <c r="A168" s="25"/>
      <c r="B168" s="25"/>
      <c r="C168" s="25"/>
    </row>
    <row r="169" spans="1:3">
      <c r="A169" s="25"/>
      <c r="B169" s="25"/>
      <c r="C169" s="25"/>
    </row>
    <row r="170" spans="1:3">
      <c r="A170" s="25"/>
      <c r="B170" s="25"/>
      <c r="C170" s="25"/>
    </row>
    <row r="171" spans="1:3">
      <c r="A171" s="25"/>
      <c r="B171" s="25"/>
      <c r="C171" s="25"/>
    </row>
    <row r="172" spans="1:3">
      <c r="A172" s="25"/>
      <c r="B172" s="25"/>
      <c r="C172" s="25"/>
    </row>
    <row r="173" spans="1:3">
      <c r="A173" s="25"/>
      <c r="B173" s="25"/>
      <c r="C173" s="25"/>
    </row>
    <row r="174" spans="1:3">
      <c r="A174" s="25"/>
      <c r="B174" s="25"/>
      <c r="C174" s="25"/>
    </row>
    <row r="175" spans="1:3">
      <c r="A175" s="25"/>
      <c r="B175" s="25"/>
      <c r="C175" s="25"/>
    </row>
    <row r="176" spans="1:3">
      <c r="A176" s="25"/>
      <c r="B176" s="25"/>
      <c r="C176" s="25"/>
    </row>
    <row r="177" spans="1:3">
      <c r="A177" s="25"/>
      <c r="B177" s="25"/>
      <c r="C177" s="25"/>
    </row>
    <row r="178" spans="1:3">
      <c r="A178" s="25"/>
      <c r="B178" s="25"/>
      <c r="C178" s="25"/>
    </row>
    <row r="179" spans="1:3">
      <c r="A179" s="25"/>
      <c r="B179" s="25"/>
      <c r="C179" s="25"/>
    </row>
    <row r="180" spans="1:3">
      <c r="A180" s="25"/>
      <c r="B180" s="25"/>
      <c r="C180" s="25"/>
    </row>
    <row r="181" spans="1:3">
      <c r="A181" s="25"/>
      <c r="B181" s="25"/>
      <c r="C181" s="25"/>
    </row>
    <row r="182" spans="1:3">
      <c r="A182" s="25"/>
      <c r="B182" s="25"/>
      <c r="C182" s="25"/>
    </row>
    <row r="183" spans="1:3">
      <c r="A183" s="25"/>
      <c r="B183" s="25"/>
      <c r="C183" s="25"/>
    </row>
    <row r="184" spans="1:3">
      <c r="A184" s="25"/>
      <c r="B184" s="25"/>
      <c r="C184" s="25"/>
    </row>
    <row r="185" spans="1:3">
      <c r="A185" s="25"/>
      <c r="B185" s="25"/>
      <c r="C185" s="25"/>
    </row>
    <row r="186" spans="1:3">
      <c r="A186" s="25"/>
      <c r="B186" s="25"/>
      <c r="C186" s="25"/>
    </row>
    <row r="187" spans="1:3">
      <c r="A187" s="25"/>
      <c r="B187" s="25"/>
      <c r="C187" s="25"/>
    </row>
    <row r="188" spans="1:3">
      <c r="A188" s="25"/>
      <c r="B188" s="25"/>
      <c r="C188" s="25"/>
    </row>
    <row r="189" spans="1:3">
      <c r="A189" s="25"/>
      <c r="B189" s="25"/>
      <c r="C189" s="25"/>
    </row>
    <row r="190" spans="1:3">
      <c r="A190" s="25"/>
      <c r="B190" s="25"/>
      <c r="C190" s="25"/>
    </row>
    <row r="191" spans="1:3">
      <c r="A191" s="25"/>
      <c r="B191" s="25"/>
      <c r="C191" s="25"/>
    </row>
    <row r="192" spans="1:3">
      <c r="A192" s="25"/>
      <c r="B192" s="25"/>
      <c r="C192" s="25"/>
    </row>
    <row r="193" spans="1:3">
      <c r="A193" s="25"/>
      <c r="B193" s="25"/>
      <c r="C193" s="25"/>
    </row>
    <row r="194" spans="1:3">
      <c r="A194" s="25"/>
      <c r="B194" s="25"/>
      <c r="C194" s="25"/>
    </row>
    <row r="195" spans="1:3">
      <c r="A195" s="25"/>
      <c r="B195" s="25"/>
      <c r="C195" s="25"/>
    </row>
    <row r="196" spans="1:3">
      <c r="A196" s="25"/>
      <c r="B196" s="25"/>
      <c r="C196" s="25"/>
    </row>
    <row r="197" spans="1:3">
      <c r="A197" s="25"/>
      <c r="B197" s="25"/>
      <c r="C197" s="25"/>
    </row>
    <row r="198" spans="1:3">
      <c r="A198" s="25"/>
      <c r="B198" s="25"/>
      <c r="C198" s="25"/>
    </row>
    <row r="199" spans="1:3">
      <c r="A199" s="25"/>
      <c r="B199" s="25"/>
      <c r="C199" s="25"/>
    </row>
    <row r="200" spans="1:3">
      <c r="A200" s="25"/>
      <c r="B200" s="25"/>
      <c r="C200" s="25"/>
    </row>
    <row r="201" spans="1:3">
      <c r="A201" s="25"/>
      <c r="B201" s="25"/>
      <c r="C201" s="25"/>
    </row>
    <row r="202" spans="1:3">
      <c r="A202" s="25"/>
      <c r="B202" s="25"/>
      <c r="C202" s="25"/>
    </row>
    <row r="203" spans="1:3">
      <c r="A203" s="25"/>
      <c r="B203" s="25"/>
      <c r="C203" s="25"/>
    </row>
    <row r="204" spans="1:3">
      <c r="A204" s="25"/>
      <c r="B204" s="25"/>
      <c r="C204" s="25"/>
    </row>
    <row r="205" spans="1:3">
      <c r="A205" s="25"/>
      <c r="B205" s="25"/>
      <c r="C205" s="25"/>
    </row>
    <row r="206" spans="1:3">
      <c r="A206" s="25"/>
      <c r="B206" s="25"/>
      <c r="C206" s="25"/>
    </row>
    <row r="207" spans="1:3">
      <c r="A207" s="25"/>
      <c r="B207" s="25"/>
      <c r="C207" s="25"/>
    </row>
    <row r="208" spans="1:3">
      <c r="A208" s="25"/>
      <c r="B208" s="25"/>
      <c r="C208" s="25"/>
    </row>
    <row r="209" spans="1:3">
      <c r="A209" s="25"/>
      <c r="B209" s="25"/>
      <c r="C209" s="25"/>
    </row>
    <row r="210" spans="1:3">
      <c r="A210" s="25"/>
      <c r="B210" s="25"/>
      <c r="C210" s="25"/>
    </row>
    <row r="211" spans="1:3">
      <c r="A211" s="25"/>
      <c r="B211" s="25"/>
      <c r="C211" s="25"/>
    </row>
    <row r="212" spans="1:3">
      <c r="A212" s="25"/>
      <c r="B212" s="25"/>
      <c r="C212" s="25"/>
    </row>
    <row r="213" spans="1:3">
      <c r="A213" s="25"/>
      <c r="B213" s="25"/>
      <c r="C213" s="25"/>
    </row>
    <row r="214" spans="1:3">
      <c r="A214" s="25"/>
      <c r="B214" s="25"/>
      <c r="C214" s="25"/>
    </row>
    <row r="215" spans="1:3">
      <c r="A215" s="25"/>
      <c r="B215" s="25"/>
      <c r="C215" s="25"/>
    </row>
    <row r="216" spans="1:3">
      <c r="A216" s="25"/>
      <c r="B216" s="25"/>
      <c r="C216" s="25"/>
    </row>
    <row r="217" spans="1:3">
      <c r="A217" s="25"/>
      <c r="B217" s="25"/>
      <c r="C217" s="25"/>
    </row>
    <row r="218" spans="1:3">
      <c r="A218" s="25"/>
      <c r="B218" s="25"/>
      <c r="C218" s="25"/>
    </row>
    <row r="219" spans="1:3">
      <c r="A219" s="25"/>
      <c r="B219" s="25"/>
      <c r="C219" s="25"/>
    </row>
    <row r="220" spans="1:3">
      <c r="A220" s="25"/>
      <c r="B220" s="25"/>
      <c r="C220" s="25"/>
    </row>
    <row r="221" spans="1:3">
      <c r="A221" s="25"/>
      <c r="B221" s="25"/>
      <c r="C221" s="25"/>
    </row>
    <row r="222" spans="1:3">
      <c r="A222" s="25"/>
      <c r="B222" s="25"/>
      <c r="C222" s="25"/>
    </row>
    <row r="223" spans="1:3">
      <c r="A223" s="25"/>
      <c r="B223" s="25"/>
      <c r="C223" s="25"/>
    </row>
    <row r="224" spans="1:3">
      <c r="A224" s="25"/>
      <c r="B224" s="25"/>
      <c r="C224" s="25"/>
    </row>
    <row r="225" spans="1:3">
      <c r="A225" s="25"/>
      <c r="B225" s="25"/>
      <c r="C225" s="25"/>
    </row>
    <row r="226" spans="1:3">
      <c r="A226" s="25"/>
      <c r="B226" s="25"/>
      <c r="C226" s="25"/>
    </row>
    <row r="227" spans="1:3">
      <c r="A227" s="25"/>
      <c r="B227" s="25"/>
      <c r="C227" s="25"/>
    </row>
    <row r="228" spans="1:3">
      <c r="A228" s="25"/>
      <c r="B228" s="25"/>
      <c r="C228" s="25"/>
    </row>
    <row r="229" spans="1:3">
      <c r="A229" s="25"/>
      <c r="B229" s="25"/>
      <c r="C229" s="25"/>
    </row>
    <row r="230" spans="1:3">
      <c r="A230" s="25"/>
      <c r="B230" s="25"/>
      <c r="C230" s="25"/>
    </row>
    <row r="231" spans="1:3">
      <c r="A231" s="25"/>
      <c r="B231" s="25"/>
      <c r="C231" s="25"/>
    </row>
    <row r="232" spans="1:3">
      <c r="A232" s="25"/>
      <c r="B232" s="25"/>
      <c r="C232" s="25"/>
    </row>
    <row r="233" spans="1:3">
      <c r="A233" s="25"/>
      <c r="B233" s="25"/>
      <c r="C233" s="25"/>
    </row>
    <row r="234" spans="1:3">
      <c r="A234" s="25"/>
      <c r="B234" s="25"/>
      <c r="C234" s="25"/>
    </row>
    <row r="235" spans="1:3">
      <c r="A235" s="25"/>
      <c r="B235" s="25"/>
      <c r="C235" s="25"/>
    </row>
    <row r="236" spans="1:3">
      <c r="A236" s="25"/>
      <c r="B236" s="25"/>
      <c r="C236" s="25"/>
    </row>
    <row r="237" spans="1:3">
      <c r="A237" s="25"/>
      <c r="B237" s="25"/>
      <c r="C237" s="25"/>
    </row>
    <row r="238" spans="1:3">
      <c r="A238" s="25"/>
      <c r="B238" s="25"/>
      <c r="C238" s="25"/>
    </row>
    <row r="239" spans="1:3">
      <c r="A239" s="25"/>
      <c r="B239" s="25"/>
      <c r="C239" s="25"/>
    </row>
    <row r="240" spans="1:3">
      <c r="A240" s="25"/>
      <c r="B240" s="25"/>
      <c r="C240" s="25"/>
    </row>
    <row r="241" spans="1:3">
      <c r="A241" s="25"/>
      <c r="B241" s="25"/>
      <c r="C241" s="25"/>
    </row>
    <row r="242" spans="1:3">
      <c r="A242" s="25"/>
      <c r="B242" s="25"/>
      <c r="C242" s="25"/>
    </row>
    <row r="243" spans="1:3">
      <c r="A243" s="25"/>
      <c r="B243" s="25"/>
      <c r="C243" s="25"/>
    </row>
    <row r="244" spans="1:3">
      <c r="A244" s="25"/>
      <c r="B244" s="25"/>
      <c r="C244" s="25"/>
    </row>
    <row r="245" spans="1:3">
      <c r="A245" s="25"/>
      <c r="B245" s="25"/>
      <c r="C245" s="25"/>
    </row>
    <row r="246" spans="1:3">
      <c r="A246" s="25"/>
      <c r="B246" s="25"/>
      <c r="C246" s="25"/>
    </row>
    <row r="247" spans="1:3">
      <c r="A247" s="25"/>
      <c r="B247" s="25"/>
      <c r="C247" s="25"/>
    </row>
    <row r="248" spans="1:3">
      <c r="A248" s="25"/>
      <c r="B248" s="25"/>
      <c r="C248" s="25"/>
    </row>
    <row r="249" spans="1:3">
      <c r="A249" s="25"/>
      <c r="B249" s="25"/>
      <c r="C249" s="25"/>
    </row>
    <row r="250" spans="1:3">
      <c r="A250" s="25"/>
      <c r="B250" s="25"/>
      <c r="C250" s="25"/>
    </row>
    <row r="251" spans="1:3">
      <c r="A251" s="25"/>
      <c r="B251" s="25"/>
      <c r="C251" s="25"/>
    </row>
    <row r="252" spans="1:3">
      <c r="A252" s="25"/>
      <c r="B252" s="25"/>
      <c r="C252" s="25"/>
    </row>
    <row r="253" spans="1:3">
      <c r="A253" s="25"/>
      <c r="B253" s="25"/>
      <c r="C253" s="25"/>
    </row>
    <row r="254" spans="1:3">
      <c r="A254" s="25"/>
      <c r="B254" s="25"/>
      <c r="C254" s="25"/>
    </row>
    <row r="255" spans="1:3">
      <c r="A255" s="25"/>
      <c r="B255" s="25"/>
      <c r="C255" s="25"/>
    </row>
    <row r="256" spans="1:3">
      <c r="A256" s="25"/>
      <c r="B256" s="25"/>
      <c r="C256" s="25"/>
    </row>
    <row r="257" spans="1:3">
      <c r="A257" s="25"/>
      <c r="B257" s="25"/>
      <c r="C257" s="25"/>
    </row>
    <row r="258" spans="1:3">
      <c r="A258" s="25"/>
      <c r="B258" s="25"/>
      <c r="C258" s="25"/>
    </row>
    <row r="259" spans="1:3">
      <c r="A259" s="25"/>
      <c r="B259" s="25"/>
      <c r="C259" s="25"/>
    </row>
    <row r="260" spans="1:3">
      <c r="A260" s="25"/>
      <c r="B260" s="25"/>
      <c r="C260" s="25"/>
    </row>
    <row r="261" spans="1:3">
      <c r="A261" s="25"/>
      <c r="B261" s="25"/>
      <c r="C261" s="25"/>
    </row>
    <row r="262" spans="1:3">
      <c r="A262" s="25"/>
      <c r="B262" s="25"/>
      <c r="C262" s="25"/>
    </row>
    <row r="263" spans="1:3">
      <c r="A263" s="25"/>
      <c r="B263" s="25"/>
      <c r="C263" s="25"/>
    </row>
    <row r="264" spans="1:3">
      <c r="A264" s="25"/>
      <c r="B264" s="25"/>
      <c r="C264" s="25"/>
    </row>
    <row r="265" spans="1:3">
      <c r="A265" s="25"/>
      <c r="B265" s="25"/>
      <c r="C265" s="25"/>
    </row>
    <row r="266" spans="1:3">
      <c r="A266" s="25"/>
      <c r="B266" s="25"/>
      <c r="C266" s="25"/>
    </row>
    <row r="267" spans="1:3">
      <c r="A267" s="25"/>
      <c r="B267" s="25"/>
      <c r="C267" s="25"/>
    </row>
    <row r="268" spans="1:3">
      <c r="A268" s="25"/>
      <c r="B268" s="25"/>
      <c r="C268" s="25"/>
    </row>
    <row r="269" spans="1:3">
      <c r="A269" s="25"/>
      <c r="B269" s="25"/>
      <c r="C269" s="25"/>
    </row>
    <row r="270" spans="1:3">
      <c r="A270" s="25"/>
      <c r="B270" s="25"/>
      <c r="C270" s="25"/>
    </row>
    <row r="271" spans="1:3">
      <c r="A271" s="25"/>
      <c r="B271" s="25"/>
      <c r="C271" s="25"/>
    </row>
    <row r="272" spans="1:3">
      <c r="A272" s="25"/>
      <c r="B272" s="25"/>
      <c r="C272" s="25"/>
    </row>
    <row r="273" spans="1:3">
      <c r="A273" s="25"/>
      <c r="B273" s="25"/>
      <c r="C273" s="25"/>
    </row>
    <row r="274" spans="1:3">
      <c r="A274" s="25"/>
      <c r="B274" s="25"/>
      <c r="C274" s="25"/>
    </row>
    <row r="275" spans="1:3">
      <c r="A275" s="25"/>
      <c r="B275" s="25"/>
      <c r="C275" s="25"/>
    </row>
    <row r="276" spans="1:3">
      <c r="A276" s="25"/>
      <c r="B276" s="25"/>
      <c r="C276" s="25"/>
    </row>
    <row r="277" spans="1:3">
      <c r="A277" s="25"/>
      <c r="B277" s="25"/>
      <c r="C277" s="25"/>
    </row>
    <row r="278" spans="1:3">
      <c r="A278" s="25"/>
      <c r="B278" s="25"/>
      <c r="C278" s="25"/>
    </row>
    <row r="279" spans="1:3">
      <c r="A279" s="25"/>
      <c r="B279" s="25"/>
      <c r="C279" s="25"/>
    </row>
    <row r="280" spans="1:3">
      <c r="A280" s="25"/>
      <c r="B280" s="25"/>
      <c r="C280" s="25"/>
    </row>
    <row r="281" spans="1:3">
      <c r="A281" s="25"/>
      <c r="B281" s="25"/>
      <c r="C281" s="25"/>
    </row>
    <row r="282" spans="1:3">
      <c r="A282" s="25"/>
      <c r="B282" s="25"/>
      <c r="C282" s="25"/>
    </row>
    <row r="283" spans="1:3">
      <c r="A283" s="25"/>
      <c r="B283" s="25"/>
      <c r="C283" s="25"/>
    </row>
    <row r="284" spans="1:3">
      <c r="A284" s="25"/>
      <c r="B284" s="25"/>
      <c r="C284" s="25"/>
    </row>
    <row r="285" spans="1:3">
      <c r="A285" s="25"/>
      <c r="B285" s="25"/>
      <c r="C285" s="25"/>
    </row>
    <row r="286" spans="1:3">
      <c r="A286" s="25"/>
      <c r="B286" s="25"/>
      <c r="C286" s="25"/>
    </row>
    <row r="287" spans="1:3">
      <c r="A287" s="25"/>
      <c r="B287" s="25"/>
      <c r="C287" s="25"/>
    </row>
    <row r="288" spans="1:3">
      <c r="A288" s="25"/>
      <c r="B288" s="25"/>
      <c r="C288" s="25"/>
    </row>
    <row r="289" spans="1:3">
      <c r="A289" s="25"/>
      <c r="B289" s="25"/>
      <c r="C289" s="25"/>
    </row>
    <row r="290" spans="1:3">
      <c r="A290" s="25"/>
      <c r="B290" s="25"/>
      <c r="C290" s="25"/>
    </row>
    <row r="291" spans="1:3">
      <c r="A291" s="25"/>
      <c r="B291" s="25"/>
      <c r="C291" s="25"/>
    </row>
    <row r="292" spans="1:3">
      <c r="A292" s="25"/>
      <c r="B292" s="25"/>
      <c r="C292" s="25"/>
    </row>
    <row r="293" spans="1:3">
      <c r="A293" s="25"/>
      <c r="B293" s="25"/>
      <c r="C293" s="25"/>
    </row>
    <row r="294" spans="1:3">
      <c r="A294" s="25"/>
      <c r="B294" s="25"/>
      <c r="C294" s="25"/>
    </row>
    <row r="295" spans="1:3">
      <c r="A295" s="25"/>
      <c r="B295" s="25"/>
      <c r="C295" s="25"/>
    </row>
    <row r="296" spans="1:3">
      <c r="A296" s="25"/>
      <c r="B296" s="25"/>
      <c r="C296" s="25"/>
    </row>
    <row r="297" spans="1:3">
      <c r="A297" s="25"/>
      <c r="B297" s="25"/>
      <c r="C297" s="25"/>
    </row>
    <row r="298" spans="1:3">
      <c r="A298" s="25"/>
      <c r="B298" s="25"/>
      <c r="C298" s="25"/>
    </row>
    <row r="299" spans="1:3">
      <c r="A299" s="25"/>
      <c r="B299" s="25"/>
      <c r="C299" s="25"/>
    </row>
    <row r="300" spans="1:3">
      <c r="A300" s="25"/>
      <c r="B300" s="25"/>
      <c r="C300" s="25"/>
    </row>
    <row r="301" spans="1:3">
      <c r="A301" s="25"/>
      <c r="B301" s="25"/>
      <c r="C301" s="25"/>
    </row>
    <row r="302" spans="1:3">
      <c r="A302" s="25"/>
      <c r="B302" s="25"/>
      <c r="C302" s="25"/>
    </row>
    <row r="303" spans="1:3">
      <c r="A303" s="25"/>
      <c r="B303" s="25"/>
      <c r="C303" s="25"/>
    </row>
    <row r="304" spans="1:3">
      <c r="A304" s="25"/>
      <c r="B304" s="25"/>
      <c r="C304" s="25"/>
    </row>
    <row r="305" spans="1:3">
      <c r="A305" s="25"/>
      <c r="B305" s="25"/>
      <c r="C305" s="25"/>
    </row>
    <row r="306" spans="1:3">
      <c r="A306" s="25"/>
      <c r="B306" s="25"/>
      <c r="C306" s="25"/>
    </row>
    <row r="307" spans="1:3">
      <c r="A307" s="25"/>
      <c r="B307" s="25"/>
      <c r="C307" s="25"/>
    </row>
    <row r="308" spans="1:3">
      <c r="A308" s="25"/>
      <c r="B308" s="25"/>
      <c r="C308" s="25"/>
    </row>
    <row r="309" spans="1:3">
      <c r="A309" s="25"/>
      <c r="B309" s="25"/>
      <c r="C309" s="25"/>
    </row>
    <row r="310" spans="1:3">
      <c r="A310" s="25"/>
      <c r="B310" s="25"/>
      <c r="C310" s="25"/>
    </row>
    <row r="311" spans="1:3">
      <c r="A311" s="25"/>
      <c r="B311" s="25"/>
      <c r="C311" s="25"/>
    </row>
    <row r="312" spans="1:3">
      <c r="A312" s="25"/>
      <c r="B312" s="25"/>
      <c r="C312" s="25"/>
    </row>
    <row r="313" spans="1:3">
      <c r="A313" s="25"/>
      <c r="B313" s="25"/>
      <c r="C313" s="25"/>
    </row>
    <row r="314" spans="1:3">
      <c r="A314" s="25"/>
      <c r="B314" s="25"/>
      <c r="C314" s="25"/>
    </row>
    <row r="315" spans="1:3">
      <c r="A315" s="25"/>
      <c r="B315" s="25"/>
      <c r="C315" s="25"/>
    </row>
    <row r="316" spans="1:3">
      <c r="A316" s="25"/>
      <c r="B316" s="25"/>
      <c r="C316" s="25"/>
    </row>
    <row r="317" spans="1:3">
      <c r="A317" s="25"/>
      <c r="B317" s="25"/>
      <c r="C317" s="25"/>
    </row>
    <row r="318" spans="1:3">
      <c r="A318" s="25"/>
      <c r="B318" s="25"/>
      <c r="C318" s="25"/>
    </row>
    <row r="319" spans="1:3">
      <c r="A319" s="25"/>
      <c r="B319" s="25"/>
      <c r="C319" s="25"/>
    </row>
    <row r="320" spans="1:3">
      <c r="A320" s="25"/>
      <c r="B320" s="25"/>
      <c r="C320" s="25"/>
    </row>
    <row r="321" spans="1:3">
      <c r="A321" s="25"/>
      <c r="B321" s="25"/>
      <c r="C321" s="25"/>
    </row>
    <row r="322" spans="1:3">
      <c r="A322" s="25"/>
      <c r="B322" s="25"/>
      <c r="C322" s="25"/>
    </row>
    <row r="323" spans="1:3">
      <c r="A323" s="25"/>
      <c r="B323" s="25"/>
      <c r="C323" s="25"/>
    </row>
    <row r="324" spans="1:3">
      <c r="A324" s="25"/>
      <c r="B324" s="25"/>
      <c r="C324" s="25"/>
    </row>
    <row r="325" spans="1:3">
      <c r="A325" s="25"/>
      <c r="B325" s="25"/>
      <c r="C325" s="25"/>
    </row>
    <row r="326" spans="1:3">
      <c r="A326" s="25"/>
      <c r="B326" s="25"/>
      <c r="C326" s="25"/>
    </row>
    <row r="327" spans="1:3">
      <c r="A327" s="25"/>
      <c r="B327" s="25"/>
      <c r="C327" s="25"/>
    </row>
    <row r="328" spans="1:3">
      <c r="A328" s="25"/>
      <c r="B328" s="25"/>
      <c r="C328" s="25"/>
    </row>
    <row r="329" spans="1:3">
      <c r="A329" s="25"/>
      <c r="B329" s="25"/>
      <c r="C329" s="25"/>
    </row>
    <row r="330" spans="1:3">
      <c r="A330" s="25"/>
      <c r="B330" s="25"/>
      <c r="C330" s="25"/>
    </row>
    <row r="331" spans="1:3">
      <c r="A331" s="25"/>
      <c r="B331" s="25"/>
      <c r="C331" s="25"/>
    </row>
    <row r="332" spans="1:3">
      <c r="A332" s="25"/>
      <c r="B332" s="25"/>
      <c r="C332" s="25"/>
    </row>
    <row r="333" spans="1:3">
      <c r="A333" s="25"/>
      <c r="B333" s="25"/>
      <c r="C333" s="25"/>
    </row>
    <row r="334" spans="1:3">
      <c r="A334" s="25"/>
      <c r="B334" s="25"/>
      <c r="C334" s="25"/>
    </row>
    <row r="335" spans="1:3">
      <c r="A335" s="25"/>
      <c r="B335" s="25"/>
      <c r="C335" s="25"/>
    </row>
    <row r="336" spans="1:3">
      <c r="A336" s="25"/>
      <c r="B336" s="25"/>
      <c r="C336" s="25"/>
    </row>
    <row r="337" spans="1:3">
      <c r="A337" s="25"/>
      <c r="B337" s="25"/>
      <c r="C337" s="25"/>
    </row>
    <row r="338" spans="1:3">
      <c r="A338" s="25"/>
      <c r="B338" s="25"/>
      <c r="C338" s="25"/>
    </row>
    <row r="339" spans="1:3">
      <c r="A339" s="25"/>
      <c r="B339" s="25"/>
      <c r="C339" s="25"/>
    </row>
    <row r="340" spans="1:3">
      <c r="A340" s="25"/>
      <c r="B340" s="25"/>
      <c r="C340" s="25"/>
    </row>
    <row r="341" spans="1:3">
      <c r="A341" s="25"/>
      <c r="B341" s="25"/>
      <c r="C341" s="25"/>
    </row>
    <row r="342" spans="1:3">
      <c r="A342" s="25"/>
      <c r="B342" s="25"/>
      <c r="C342" s="25"/>
    </row>
    <row r="343" spans="1:3">
      <c r="A343" s="25"/>
      <c r="B343" s="25"/>
      <c r="C343" s="25"/>
    </row>
    <row r="344" spans="1:3">
      <c r="A344" s="25"/>
      <c r="B344" s="25"/>
      <c r="C344" s="25"/>
    </row>
    <row r="345" spans="1:3">
      <c r="A345" s="25"/>
      <c r="B345" s="25"/>
      <c r="C345" s="25"/>
    </row>
    <row r="346" spans="1:3">
      <c r="A346" s="25"/>
      <c r="B346" s="25"/>
      <c r="C346" s="25"/>
    </row>
    <row r="347" spans="1:3">
      <c r="A347" s="25"/>
      <c r="B347" s="25"/>
      <c r="C347" s="25"/>
    </row>
    <row r="348" spans="1:3">
      <c r="A348" s="25"/>
      <c r="B348" s="25"/>
      <c r="C348" s="25"/>
    </row>
    <row r="349" spans="1:3">
      <c r="A349" s="25"/>
      <c r="B349" s="25"/>
      <c r="C349" s="25"/>
    </row>
    <row r="350" spans="1:3">
      <c r="A350" s="25"/>
      <c r="B350" s="25"/>
      <c r="C350" s="25"/>
    </row>
    <row r="351" spans="1:3">
      <c r="A351" s="25"/>
      <c r="B351" s="25"/>
      <c r="C351" s="25"/>
    </row>
    <row r="352" spans="1:3">
      <c r="A352" s="25"/>
      <c r="B352" s="25"/>
      <c r="C352" s="25"/>
    </row>
  </sheetData>
  <autoFilter ref="A8:Q59" xr:uid="{E79C4A0E-44D3-4834-A646-6BC16B7CFE7B}"/>
  <phoneticPr fontId="3"/>
  <dataValidations count="5">
    <dataValidation type="list" allowBlank="1" showInputMessage="1" showErrorMessage="1" sqref="P14:P1048576 H14:H1048576" xr:uid="{ABAF5CF2-63FB-4933-93A7-751809F6150E}">
      <formula1>"○,×,不明"</formula1>
    </dataValidation>
    <dataValidation type="decimal" allowBlank="1" showInputMessage="1" showErrorMessage="1" sqref="G14:G1048576" xr:uid="{30B326CA-7F44-4807-9845-4D66E57416AE}">
      <formula1>122</formula1>
      <formula2>154</formula2>
    </dataValidation>
    <dataValidation type="decimal" allowBlank="1" showInputMessage="1" showErrorMessage="1" sqref="F14:F1048576" xr:uid="{CAB754C1-C197-4EDA-BD71-40598269DF1B}">
      <formula1>20</formula1>
      <formula2>46</formula2>
    </dataValidation>
    <dataValidation type="whole" allowBlank="1" showInputMessage="1" showErrorMessage="1" sqref="O60:O1048576 M14:N1048576 K14:K1048576" xr:uid="{4C4EEB90-6DC7-462C-90C0-75F0406E92A0}">
      <formula1>0</formula1>
      <formula2>100</formula2>
    </dataValidation>
    <dataValidation type="date" allowBlank="1" showInputMessage="1" showErrorMessage="1" sqref="J60:J1048576 L14:L1048576" xr:uid="{42D543D2-25B3-4034-8C49-D3F9628D060F}">
      <formula1>43556</formula1>
      <formula2>47573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3619-95A9-420B-A062-5557C469E04C}">
  <dimension ref="B2:D19"/>
  <sheetViews>
    <sheetView topLeftCell="A13" workbookViewId="0">
      <selection activeCell="B2" sqref="B2:D19"/>
    </sheetView>
  </sheetViews>
  <sheetFormatPr defaultRowHeight="18.75"/>
  <cols>
    <col min="3" max="4" width="11" bestFit="1" customWidth="1"/>
  </cols>
  <sheetData>
    <row r="2" spans="2:4">
      <c r="B2" s="3" t="s">
        <v>0</v>
      </c>
      <c r="C2" s="3" t="s">
        <v>3</v>
      </c>
      <c r="D2" s="3" t="s">
        <v>9</v>
      </c>
    </row>
    <row r="3" spans="2:4">
      <c r="B3" s="3" t="s">
        <v>1</v>
      </c>
      <c r="C3" s="3" t="s">
        <v>4</v>
      </c>
      <c r="D3" s="3" t="s">
        <v>10</v>
      </c>
    </row>
    <row r="4" spans="2:4">
      <c r="B4" s="1"/>
      <c r="C4" s="1"/>
      <c r="D4" s="3" t="s">
        <v>11</v>
      </c>
    </row>
    <row r="5" spans="2:4">
      <c r="B5" s="1"/>
      <c r="C5" s="1"/>
      <c r="D5" s="3" t="s">
        <v>12</v>
      </c>
    </row>
    <row r="6" spans="2:4">
      <c r="B6" s="1"/>
      <c r="C6" s="1"/>
      <c r="D6" s="3" t="s">
        <v>13</v>
      </c>
    </row>
    <row r="7" spans="2:4">
      <c r="B7" s="1"/>
      <c r="C7" s="1"/>
      <c r="D7" s="3" t="s">
        <v>14</v>
      </c>
    </row>
    <row r="8" spans="2:4">
      <c r="B8" s="1"/>
      <c r="C8" s="1"/>
      <c r="D8" s="3" t="s">
        <v>15</v>
      </c>
    </row>
    <row r="9" spans="2:4">
      <c r="B9" s="1"/>
      <c r="C9" s="1"/>
      <c r="D9" s="3" t="s">
        <v>16</v>
      </c>
    </row>
    <row r="10" spans="2:4">
      <c r="B10" s="1"/>
      <c r="C10" s="1"/>
      <c r="D10" s="3" t="s">
        <v>17</v>
      </c>
    </row>
    <row r="11" spans="2:4">
      <c r="B11" s="1"/>
      <c r="C11" s="1"/>
      <c r="D11" s="3" t="s">
        <v>18</v>
      </c>
    </row>
    <row r="12" spans="2:4">
      <c r="B12" s="1"/>
      <c r="C12" s="1"/>
      <c r="D12" s="3" t="s">
        <v>19</v>
      </c>
    </row>
    <row r="13" spans="2:4">
      <c r="B13" s="1"/>
      <c r="C13" s="1"/>
      <c r="D13" s="3" t="s">
        <v>20</v>
      </c>
    </row>
    <row r="14" spans="2:4">
      <c r="B14" s="1"/>
      <c r="C14" s="1"/>
      <c r="D14" s="3" t="s">
        <v>21</v>
      </c>
    </row>
    <row r="15" spans="2:4">
      <c r="B15" s="1"/>
      <c r="C15" s="1"/>
      <c r="D15" s="3" t="s">
        <v>22</v>
      </c>
    </row>
    <row r="16" spans="2:4">
      <c r="B16" s="1"/>
      <c r="C16" s="1"/>
      <c r="D16" s="3" t="s">
        <v>23</v>
      </c>
    </row>
    <row r="17" spans="2:4">
      <c r="B17" s="1"/>
      <c r="C17" s="1"/>
      <c r="D17" s="3" t="s">
        <v>24</v>
      </c>
    </row>
    <row r="18" spans="2:4">
      <c r="B18" s="1"/>
      <c r="C18" s="1"/>
      <c r="D18" s="3" t="s">
        <v>25</v>
      </c>
    </row>
    <row r="19" spans="2:4">
      <c r="B19" s="1"/>
      <c r="C19" s="1"/>
      <c r="D19" s="3" t="s">
        <v>26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別記様式1</vt:lpstr>
      <vt:lpstr>別記様式2</vt:lpstr>
      <vt:lpstr>別記様式3</vt:lpstr>
      <vt:lpstr>Sheet1</vt:lpstr>
      <vt:lpstr>別記様式1!Print_Area</vt:lpstr>
      <vt:lpstr>別記様式2!Print_Area</vt:lpstr>
      <vt:lpstr>別記様式3!Print_Area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寺山 好美</cp:lastModifiedBy>
  <cp:lastPrinted>2026-03-19T06:01:52Z</cp:lastPrinted>
  <dcterms:modified xsi:type="dcterms:W3CDTF">2026-03-19T06:28:40Z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2023-05-23T01:37:41Z</vt:filetime>
  </property>
</Properties>
</file>