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ivfs\所属用ファイルサーバ\16050\30_商工勤労統計班\15.経済構造実態統計調査\R6\04 公表\公表用\●資料\秘匿後\EXCEL\"/>
    </mc:Choice>
  </mc:AlternateContent>
  <xr:revisionPtr revIDLastSave="0" documentId="13_ncr:1_{5FA90574-4F40-4057-877E-BAF5E401E608}" xr6:coauthVersionLast="47" xr6:coauthVersionMax="47" xr10:uidLastSave="{00000000-0000-0000-0000-000000000000}"/>
  <bookViews>
    <workbookView xWindow="3960" yWindow="2085" windowWidth="20505" windowHeight="11835" xr2:uid="{2ED9EAB8-9694-45BD-99F9-13A2808FEDCE}"/>
  </bookViews>
  <sheets>
    <sheet name="資料１" sheetId="1" r:id="rId1"/>
  </sheets>
  <definedNames>
    <definedName name="_xlnm.Print_Area" localSheetId="0">資料１!$B$1:$Q$46</definedName>
    <definedName name="_xlnm.Print_Area">#REF!</definedName>
    <definedName name="_xlnm.Print_Titles" localSheetId="0">資料１!$B:$B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1" l="1"/>
  <c r="P33" i="1"/>
  <c r="N33" i="1"/>
  <c r="M33" i="1"/>
  <c r="Q32" i="1"/>
  <c r="N32" i="1"/>
  <c r="Q31" i="1"/>
  <c r="N31" i="1"/>
  <c r="K31" i="1"/>
  <c r="H31" i="1"/>
  <c r="E31" i="1"/>
  <c r="Q30" i="1"/>
  <c r="N30" i="1"/>
  <c r="K30" i="1"/>
  <c r="H30" i="1"/>
  <c r="E30" i="1"/>
  <c r="Q29" i="1"/>
  <c r="N29" i="1"/>
  <c r="K29" i="1"/>
  <c r="H29" i="1"/>
  <c r="E29" i="1"/>
  <c r="Q28" i="1"/>
  <c r="N28" i="1"/>
  <c r="K28" i="1"/>
  <c r="H28" i="1"/>
  <c r="E28" i="1"/>
  <c r="Q27" i="1"/>
  <c r="N27" i="1"/>
  <c r="K27" i="1"/>
  <c r="H27" i="1"/>
  <c r="E27" i="1"/>
  <c r="Q26" i="1"/>
  <c r="N26" i="1"/>
  <c r="K26" i="1"/>
  <c r="H26" i="1"/>
  <c r="E26" i="1"/>
  <c r="Q25" i="1"/>
  <c r="N25" i="1"/>
  <c r="K25" i="1"/>
  <c r="H25" i="1"/>
  <c r="E25" i="1"/>
  <c r="Q24" i="1"/>
  <c r="N24" i="1"/>
  <c r="K24" i="1"/>
  <c r="H24" i="1"/>
  <c r="E24" i="1"/>
  <c r="Q23" i="1"/>
  <c r="N23" i="1"/>
  <c r="K23" i="1"/>
  <c r="H23" i="1"/>
  <c r="E23" i="1"/>
  <c r="Q22" i="1"/>
  <c r="N22" i="1"/>
  <c r="K22" i="1"/>
  <c r="H22" i="1"/>
  <c r="E22" i="1"/>
  <c r="Q21" i="1"/>
  <c r="N21" i="1"/>
  <c r="K21" i="1"/>
  <c r="H21" i="1"/>
  <c r="E21" i="1"/>
  <c r="Q20" i="1"/>
  <c r="N20" i="1"/>
  <c r="K20" i="1"/>
  <c r="H20" i="1"/>
  <c r="E20" i="1"/>
  <c r="Q19" i="1"/>
  <c r="N19" i="1"/>
  <c r="K19" i="1"/>
  <c r="H19" i="1"/>
  <c r="E19" i="1"/>
  <c r="Q18" i="1"/>
  <c r="N18" i="1"/>
  <c r="K18" i="1"/>
  <c r="H18" i="1"/>
  <c r="E18" i="1"/>
  <c r="Q17" i="1"/>
  <c r="N17" i="1"/>
  <c r="K17" i="1"/>
  <c r="H17" i="1"/>
  <c r="E17" i="1"/>
  <c r="Q16" i="1"/>
  <c r="N16" i="1"/>
  <c r="K16" i="1"/>
  <c r="H16" i="1"/>
  <c r="E16" i="1"/>
  <c r="Q15" i="1"/>
  <c r="N15" i="1"/>
  <c r="K15" i="1"/>
  <c r="H15" i="1"/>
  <c r="E15" i="1"/>
  <c r="Q14" i="1"/>
  <c r="N14" i="1"/>
  <c r="K14" i="1"/>
  <c r="H14" i="1"/>
  <c r="E14" i="1"/>
  <c r="Q13" i="1"/>
  <c r="N13" i="1"/>
  <c r="K13" i="1"/>
  <c r="H13" i="1"/>
  <c r="E13" i="1"/>
  <c r="Q12" i="1"/>
  <c r="N12" i="1"/>
  <c r="K12" i="1"/>
  <c r="H12" i="1"/>
  <c r="E12" i="1"/>
  <c r="Q11" i="1"/>
  <c r="N11" i="1"/>
  <c r="K11" i="1"/>
  <c r="H11" i="1"/>
  <c r="E11" i="1"/>
  <c r="Q10" i="1"/>
  <c r="N10" i="1"/>
  <c r="K10" i="1"/>
  <c r="H10" i="1"/>
  <c r="E10" i="1"/>
  <c r="Q9" i="1"/>
  <c r="N9" i="1"/>
  <c r="K9" i="1"/>
  <c r="H9" i="1"/>
  <c r="E9" i="1"/>
</calcChain>
</file>

<file path=xl/sharedStrings.xml><?xml version="1.0" encoding="utf-8"?>
<sst xmlns="http://schemas.openxmlformats.org/spreadsheetml/2006/main" count="79" uniqueCount="56">
  <si>
    <t>事　業　所　数</t>
    <rPh sb="0" eb="5">
      <t>ジギョウショ</t>
    </rPh>
    <rPh sb="6" eb="7">
      <t>スウ</t>
    </rPh>
    <phoneticPr fontId="2"/>
  </si>
  <si>
    <t>従　業　者　数</t>
    <rPh sb="0" eb="5">
      <t>ジュウギョウシャ</t>
    </rPh>
    <rPh sb="6" eb="7">
      <t>スウ</t>
    </rPh>
    <phoneticPr fontId="2"/>
  </si>
  <si>
    <t>製造品出荷額等</t>
    <rPh sb="0" eb="2">
      <t>セイゾウ</t>
    </rPh>
    <rPh sb="2" eb="3">
      <t>ヒン</t>
    </rPh>
    <rPh sb="3" eb="6">
      <t>シュッカガク</t>
    </rPh>
    <rPh sb="6" eb="7">
      <t>トウ</t>
    </rPh>
    <phoneticPr fontId="2"/>
  </si>
  <si>
    <t>付　加　価　値　額</t>
    <rPh sb="0" eb="3">
      <t>フカ</t>
    </rPh>
    <rPh sb="4" eb="7">
      <t>カチ</t>
    </rPh>
    <rPh sb="8" eb="9">
      <t>ガク</t>
    </rPh>
    <phoneticPr fontId="2"/>
  </si>
  <si>
    <t>設備投資総額</t>
    <rPh sb="0" eb="2">
      <t>セツビ</t>
    </rPh>
    <rPh sb="2" eb="4">
      <t>トウシ</t>
    </rPh>
    <rPh sb="4" eb="6">
      <t>ソウガク</t>
    </rPh>
    <phoneticPr fontId="2"/>
  </si>
  <si>
    <t>年　次</t>
    <rPh sb="0" eb="3">
      <t>ネンジ</t>
    </rPh>
    <phoneticPr fontId="2"/>
  </si>
  <si>
    <t>　（従業者３０人以上の</t>
    <rPh sb="2" eb="5">
      <t>ジュウギョウシャ</t>
    </rPh>
    <rPh sb="7" eb="10">
      <t>ニンイジョウ</t>
    </rPh>
    <phoneticPr fontId="2"/>
  </si>
  <si>
    <t>（従業者３０人以上の</t>
    <rPh sb="1" eb="4">
      <t>ジュウギョウシャ</t>
    </rPh>
    <rPh sb="6" eb="9">
      <t>ニンイジョウ</t>
    </rPh>
    <phoneticPr fontId="2"/>
  </si>
  <si>
    <t>　　　事業所）</t>
    <rPh sb="3" eb="6">
      <t>ジギョウショ</t>
    </rPh>
    <phoneticPr fontId="2"/>
  </si>
  <si>
    <t>　　事業所）</t>
    <rPh sb="2" eb="5">
      <t>ジギョウショ</t>
    </rPh>
    <phoneticPr fontId="2"/>
  </si>
  <si>
    <t>実　数</t>
    <rPh sb="0" eb="3">
      <t>ジッスウ</t>
    </rPh>
    <phoneticPr fontId="2"/>
  </si>
  <si>
    <t>増減率</t>
    <rPh sb="0" eb="3">
      <t>ゾウゲンリツ</t>
    </rPh>
    <phoneticPr fontId="2"/>
  </si>
  <si>
    <t>　指　数</t>
    <rPh sb="1" eb="4">
      <t>シスウ</t>
    </rPh>
    <phoneticPr fontId="2"/>
  </si>
  <si>
    <t>（事業所）</t>
    <rPh sb="1" eb="4">
      <t>ジギョウショ</t>
    </rPh>
    <phoneticPr fontId="2"/>
  </si>
  <si>
    <t>（％）</t>
    <phoneticPr fontId="2"/>
  </si>
  <si>
    <t>（人）</t>
    <rPh sb="1" eb="2">
      <t>ニン</t>
    </rPh>
    <phoneticPr fontId="2"/>
  </si>
  <si>
    <t>（百万円）</t>
    <rPh sb="1" eb="2">
      <t>ヒャク</t>
    </rPh>
    <rPh sb="2" eb="4">
      <t>マンエン</t>
    </rPh>
    <phoneticPr fontId="2"/>
  </si>
  <si>
    <t>１１年</t>
    <rPh sb="2" eb="3">
      <t>ネン</t>
    </rPh>
    <phoneticPr fontId="2"/>
  </si>
  <si>
    <t>１２年</t>
    <rPh sb="2" eb="3">
      <t>ネン</t>
    </rPh>
    <phoneticPr fontId="2"/>
  </si>
  <si>
    <t>１３年</t>
    <rPh sb="2" eb="3">
      <t>ネン</t>
    </rPh>
    <phoneticPr fontId="2"/>
  </si>
  <si>
    <t>１４年</t>
    <rPh sb="2" eb="3">
      <t>ネン</t>
    </rPh>
    <phoneticPr fontId="2"/>
  </si>
  <si>
    <t>１５年</t>
    <rPh sb="2" eb="3">
      <t>ネン</t>
    </rPh>
    <phoneticPr fontId="2"/>
  </si>
  <si>
    <t>１６年</t>
    <rPh sb="2" eb="3">
      <t>ネン</t>
    </rPh>
    <phoneticPr fontId="2"/>
  </si>
  <si>
    <t>１７年</t>
    <rPh sb="2" eb="3">
      <t>ネン</t>
    </rPh>
    <phoneticPr fontId="2"/>
  </si>
  <si>
    <t>１８年</t>
    <rPh sb="2" eb="3">
      <t>ネン</t>
    </rPh>
    <phoneticPr fontId="2"/>
  </si>
  <si>
    <t>１９年</t>
    <rPh sb="2" eb="3">
      <t>ネン</t>
    </rPh>
    <phoneticPr fontId="2"/>
  </si>
  <si>
    <t>２０年</t>
    <rPh sb="2" eb="3">
      <t>ネン</t>
    </rPh>
    <phoneticPr fontId="2"/>
  </si>
  <si>
    <t>２１年</t>
    <rPh sb="2" eb="3">
      <t>ネン</t>
    </rPh>
    <phoneticPr fontId="2"/>
  </si>
  <si>
    <t>２２年</t>
    <rPh sb="2" eb="3">
      <t>ネン</t>
    </rPh>
    <phoneticPr fontId="2"/>
  </si>
  <si>
    <t>２４年</t>
    <rPh sb="2" eb="3">
      <t>ネン</t>
    </rPh>
    <phoneticPr fontId="2"/>
  </si>
  <si>
    <t>２５年</t>
    <rPh sb="2" eb="3">
      <t>ネン</t>
    </rPh>
    <phoneticPr fontId="2"/>
  </si>
  <si>
    <t>２６年</t>
    <rPh sb="2" eb="3">
      <t>ネン</t>
    </rPh>
    <phoneticPr fontId="2"/>
  </si>
  <si>
    <t>２８年</t>
    <rPh sb="2" eb="3">
      <t>ネン</t>
    </rPh>
    <phoneticPr fontId="2"/>
  </si>
  <si>
    <t>２９年</t>
    <rPh sb="2" eb="3">
      <t>ネン</t>
    </rPh>
    <phoneticPr fontId="2"/>
  </si>
  <si>
    <t>３０年</t>
    <rPh sb="2" eb="3">
      <t>ネン</t>
    </rPh>
    <phoneticPr fontId="2"/>
  </si>
  <si>
    <t>R　１年</t>
    <rPh sb="3" eb="4">
      <t>ネン</t>
    </rPh>
    <phoneticPr fontId="2"/>
  </si>
  <si>
    <t>　　２年</t>
    <rPh sb="3" eb="4">
      <t>ネン</t>
    </rPh>
    <phoneticPr fontId="2"/>
  </si>
  <si>
    <t>　３年</t>
    <rPh sb="2" eb="3">
      <t>ネン</t>
    </rPh>
    <phoneticPr fontId="2"/>
  </si>
  <si>
    <t>　　４年</t>
    <rPh sb="3" eb="4">
      <t>ネン</t>
    </rPh>
    <phoneticPr fontId="2"/>
  </si>
  <si>
    <t>５年</t>
    <rPh sb="1" eb="2">
      <t>ネン</t>
    </rPh>
    <phoneticPr fontId="1"/>
  </si>
  <si>
    <r>
      <rPr>
        <u/>
        <sz val="11"/>
        <color theme="1"/>
        <rFont val="UD デジタル 教科書体 NP-R"/>
        <family val="1"/>
        <charset val="128"/>
      </rPr>
      <t>R3</t>
    </r>
    <r>
      <rPr>
        <sz val="11"/>
        <color theme="1"/>
        <rFont val="UD デジタル 教科書体 NP-R"/>
        <family val="1"/>
        <charset val="128"/>
      </rPr>
      <t>=100</t>
    </r>
    <phoneticPr fontId="2"/>
  </si>
  <si>
    <t>H１０年</t>
    <rPh sb="3" eb="4">
      <t>ネン</t>
    </rPh>
    <phoneticPr fontId="2"/>
  </si>
  <si>
    <t>※注１</t>
    <rPh sb="1" eb="2">
      <t>チュウ</t>
    </rPh>
    <phoneticPr fontId="1"/>
  </si>
  <si>
    <t>（注）</t>
    <rPh sb="1" eb="2">
      <t>チュウ</t>
    </rPh>
    <phoneticPr fontId="1"/>
  </si>
  <si>
    <t>平成１４年の増加率は、平成１３年の数値から、新聞業、出版業を除いて計算した。</t>
    <rPh sb="0" eb="2">
      <t>ヘイセイ</t>
    </rPh>
    <rPh sb="4" eb="5">
      <t>ネン</t>
    </rPh>
    <rPh sb="6" eb="9">
      <t>ゾウカリツ</t>
    </rPh>
    <rPh sb="11" eb="13">
      <t>ヘイセイ</t>
    </rPh>
    <rPh sb="15" eb="16">
      <t>ネン</t>
    </rPh>
    <rPh sb="17" eb="19">
      <t>スウチ</t>
    </rPh>
    <rPh sb="22" eb="25">
      <t>シンブンギョウ</t>
    </rPh>
    <rPh sb="26" eb="29">
      <t>シュッパンギョウ</t>
    </rPh>
    <rPh sb="30" eb="31">
      <t>ノゾ</t>
    </rPh>
    <rPh sb="33" eb="35">
      <t>ケイサン</t>
    </rPh>
    <phoneticPr fontId="1"/>
  </si>
  <si>
    <t>平成１９年の調査から調査項目を変更したことにより、製造品出荷額等及び付加価値額は１８年以前の数値とは接続しない。</t>
    <rPh sb="0" eb="2">
      <t>ヘイセイ</t>
    </rPh>
    <rPh sb="4" eb="5">
      <t>ネン</t>
    </rPh>
    <rPh sb="6" eb="8">
      <t>チョウサ</t>
    </rPh>
    <rPh sb="10" eb="12">
      <t>チョウサ</t>
    </rPh>
    <rPh sb="12" eb="14">
      <t>コウモク</t>
    </rPh>
    <rPh sb="15" eb="17">
      <t>ヘンコウ</t>
    </rPh>
    <rPh sb="25" eb="28">
      <t>セイゾウヒン</t>
    </rPh>
    <rPh sb="28" eb="30">
      <t>シュッカ</t>
    </rPh>
    <rPh sb="30" eb="31">
      <t>ガク</t>
    </rPh>
    <rPh sb="31" eb="32">
      <t>ナド</t>
    </rPh>
    <rPh sb="32" eb="33">
      <t>オヨ</t>
    </rPh>
    <rPh sb="34" eb="36">
      <t>フカ</t>
    </rPh>
    <rPh sb="36" eb="38">
      <t>カチ</t>
    </rPh>
    <rPh sb="38" eb="39">
      <t>ガク</t>
    </rPh>
    <rPh sb="42" eb="45">
      <t>ネンイゼン</t>
    </rPh>
    <rPh sb="46" eb="48">
      <t>スウチ</t>
    </rPh>
    <rPh sb="50" eb="52">
      <t>セツゾク</t>
    </rPh>
    <phoneticPr fontId="1"/>
  </si>
  <si>
    <t>「４年」以降は、経済構造実態調査の調査結果から工業統計調査に合わせて集計した。</t>
    <rPh sb="2" eb="3">
      <t>ネン</t>
    </rPh>
    <rPh sb="4" eb="6">
      <t>イコウ</t>
    </rPh>
    <rPh sb="8" eb="16">
      <t>ケイザイコウゾウジッタイチョウサ</t>
    </rPh>
    <rPh sb="17" eb="21">
      <t>チョウサケッカ</t>
    </rPh>
    <rPh sb="23" eb="29">
      <t>コウギョウトウケイチョウサ</t>
    </rPh>
    <rPh sb="30" eb="31">
      <t>ア</t>
    </rPh>
    <rPh sb="34" eb="36">
      <t>シュウケイ</t>
    </rPh>
    <phoneticPr fontId="1"/>
  </si>
  <si>
    <r>
      <t>「</t>
    </r>
    <r>
      <rPr>
        <u/>
        <sz val="11"/>
        <color theme="1"/>
        <rFont val="UD デジタル 教科書体 NP-R"/>
        <family val="1"/>
        <charset val="128"/>
      </rPr>
      <t>２４年</t>
    </r>
    <r>
      <rPr>
        <sz val="11"/>
        <color theme="1"/>
        <rFont val="UD デジタル 教科書体 NP-R"/>
        <family val="1"/>
        <charset val="128"/>
      </rPr>
      <t>」、「</t>
    </r>
    <r>
      <rPr>
        <u/>
        <sz val="11"/>
        <color theme="1"/>
        <rFont val="UD デジタル 教科書体 NP-R"/>
        <family val="1"/>
        <charset val="128"/>
      </rPr>
      <t>２８年</t>
    </r>
    <r>
      <rPr>
        <sz val="11"/>
        <color theme="1"/>
        <rFont val="UD デジタル 教科書体 NP-R"/>
        <family val="1"/>
        <charset val="128"/>
      </rPr>
      <t>」、「</t>
    </r>
    <r>
      <rPr>
        <u/>
        <sz val="11"/>
        <color theme="1"/>
        <rFont val="UD デジタル 教科書体 NP-R"/>
        <family val="1"/>
        <charset val="128"/>
      </rPr>
      <t>３年</t>
    </r>
    <r>
      <rPr>
        <sz val="11"/>
        <color theme="1"/>
        <rFont val="UD デジタル 教科書体 NP-R"/>
        <family val="1"/>
        <charset val="128"/>
      </rPr>
      <t>」における数値は、それぞれ「経済センサス-活動調査」の調査結果から工業統計調査に合わせて集計した。</t>
    </r>
    <rPh sb="3" eb="4">
      <t>ネン</t>
    </rPh>
    <rPh sb="9" eb="10">
      <t>ネン</t>
    </rPh>
    <rPh sb="14" eb="15">
      <t>ネン</t>
    </rPh>
    <rPh sb="20" eb="22">
      <t>スウチ</t>
    </rPh>
    <rPh sb="29" eb="31">
      <t>ケイザイ</t>
    </rPh>
    <rPh sb="36" eb="40">
      <t>カツドウチョウサ</t>
    </rPh>
    <rPh sb="42" eb="46">
      <t>チョウサケッカ</t>
    </rPh>
    <rPh sb="48" eb="54">
      <t>コウギョウトウケイチョウサ</t>
    </rPh>
    <rPh sb="55" eb="56">
      <t>ア</t>
    </rPh>
    <rPh sb="59" eb="61">
      <t>シュウケイ</t>
    </rPh>
    <phoneticPr fontId="1"/>
  </si>
  <si>
    <t>その他の年次は同じ年の12月1日現在の数値である。</t>
  </si>
  <si>
    <r>
      <t>事業所数、従業者数については、「</t>
    </r>
    <r>
      <rPr>
        <u/>
        <sz val="11"/>
        <color theme="1"/>
        <rFont val="UD デジタル 教科書体 NP-R"/>
        <family val="1"/>
        <charset val="128"/>
      </rPr>
      <t>２４年</t>
    </r>
    <r>
      <rPr>
        <sz val="11"/>
        <color theme="1"/>
        <rFont val="UD デジタル 教科書体 NP-R"/>
        <family val="1"/>
        <charset val="128"/>
      </rPr>
      <t>」は平成24年2月1日現在、「</t>
    </r>
    <r>
      <rPr>
        <u/>
        <sz val="11"/>
        <color theme="1"/>
        <rFont val="UD デジタル 教科書体 NP-R"/>
        <family val="1"/>
        <charset val="128"/>
      </rPr>
      <t>２８年</t>
    </r>
    <r>
      <rPr>
        <sz val="11"/>
        <color theme="1"/>
        <rFont val="UD デジタル 教科書体 NP-R"/>
        <family val="1"/>
        <charset val="128"/>
      </rPr>
      <t>」以降は、同じ年の6月1日現在、</t>
    </r>
    <rPh sb="0" eb="4">
      <t>ジギョウショスウ</t>
    </rPh>
    <rPh sb="5" eb="9">
      <t>ジュウギョウシャスウ</t>
    </rPh>
    <rPh sb="18" eb="19">
      <t>ネン</t>
    </rPh>
    <rPh sb="21" eb="23">
      <t>ヘイセイ</t>
    </rPh>
    <rPh sb="25" eb="26">
      <t>ネン</t>
    </rPh>
    <rPh sb="27" eb="28">
      <t>ツキ</t>
    </rPh>
    <rPh sb="29" eb="30">
      <t>ニチ</t>
    </rPh>
    <rPh sb="30" eb="32">
      <t>ゲンザイ</t>
    </rPh>
    <rPh sb="36" eb="37">
      <t>ネン</t>
    </rPh>
    <rPh sb="38" eb="40">
      <t>イコウ</t>
    </rPh>
    <rPh sb="42" eb="43">
      <t>オナ</t>
    </rPh>
    <rPh sb="44" eb="45">
      <t>トシ</t>
    </rPh>
    <rPh sb="47" eb="48">
      <t>ツキ</t>
    </rPh>
    <rPh sb="49" eb="50">
      <t>ニチ</t>
    </rPh>
    <rPh sb="50" eb="52">
      <t>ゲンザイ</t>
    </rPh>
    <phoneticPr fontId="1"/>
  </si>
  <si>
    <r>
      <t>製造品出荷額等、付加価値額、設備投資額については、「</t>
    </r>
    <r>
      <rPr>
        <u/>
        <sz val="11"/>
        <color theme="1"/>
        <rFont val="UD デジタル 教科書体 NP-R"/>
        <family val="1"/>
        <charset val="128"/>
      </rPr>
      <t>２４年</t>
    </r>
    <r>
      <rPr>
        <sz val="11"/>
        <color theme="1"/>
        <rFont val="UD デジタル 教科書体 NP-R"/>
        <family val="1"/>
        <charset val="128"/>
      </rPr>
      <t>」は平成23年、「</t>
    </r>
    <r>
      <rPr>
        <u/>
        <sz val="11"/>
        <color theme="1"/>
        <rFont val="UD デジタル 教科書体 NP-R"/>
        <family val="1"/>
        <charset val="128"/>
      </rPr>
      <t>28年</t>
    </r>
    <r>
      <rPr>
        <sz val="11"/>
        <color theme="1"/>
        <rFont val="UD デジタル 教科書体 NP-R"/>
        <family val="1"/>
        <charset val="128"/>
      </rPr>
      <t>」以降は前年、その他の年次は同じ年の１年間の数値である。</t>
    </r>
    <rPh sb="0" eb="3">
      <t>セイゾウヒン</t>
    </rPh>
    <rPh sb="3" eb="7">
      <t>シュッカガクナド</t>
    </rPh>
    <rPh sb="8" eb="13">
      <t>フカカチガク</t>
    </rPh>
    <rPh sb="14" eb="19">
      <t>セツビトウシガク</t>
    </rPh>
    <rPh sb="28" eb="29">
      <t>ネン</t>
    </rPh>
    <rPh sb="31" eb="33">
      <t>ヘイセイ</t>
    </rPh>
    <rPh sb="35" eb="36">
      <t>ネン</t>
    </rPh>
    <rPh sb="40" eb="41">
      <t>ネン</t>
    </rPh>
    <rPh sb="42" eb="44">
      <t>イコウ</t>
    </rPh>
    <rPh sb="45" eb="47">
      <t>ゼンネン</t>
    </rPh>
    <rPh sb="50" eb="51">
      <t>ホカ</t>
    </rPh>
    <rPh sb="52" eb="54">
      <t>ネンジ</t>
    </rPh>
    <rPh sb="55" eb="56">
      <t>オナ</t>
    </rPh>
    <rPh sb="57" eb="58">
      <t>トシ</t>
    </rPh>
    <rPh sb="60" eb="62">
      <t>ネンカン</t>
    </rPh>
    <rPh sb="63" eb="65">
      <t>スウチ</t>
    </rPh>
    <phoneticPr fontId="1"/>
  </si>
  <si>
    <r>
      <t>「</t>
    </r>
    <r>
      <rPr>
        <u/>
        <sz val="11"/>
        <color theme="1"/>
        <rFont val="UD デジタル 教科書体 NP-R"/>
        <family val="1"/>
        <charset val="128"/>
      </rPr>
      <t>２８年</t>
    </r>
    <r>
      <rPr>
        <sz val="11"/>
        <color theme="1"/>
        <rFont val="UD デジタル 教科書体 NP-R"/>
        <family val="1"/>
        <charset val="128"/>
      </rPr>
      <t>」の製造品出荷額等、付加価値額には個人経営調査票による調査分を含まない。</t>
    </r>
    <rPh sb="3" eb="4">
      <t>ネン</t>
    </rPh>
    <rPh sb="6" eb="12">
      <t>セイゾウヒンシュッカガク</t>
    </rPh>
    <rPh sb="12" eb="13">
      <t>ナド</t>
    </rPh>
    <rPh sb="14" eb="19">
      <t>フカカチガク</t>
    </rPh>
    <rPh sb="21" eb="28">
      <t>コジンケイエイチョウサヒョウ</t>
    </rPh>
    <rPh sb="31" eb="34">
      <t>チョウサブン</t>
    </rPh>
    <rPh sb="35" eb="36">
      <t>フク</t>
    </rPh>
    <phoneticPr fontId="1"/>
  </si>
  <si>
    <r>
      <t>「</t>
    </r>
    <r>
      <rPr>
        <u/>
        <sz val="11"/>
        <color theme="1"/>
        <rFont val="UD デジタル 教科書体 NP-R"/>
        <family val="1"/>
        <charset val="128"/>
      </rPr>
      <t>３年</t>
    </r>
    <r>
      <rPr>
        <sz val="11"/>
        <color theme="1"/>
        <rFont val="UD デジタル 教科書体 NP-R"/>
        <family val="1"/>
        <charset val="128"/>
      </rPr>
      <t>」以降の事業所数、従業者数、製造品出荷額等、付加価値額、設備投資総額は個人経営を含まない。</t>
    </r>
    <rPh sb="2" eb="3">
      <t>ネン</t>
    </rPh>
    <rPh sb="4" eb="6">
      <t>イコウ</t>
    </rPh>
    <rPh sb="7" eb="11">
      <t>ジギョウショスウ</t>
    </rPh>
    <rPh sb="12" eb="16">
      <t>ジュウギョウシャスウ</t>
    </rPh>
    <rPh sb="17" eb="23">
      <t>セイゾウヒンシュッカガク</t>
    </rPh>
    <rPh sb="23" eb="24">
      <t>ナド</t>
    </rPh>
    <rPh sb="25" eb="30">
      <t>フカカチガク</t>
    </rPh>
    <rPh sb="31" eb="37">
      <t>セツビトウシソウガク</t>
    </rPh>
    <rPh sb="38" eb="42">
      <t>コジンケイエイ</t>
    </rPh>
    <rPh sb="43" eb="44">
      <t>フク</t>
    </rPh>
    <phoneticPr fontId="1"/>
  </si>
  <si>
    <t>【資料１】事業所数、従業者数、製造品出荷額等、付加価値額、設備投資額</t>
    <rPh sb="1" eb="3">
      <t>シリョウ</t>
    </rPh>
    <rPh sb="5" eb="8">
      <t>ジギョウショ</t>
    </rPh>
    <rPh sb="8" eb="9">
      <t>スウ</t>
    </rPh>
    <rPh sb="10" eb="13">
      <t>ジュウギョウシャ</t>
    </rPh>
    <rPh sb="13" eb="14">
      <t>スウ</t>
    </rPh>
    <rPh sb="15" eb="17">
      <t>セイゾウ</t>
    </rPh>
    <rPh sb="17" eb="18">
      <t>ヒン</t>
    </rPh>
    <rPh sb="18" eb="21">
      <t>シュッカガク</t>
    </rPh>
    <rPh sb="21" eb="22">
      <t>トウ</t>
    </rPh>
    <rPh sb="23" eb="25">
      <t>フカ</t>
    </rPh>
    <rPh sb="25" eb="27">
      <t>カチ</t>
    </rPh>
    <rPh sb="27" eb="28">
      <t>ガク</t>
    </rPh>
    <rPh sb="29" eb="31">
      <t>セツビ</t>
    </rPh>
    <rPh sb="31" eb="34">
      <t>トウシガク</t>
    </rPh>
    <phoneticPr fontId="2"/>
  </si>
  <si>
    <t>事業所数、従業者数、製造品出荷額等については、令和３年以前は従業者4人以上の事業所が対象、その他の年次は従業者1人以上の事業所が対象</t>
    <rPh sb="0" eb="4">
      <t>ジギョウショスウ</t>
    </rPh>
    <rPh sb="5" eb="9">
      <t>ジュウギョウシャスウ</t>
    </rPh>
    <rPh sb="10" eb="13">
      <t>セイゾウヒン</t>
    </rPh>
    <rPh sb="13" eb="16">
      <t>シュッカガク</t>
    </rPh>
    <rPh sb="16" eb="17">
      <t>ナド</t>
    </rPh>
    <rPh sb="30" eb="33">
      <t>ジュウギョウシャ</t>
    </rPh>
    <rPh sb="34" eb="35">
      <t>ニン</t>
    </rPh>
    <rPh sb="35" eb="37">
      <t>イジョウ</t>
    </rPh>
    <rPh sb="38" eb="41">
      <t>ジギョウショ</t>
    </rPh>
    <rPh sb="42" eb="44">
      <t>タイショウ</t>
    </rPh>
    <rPh sb="47" eb="48">
      <t>ホカ</t>
    </rPh>
    <rPh sb="49" eb="51">
      <t>ネンジ</t>
    </rPh>
    <rPh sb="52" eb="55">
      <t>ジュウギョウシャ</t>
    </rPh>
    <rPh sb="56" eb="59">
      <t>ニンイジョウ</t>
    </rPh>
    <rPh sb="60" eb="63">
      <t>ジギョウショ</t>
    </rPh>
    <rPh sb="64" eb="66">
      <t>タイショウ</t>
    </rPh>
    <phoneticPr fontId="1"/>
  </si>
  <si>
    <t>設備投資総額については、平成１２年以前は従業者１０人以上の事業所が対象</t>
    <rPh sb="0" eb="6">
      <t>セツビトウシソウガク</t>
    </rPh>
    <rPh sb="20" eb="23">
      <t>ジュウギョウシャ</t>
    </rPh>
    <rPh sb="25" eb="26">
      <t>ニン</t>
    </rPh>
    <rPh sb="26" eb="28">
      <t>イジョウ</t>
    </rPh>
    <rPh sb="29" eb="32">
      <t>ジギョウショ</t>
    </rPh>
    <rPh sb="33" eb="35">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</si>
</sst>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11" x14ac:knownFonts="1">
    <font>
      <sz val="11"/>
      <color theme="1"/>
      <name val="游ゴシック"/>
      <family val="2"/>
      <charset val="128"/>
      <scheme val="minor"/>
    </font>
    <font>
      <sz val="6"/>
      <name val="游ゴシック"/>
      <family val="2"/>
      <charset val="128"/>
      <scheme val="minor"/>
    </font>
    <font>
      <sz val="6"/>
      <name val="ＭＳ Ｐ明朝"/>
      <family val="1"/>
      <charset val="128"/>
    </font>
    <font>
      <sz val="14"/>
      <color theme="1"/>
      <name val="UD デジタル 教科書体 NP-R"/>
      <family val="1"/>
      <charset val="128"/>
    </font>
    <font>
      <sz val="11"/>
      <color theme="1"/>
      <name val="UD デジタル 教科書体 NP-R"/>
      <family val="1"/>
      <charset val="128"/>
    </font>
    <font>
      <sz val="12"/>
      <color theme="1"/>
      <name val="UD デジタル 教科書体 NP-R"/>
      <family val="1"/>
      <charset val="128"/>
    </font>
    <font>
      <sz val="10.5"/>
      <color theme="1"/>
      <name val="UD デジタル 教科書体 NP-R"/>
      <family val="1"/>
      <charset val="128"/>
    </font>
    <font>
      <sz val="10"/>
      <color theme="1"/>
      <name val="UD デジタル 教科書体 NP-R"/>
      <family val="1"/>
      <charset val="128"/>
    </font>
    <font>
      <sz val="8"/>
      <color theme="1"/>
      <name val="UD デジタル 教科書体 NP-R"/>
      <family val="1"/>
      <charset val="128"/>
    </font>
    <font>
      <u/>
      <sz val="11"/>
      <color theme="1"/>
      <name val="UD デジタル 教科書体 NP-R"/>
      <family val="1"/>
      <charset val="128"/>
    </font>
    <font>
      <sz val="11"/>
      <name val="UD デジタル 教科書体 NP-R"/>
      <family val="1"/>
      <charset val="128"/>
    </font>
  </fonts>
  <fills count="3">
    <fill>
      <patternFill patternType="none"/>
    </fill>
    <fill>
      <patternFill patternType="gray125"/>
    </fill>
    <fill>
      <patternFill patternType="solid">
        <fgColor indexed="9"/>
        <bgColor indexed="64"/>
      </patternFill>
    </fill>
  </fills>
  <borders count="36">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style="hair">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diagonal/>
    </border>
    <border>
      <left style="hair">
        <color indexed="64"/>
      </left>
      <right style="hair">
        <color indexed="64"/>
      </right>
      <top/>
      <bottom/>
      <diagonal/>
    </border>
    <border>
      <left/>
      <right/>
      <top/>
      <bottom style="thin">
        <color indexed="64"/>
      </bottom>
      <diagonal/>
    </border>
    <border>
      <left style="hair">
        <color indexed="64"/>
      </left>
      <right style="hair">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7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6" fillId="0" borderId="7" xfId="0" applyFont="1" applyBorder="1">
      <alignment vertical="center"/>
    </xf>
    <xf numFmtId="0" fontId="7" fillId="0" borderId="0" xfId="0" applyFont="1">
      <alignment vertical="center"/>
    </xf>
    <xf numFmtId="0" fontId="8" fillId="0" borderId="6" xfId="0" applyFont="1" applyBorder="1" applyAlignment="1">
      <alignment horizontal="righ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0" xfId="0" applyFont="1" applyBorder="1" applyAlignment="1">
      <alignment horizontal="left" vertical="center"/>
    </xf>
    <xf numFmtId="0" fontId="4" fillId="0" borderId="4" xfId="0" applyFont="1" applyBorder="1" applyAlignment="1">
      <alignment horizontal="center" vertical="center"/>
    </xf>
    <xf numFmtId="0" fontId="4" fillId="0" borderId="11" xfId="0" applyFont="1" applyBorder="1">
      <alignment vertical="center"/>
    </xf>
    <xf numFmtId="0" fontId="4" fillId="0" borderId="2" xfId="0" applyFont="1" applyBorder="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shrinkToFi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right" vertical="center"/>
    </xf>
    <xf numFmtId="176" fontId="4" fillId="0" borderId="18" xfId="0" applyNumberFormat="1" applyFont="1" applyBorder="1">
      <alignment vertical="center"/>
    </xf>
    <xf numFmtId="177" fontId="4" fillId="0" borderId="19" xfId="0" applyNumberFormat="1" applyFont="1" applyBorder="1">
      <alignment vertical="center"/>
    </xf>
    <xf numFmtId="177" fontId="4" fillId="0" borderId="18" xfId="0" applyNumberFormat="1" applyFont="1" applyBorder="1">
      <alignment vertical="center"/>
    </xf>
    <xf numFmtId="176" fontId="4" fillId="0" borderId="20" xfId="0" applyNumberFormat="1" applyFont="1" applyBorder="1">
      <alignment vertical="center"/>
    </xf>
    <xf numFmtId="177" fontId="4" fillId="0" borderId="21" xfId="0" applyNumberFormat="1" applyFont="1" applyBorder="1">
      <alignment vertical="center"/>
    </xf>
    <xf numFmtId="176" fontId="4" fillId="0" borderId="22" xfId="0" applyNumberFormat="1" applyFont="1" applyBorder="1">
      <alignment vertical="center"/>
    </xf>
    <xf numFmtId="176" fontId="4" fillId="0" borderId="23" xfId="0" applyNumberFormat="1" applyFont="1" applyBorder="1">
      <alignment vertical="center"/>
    </xf>
    <xf numFmtId="177" fontId="4" fillId="0" borderId="24" xfId="0" applyNumberFormat="1" applyFont="1" applyBorder="1">
      <alignment vertical="center"/>
    </xf>
    <xf numFmtId="0" fontId="4" fillId="0" borderId="25" xfId="0" applyFont="1" applyBorder="1" applyAlignment="1">
      <alignment horizontal="right" vertical="center"/>
    </xf>
    <xf numFmtId="176" fontId="4" fillId="2" borderId="20" xfId="0" applyNumberFormat="1" applyFont="1" applyFill="1" applyBorder="1">
      <alignment vertical="center"/>
    </xf>
    <xf numFmtId="176" fontId="4" fillId="0" borderId="0" xfId="0" applyNumberFormat="1" applyFont="1">
      <alignment vertical="center"/>
    </xf>
    <xf numFmtId="177" fontId="4" fillId="0" borderId="26" xfId="0" applyNumberFormat="1" applyFont="1" applyBorder="1">
      <alignment vertical="center"/>
    </xf>
    <xf numFmtId="176" fontId="4" fillId="0" borderId="7" xfId="0" applyNumberFormat="1" applyFont="1" applyBorder="1">
      <alignment vertical="center"/>
    </xf>
    <xf numFmtId="176" fontId="4" fillId="2" borderId="7" xfId="0" applyNumberFormat="1" applyFont="1" applyFill="1" applyBorder="1">
      <alignment vertical="center"/>
    </xf>
    <xf numFmtId="176" fontId="4" fillId="2" borderId="23" xfId="0" applyNumberFormat="1" applyFont="1" applyFill="1" applyBorder="1">
      <alignment vertical="center"/>
    </xf>
    <xf numFmtId="0" fontId="4" fillId="0" borderId="5" xfId="0" applyFont="1" applyBorder="1" applyAlignment="1">
      <alignment horizontal="right" vertical="center"/>
    </xf>
    <xf numFmtId="176" fontId="4" fillId="2" borderId="18" xfId="0" applyNumberFormat="1" applyFont="1" applyFill="1" applyBorder="1">
      <alignment vertical="center"/>
    </xf>
    <xf numFmtId="0" fontId="9" fillId="0" borderId="17" xfId="0" applyFont="1" applyBorder="1" applyAlignment="1">
      <alignment horizontal="right" vertical="center"/>
    </xf>
    <xf numFmtId="176" fontId="4" fillId="0" borderId="27" xfId="0" applyNumberFormat="1" applyFont="1" applyBorder="1">
      <alignment vertical="center"/>
    </xf>
    <xf numFmtId="177" fontId="4" fillId="0" borderId="28" xfId="0" applyNumberFormat="1" applyFont="1" applyBorder="1">
      <alignment vertical="center"/>
    </xf>
    <xf numFmtId="176" fontId="4" fillId="0" borderId="29" xfId="0" applyNumberFormat="1" applyFont="1" applyBorder="1">
      <alignment vertical="center"/>
    </xf>
    <xf numFmtId="176" fontId="4" fillId="2" borderId="29" xfId="0" applyNumberFormat="1" applyFont="1" applyFill="1" applyBorder="1">
      <alignment vertical="center"/>
    </xf>
    <xf numFmtId="176" fontId="4" fillId="2" borderId="27" xfId="0" applyNumberFormat="1" applyFont="1" applyFill="1" applyBorder="1">
      <alignment vertical="center"/>
    </xf>
    <xf numFmtId="177" fontId="4" fillId="0" borderId="30" xfId="0" applyNumberFormat="1" applyFont="1" applyBorder="1">
      <alignment vertical="center"/>
    </xf>
    <xf numFmtId="176" fontId="4" fillId="2" borderId="22" xfId="0" applyNumberFormat="1" applyFont="1" applyFill="1" applyBorder="1">
      <alignment vertical="center"/>
    </xf>
    <xf numFmtId="0" fontId="10" fillId="0" borderId="31" xfId="0" applyFont="1" applyBorder="1" applyAlignment="1">
      <alignment horizontal="right" vertical="center"/>
    </xf>
    <xf numFmtId="177" fontId="10" fillId="0" borderId="33" xfId="0" applyNumberFormat="1" applyFont="1" applyBorder="1">
      <alignment vertical="center"/>
    </xf>
    <xf numFmtId="177" fontId="10" fillId="0" borderId="34" xfId="0" applyNumberFormat="1" applyFont="1" applyBorder="1">
      <alignment vertical="center"/>
    </xf>
    <xf numFmtId="176" fontId="10" fillId="2" borderId="35" xfId="0" applyNumberFormat="1" applyFont="1" applyFill="1" applyBorder="1">
      <alignment vertical="center"/>
    </xf>
    <xf numFmtId="176" fontId="10" fillId="2" borderId="32" xfId="0" applyNumberFormat="1" applyFont="1" applyFill="1" applyBorder="1">
      <alignment vertical="center"/>
    </xf>
    <xf numFmtId="0" fontId="4" fillId="0" borderId="7"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176" fontId="4" fillId="0" borderId="22" xfId="0" applyNumberFormat="1" applyFont="1" applyBorder="1" applyAlignment="1">
      <alignment horizontal="right" vertical="center"/>
    </xf>
    <xf numFmtId="177" fontId="4" fillId="0" borderId="24" xfId="0" applyNumberFormat="1" applyFont="1" applyBorder="1" applyAlignment="1">
      <alignment horizontal="right" vertical="center"/>
    </xf>
    <xf numFmtId="177" fontId="4" fillId="0" borderId="22" xfId="0" applyNumberFormat="1" applyFont="1" applyBorder="1" applyAlignment="1">
      <alignment horizontal="right" vertical="center"/>
    </xf>
    <xf numFmtId="176" fontId="4" fillId="0" borderId="23" xfId="0" applyNumberFormat="1" applyFont="1" applyBorder="1" applyAlignment="1">
      <alignment horizontal="right" vertical="center"/>
    </xf>
    <xf numFmtId="177" fontId="4" fillId="0" borderId="30" xfId="0" applyNumberFormat="1" applyFont="1" applyBorder="1" applyAlignment="1">
      <alignment horizontal="right" vertical="center"/>
    </xf>
    <xf numFmtId="176" fontId="10" fillId="0" borderId="32" xfId="0" applyNumberFormat="1" applyFont="1" applyBorder="1" applyAlignment="1">
      <alignment horizontal="right" vertical="center"/>
    </xf>
    <xf numFmtId="177" fontId="10" fillId="0" borderId="33" xfId="0" applyNumberFormat="1" applyFont="1" applyBorder="1" applyAlignment="1">
      <alignment horizontal="right" vertical="center"/>
    </xf>
    <xf numFmtId="177" fontId="10" fillId="0" borderId="34" xfId="0" applyNumberFormat="1" applyFont="1" applyBorder="1" applyAlignment="1">
      <alignment horizontal="right" vertical="center"/>
    </xf>
    <xf numFmtId="176" fontId="10" fillId="0" borderId="35"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1D07E-CB30-4D60-B53A-FB36B74B527D}">
  <sheetPr codeName="Sheet1">
    <pageSetUpPr fitToPage="1"/>
  </sheetPr>
  <dimension ref="B1:Q45"/>
  <sheetViews>
    <sheetView tabSelected="1" view="pageBreakPreview" zoomScale="110" zoomScaleNormal="100" zoomScaleSheetLayoutView="110" workbookViewId="0">
      <selection activeCell="F51" sqref="F51"/>
    </sheetView>
  </sheetViews>
  <sheetFormatPr defaultRowHeight="15" x14ac:dyDescent="0.4"/>
  <cols>
    <col min="1" max="1" width="7.875" style="2" customWidth="1"/>
    <col min="2" max="2" width="10.5" style="2" customWidth="1"/>
    <col min="3" max="3" width="12" style="2" customWidth="1"/>
    <col min="4" max="4" width="7.875" style="2" customWidth="1"/>
    <col min="5" max="5" width="8.25" style="2" customWidth="1"/>
    <col min="6" max="6" width="12" style="2" customWidth="1"/>
    <col min="7" max="7" width="7.875" style="2" customWidth="1"/>
    <col min="8" max="8" width="8.25" style="2" customWidth="1"/>
    <col min="9" max="9" width="12" style="2" customWidth="1"/>
    <col min="10" max="10" width="7.875" style="2" customWidth="1"/>
    <col min="11" max="11" width="8.25" style="2" customWidth="1"/>
    <col min="12" max="12" width="12" style="2" customWidth="1"/>
    <col min="13" max="13" width="7.875" style="2" customWidth="1"/>
    <col min="14" max="14" width="8.25" style="2" customWidth="1"/>
    <col min="15" max="15" width="12" style="2" customWidth="1"/>
    <col min="16" max="16" width="7.875" style="2" customWidth="1"/>
    <col min="17" max="17" width="8.25" style="2" customWidth="1"/>
    <col min="18" max="16384" width="9" style="2"/>
  </cols>
  <sheetData>
    <row r="1" spans="2:17" ht="18.75" x14ac:dyDescent="0.4">
      <c r="B1" s="1" t="s">
        <v>53</v>
      </c>
    </row>
    <row r="2" spans="2:17" ht="15.75" thickBot="1" x14ac:dyDescent="0.45"/>
    <row r="3" spans="2:17" x14ac:dyDescent="0.4">
      <c r="B3" s="3"/>
      <c r="C3" s="4"/>
      <c r="D3" s="4"/>
      <c r="E3" s="5"/>
      <c r="F3" s="6"/>
      <c r="G3" s="4"/>
      <c r="H3" s="5"/>
      <c r="I3" s="4"/>
      <c r="J3" s="4"/>
      <c r="K3" s="5"/>
      <c r="L3" s="6"/>
      <c r="M3" s="4"/>
      <c r="N3" s="5"/>
      <c r="O3" s="6"/>
      <c r="P3" s="4"/>
      <c r="Q3" s="5"/>
    </row>
    <row r="4" spans="2:17" ht="15.75" x14ac:dyDescent="0.4">
      <c r="B4" s="7"/>
      <c r="C4" s="61" t="s">
        <v>0</v>
      </c>
      <c r="D4" s="58"/>
      <c r="E4" s="59"/>
      <c r="F4" s="57" t="s">
        <v>1</v>
      </c>
      <c r="G4" s="58"/>
      <c r="H4" s="59"/>
      <c r="I4" s="61" t="s">
        <v>2</v>
      </c>
      <c r="J4" s="58"/>
      <c r="K4" s="59"/>
      <c r="L4" s="57" t="s">
        <v>3</v>
      </c>
      <c r="M4" s="58"/>
      <c r="N4" s="59"/>
      <c r="O4" s="57" t="s">
        <v>4</v>
      </c>
      <c r="P4" s="58"/>
      <c r="Q4" s="59"/>
    </row>
    <row r="5" spans="2:17" x14ac:dyDescent="0.4">
      <c r="B5" s="60" t="s">
        <v>5</v>
      </c>
      <c r="E5" s="8"/>
      <c r="F5" s="9"/>
      <c r="H5" s="8"/>
      <c r="K5" s="8"/>
      <c r="L5" s="9" t="s">
        <v>6</v>
      </c>
      <c r="N5" s="8"/>
      <c r="O5" s="10" t="s">
        <v>7</v>
      </c>
      <c r="P5" s="11"/>
      <c r="Q5" s="12" t="s">
        <v>42</v>
      </c>
    </row>
    <row r="6" spans="2:17" ht="15.75" thickBot="1" x14ac:dyDescent="0.45">
      <c r="B6" s="60"/>
      <c r="C6" s="13"/>
      <c r="D6" s="13"/>
      <c r="E6" s="14"/>
      <c r="F6" s="15"/>
      <c r="G6" s="13"/>
      <c r="H6" s="14"/>
      <c r="I6" s="13"/>
      <c r="J6" s="13"/>
      <c r="K6" s="14"/>
      <c r="L6" s="15"/>
      <c r="M6" s="13" t="s">
        <v>8</v>
      </c>
      <c r="N6" s="14"/>
      <c r="O6" s="16"/>
      <c r="P6" s="13" t="s">
        <v>9</v>
      </c>
      <c r="Q6" s="14"/>
    </row>
    <row r="7" spans="2:17" x14ac:dyDescent="0.4">
      <c r="B7" s="7"/>
      <c r="C7" s="17" t="s">
        <v>10</v>
      </c>
      <c r="D7" s="18" t="s">
        <v>11</v>
      </c>
      <c r="E7" s="5" t="s">
        <v>12</v>
      </c>
      <c r="F7" s="17" t="s">
        <v>10</v>
      </c>
      <c r="G7" s="18" t="s">
        <v>11</v>
      </c>
      <c r="H7" s="5" t="s">
        <v>12</v>
      </c>
      <c r="I7" s="19" t="s">
        <v>10</v>
      </c>
      <c r="J7" s="18" t="s">
        <v>11</v>
      </c>
      <c r="K7" s="5" t="s">
        <v>12</v>
      </c>
      <c r="L7" s="17" t="s">
        <v>10</v>
      </c>
      <c r="M7" s="18" t="s">
        <v>11</v>
      </c>
      <c r="N7" s="5" t="s">
        <v>12</v>
      </c>
      <c r="O7" s="17" t="s">
        <v>10</v>
      </c>
      <c r="P7" s="18" t="s">
        <v>11</v>
      </c>
      <c r="Q7" s="5" t="s">
        <v>12</v>
      </c>
    </row>
    <row r="8" spans="2:17" ht="15.75" thickBot="1" x14ac:dyDescent="0.45">
      <c r="B8" s="20"/>
      <c r="C8" s="21" t="s">
        <v>13</v>
      </c>
      <c r="D8" s="22" t="s">
        <v>14</v>
      </c>
      <c r="E8" s="23" t="s">
        <v>40</v>
      </c>
      <c r="F8" s="24" t="s">
        <v>15</v>
      </c>
      <c r="G8" s="22" t="s">
        <v>14</v>
      </c>
      <c r="H8" s="23" t="s">
        <v>40</v>
      </c>
      <c r="I8" s="25" t="s">
        <v>16</v>
      </c>
      <c r="J8" s="22" t="s">
        <v>14</v>
      </c>
      <c r="K8" s="23" t="s">
        <v>40</v>
      </c>
      <c r="L8" s="24" t="s">
        <v>16</v>
      </c>
      <c r="M8" s="22" t="s">
        <v>14</v>
      </c>
      <c r="N8" s="23" t="s">
        <v>40</v>
      </c>
      <c r="O8" s="24" t="s">
        <v>16</v>
      </c>
      <c r="P8" s="22" t="s">
        <v>14</v>
      </c>
      <c r="Q8" s="23" t="s">
        <v>40</v>
      </c>
    </row>
    <row r="9" spans="2:17" ht="15.75" thickTop="1" x14ac:dyDescent="0.4">
      <c r="B9" s="26" t="s">
        <v>41</v>
      </c>
      <c r="C9" s="27">
        <v>3052</v>
      </c>
      <c r="D9" s="28">
        <v>7.0126227208976211</v>
      </c>
      <c r="E9" s="29">
        <f t="shared" ref="E9:E32" si="0">C9/C$31*100</f>
        <v>220.20202020202021</v>
      </c>
      <c r="F9" s="30">
        <v>75997</v>
      </c>
      <c r="G9" s="28">
        <v>0.69829071154101641</v>
      </c>
      <c r="H9" s="31">
        <f t="shared" ref="H9:H32" si="1">F9/F$31*100</f>
        <v>143.81931039703267</v>
      </c>
      <c r="I9" s="27">
        <v>1558409</v>
      </c>
      <c r="J9" s="28">
        <v>0.92616578633100133</v>
      </c>
      <c r="K9" s="31">
        <f t="shared" ref="K9:K32" si="2">I9/I$31*100</f>
        <v>96.024412636404534</v>
      </c>
      <c r="L9" s="30">
        <v>437873</v>
      </c>
      <c r="M9" s="28">
        <v>-7.3</v>
      </c>
      <c r="N9" s="31">
        <f t="shared" ref="N9:N32" si="3">L9/L$31*100</f>
        <v>92.241853292914911</v>
      </c>
      <c r="O9" s="30">
        <v>64888</v>
      </c>
      <c r="P9" s="28">
        <v>5.5158059060751885</v>
      </c>
      <c r="Q9" s="31">
        <f t="shared" ref="Q9:Q32" si="4">O9/O$31*100</f>
        <v>41.139697957216946</v>
      </c>
    </row>
    <row r="10" spans="2:17" x14ac:dyDescent="0.4">
      <c r="B10" s="26" t="s">
        <v>17</v>
      </c>
      <c r="C10" s="27">
        <v>2867</v>
      </c>
      <c r="D10" s="28">
        <v>-6.0615989515072073</v>
      </c>
      <c r="E10" s="29">
        <f t="shared" si="0"/>
        <v>206.85425685425685</v>
      </c>
      <c r="F10" s="30">
        <v>72003</v>
      </c>
      <c r="G10" s="28">
        <v>-5.2554706106819999</v>
      </c>
      <c r="H10" s="31">
        <f t="shared" si="1"/>
        <v>136.26092880663109</v>
      </c>
      <c r="I10" s="27">
        <v>1389703</v>
      </c>
      <c r="J10" s="28">
        <v>-10.825527829985582</v>
      </c>
      <c r="K10" s="31">
        <f t="shared" si="2"/>
        <v>85.62926312287037</v>
      </c>
      <c r="L10" s="30">
        <v>392236</v>
      </c>
      <c r="M10" s="28">
        <v>-10.4</v>
      </c>
      <c r="N10" s="31">
        <f t="shared" si="3"/>
        <v>82.628012159232867</v>
      </c>
      <c r="O10" s="30">
        <v>46638</v>
      </c>
      <c r="P10" s="28">
        <v>-28.125385279250402</v>
      </c>
      <c r="Q10" s="31">
        <f t="shared" si="4"/>
        <v>29.568999404029771</v>
      </c>
    </row>
    <row r="11" spans="2:17" x14ac:dyDescent="0.4">
      <c r="B11" s="26" t="s">
        <v>18</v>
      </c>
      <c r="C11" s="27">
        <v>2853</v>
      </c>
      <c r="D11" s="28">
        <v>-0.48831531217300439</v>
      </c>
      <c r="E11" s="29">
        <f t="shared" si="0"/>
        <v>205.84415584415586</v>
      </c>
      <c r="F11" s="30">
        <v>69374</v>
      </c>
      <c r="G11" s="28">
        <v>-3.6512367540241342</v>
      </c>
      <c r="H11" s="31">
        <f t="shared" si="1"/>
        <v>131.28571969266872</v>
      </c>
      <c r="I11" s="27">
        <v>1537118</v>
      </c>
      <c r="J11" s="28">
        <v>10.607662212717383</v>
      </c>
      <c r="K11" s="31">
        <f t="shared" si="2"/>
        <v>94.712526110183433</v>
      </c>
      <c r="L11" s="30">
        <v>387790</v>
      </c>
      <c r="M11" s="28">
        <v>-1.1000000000000001</v>
      </c>
      <c r="N11" s="31">
        <f t="shared" si="3"/>
        <v>81.691422600752901</v>
      </c>
      <c r="O11" s="30">
        <v>104118</v>
      </c>
      <c r="P11" s="28">
        <v>123.2471375273382</v>
      </c>
      <c r="Q11" s="31">
        <f t="shared" si="4"/>
        <v>66.011944764972156</v>
      </c>
    </row>
    <row r="12" spans="2:17" x14ac:dyDescent="0.4">
      <c r="B12" s="26" t="s">
        <v>19</v>
      </c>
      <c r="C12" s="32">
        <v>2684</v>
      </c>
      <c r="D12" s="28">
        <v>-5.9235892043463023</v>
      </c>
      <c r="E12" s="29">
        <f t="shared" si="0"/>
        <v>193.65079365079364</v>
      </c>
      <c r="F12" s="33">
        <v>66220</v>
      </c>
      <c r="G12" s="28">
        <v>-4.5463718395940873</v>
      </c>
      <c r="H12" s="31">
        <f t="shared" si="1"/>
        <v>125.31698270315279</v>
      </c>
      <c r="I12" s="32">
        <v>1638916</v>
      </c>
      <c r="J12" s="28">
        <v>6.6226535633568728</v>
      </c>
      <c r="K12" s="31">
        <f t="shared" si="2"/>
        <v>100.98500859556481</v>
      </c>
      <c r="L12" s="33">
        <v>350662</v>
      </c>
      <c r="M12" s="28">
        <v>-9.6</v>
      </c>
      <c r="N12" s="31">
        <f t="shared" si="3"/>
        <v>73.87007821765701</v>
      </c>
      <c r="O12" s="33">
        <v>103987</v>
      </c>
      <c r="P12" s="28">
        <v>-0.12581878253520307</v>
      </c>
      <c r="Q12" s="31">
        <f t="shared" si="4"/>
        <v>65.928889339741076</v>
      </c>
    </row>
    <row r="13" spans="2:17" x14ac:dyDescent="0.4">
      <c r="B13" s="26" t="s">
        <v>20</v>
      </c>
      <c r="C13" s="32">
        <v>2564</v>
      </c>
      <c r="D13" s="34">
        <v>-4.0999999999999996</v>
      </c>
      <c r="E13" s="29">
        <f t="shared" si="0"/>
        <v>184.992784992785</v>
      </c>
      <c r="F13" s="33">
        <v>62957</v>
      </c>
      <c r="G13" s="34">
        <v>-4.3</v>
      </c>
      <c r="H13" s="31">
        <f t="shared" si="1"/>
        <v>119.14197040233148</v>
      </c>
      <c r="I13" s="32">
        <v>1493485</v>
      </c>
      <c r="J13" s="34">
        <v>-8.4</v>
      </c>
      <c r="K13" s="31">
        <f t="shared" si="2"/>
        <v>92.023993641130559</v>
      </c>
      <c r="L13" s="33">
        <v>408941</v>
      </c>
      <c r="M13" s="34">
        <v>18.600000000000001</v>
      </c>
      <c r="N13" s="31">
        <f t="shared" si="3"/>
        <v>86.147069418433915</v>
      </c>
      <c r="O13" s="33">
        <v>63482</v>
      </c>
      <c r="P13" s="34">
        <v>-38.9</v>
      </c>
      <c r="Q13" s="31">
        <f t="shared" si="4"/>
        <v>40.248278660461814</v>
      </c>
    </row>
    <row r="14" spans="2:17" x14ac:dyDescent="0.4">
      <c r="B14" s="35" t="s">
        <v>21</v>
      </c>
      <c r="C14" s="27">
        <v>2543</v>
      </c>
      <c r="D14" s="28">
        <v>-0.81903276131045644</v>
      </c>
      <c r="E14" s="29">
        <f t="shared" si="0"/>
        <v>183.47763347763347</v>
      </c>
      <c r="F14" s="30">
        <v>61257</v>
      </c>
      <c r="G14" s="28">
        <v>-2.7002557301014973</v>
      </c>
      <c r="H14" s="31">
        <f t="shared" si="1"/>
        <v>115.9248325195867</v>
      </c>
      <c r="I14" s="27">
        <v>1303197</v>
      </c>
      <c r="J14" s="28">
        <v>-12.741205971268544</v>
      </c>
      <c r="K14" s="31">
        <f t="shared" si="2"/>
        <v>80.299027068327035</v>
      </c>
      <c r="L14" s="30">
        <v>320842</v>
      </c>
      <c r="M14" s="28">
        <v>-21.5</v>
      </c>
      <c r="N14" s="31">
        <f t="shared" si="3"/>
        <v>67.588229222184069</v>
      </c>
      <c r="O14" s="30">
        <v>103535</v>
      </c>
      <c r="P14" s="28">
        <v>63.093475315837551</v>
      </c>
      <c r="Q14" s="31">
        <f t="shared" si="4"/>
        <v>65.642316422149804</v>
      </c>
    </row>
    <row r="15" spans="2:17" x14ac:dyDescent="0.4">
      <c r="B15" s="35" t="s">
        <v>22</v>
      </c>
      <c r="C15" s="27">
        <v>2404</v>
      </c>
      <c r="D15" s="28">
        <v>-5.4659850570192736</v>
      </c>
      <c r="E15" s="29">
        <f t="shared" si="0"/>
        <v>173.44877344877347</v>
      </c>
      <c r="F15" s="30">
        <v>59481</v>
      </c>
      <c r="G15" s="28">
        <v>-2.8992604926783905</v>
      </c>
      <c r="H15" s="31">
        <f t="shared" si="1"/>
        <v>112.56386964914273</v>
      </c>
      <c r="I15" s="27">
        <v>1269929</v>
      </c>
      <c r="J15" s="28">
        <v>-2.5527990012254476</v>
      </c>
      <c r="K15" s="31">
        <f t="shared" si="2"/>
        <v>78.249154307333029</v>
      </c>
      <c r="L15" s="30">
        <v>371006</v>
      </c>
      <c r="M15" s="28">
        <v>15.6</v>
      </c>
      <c r="N15" s="31">
        <f t="shared" si="3"/>
        <v>78.155723286868991</v>
      </c>
      <c r="O15" s="30">
        <v>346964</v>
      </c>
      <c r="P15" s="28">
        <v>235.11759308446418</v>
      </c>
      <c r="Q15" s="31">
        <f t="shared" si="4"/>
        <v>219.97895083879638</v>
      </c>
    </row>
    <row r="16" spans="2:17" x14ac:dyDescent="0.4">
      <c r="B16" s="26" t="s">
        <v>23</v>
      </c>
      <c r="C16" s="27">
        <v>2467</v>
      </c>
      <c r="D16" s="28">
        <v>2.6206322795341075</v>
      </c>
      <c r="E16" s="29">
        <f t="shared" si="0"/>
        <v>177.994227994228</v>
      </c>
      <c r="F16" s="30">
        <v>59023</v>
      </c>
      <c r="G16" s="28">
        <v>-0.7699937795262346</v>
      </c>
      <c r="H16" s="31">
        <f t="shared" si="1"/>
        <v>111.6971348548503</v>
      </c>
      <c r="I16" s="27">
        <v>1492355</v>
      </c>
      <c r="J16" s="28">
        <v>17.514837443668107</v>
      </c>
      <c r="K16" s="31">
        <f t="shared" si="2"/>
        <v>91.954366485307432</v>
      </c>
      <c r="L16" s="30">
        <v>431113</v>
      </c>
      <c r="M16" s="28">
        <v>16.2</v>
      </c>
      <c r="N16" s="31">
        <f t="shared" si="3"/>
        <v>90.817798993471683</v>
      </c>
      <c r="O16" s="30">
        <v>111162</v>
      </c>
      <c r="P16" s="28">
        <v>-67.961517621424704</v>
      </c>
      <c r="Q16" s="31">
        <f t="shared" si="4"/>
        <v>70.477917401062612</v>
      </c>
    </row>
    <row r="17" spans="2:17" x14ac:dyDescent="0.4">
      <c r="B17" s="26" t="s">
        <v>24</v>
      </c>
      <c r="C17" s="27">
        <v>2280</v>
      </c>
      <c r="D17" s="28">
        <v>-7.5800567490879605</v>
      </c>
      <c r="E17" s="29">
        <f t="shared" si="0"/>
        <v>164.5021645021645</v>
      </c>
      <c r="F17" s="30">
        <v>58324</v>
      </c>
      <c r="G17" s="28">
        <v>-1.1842840926418519</v>
      </c>
      <c r="H17" s="31">
        <f t="shared" si="1"/>
        <v>110.3743234548276</v>
      </c>
      <c r="I17" s="27">
        <v>1514787</v>
      </c>
      <c r="J17" s="28">
        <v>1.5031276070371913</v>
      </c>
      <c r="K17" s="31">
        <f t="shared" si="2"/>
        <v>93.336557953824254</v>
      </c>
      <c r="L17" s="30">
        <v>487160</v>
      </c>
      <c r="M17" s="28">
        <v>13</v>
      </c>
      <c r="N17" s="31">
        <f t="shared" si="3"/>
        <v>102.62459948472828</v>
      </c>
      <c r="O17" s="30">
        <v>81705</v>
      </c>
      <c r="P17" s="28">
        <v>-26.499163383170512</v>
      </c>
      <c r="Q17" s="31">
        <f t="shared" si="4"/>
        <v>51.801858919899068</v>
      </c>
    </row>
    <row r="18" spans="2:17" x14ac:dyDescent="0.4">
      <c r="B18" s="26" t="s">
        <v>25</v>
      </c>
      <c r="C18" s="32">
        <v>2256</v>
      </c>
      <c r="D18" s="28">
        <v>-1.0526315789473717</v>
      </c>
      <c r="E18" s="29">
        <f t="shared" si="0"/>
        <v>162.77056277056278</v>
      </c>
      <c r="F18" s="33">
        <v>60643</v>
      </c>
      <c r="G18" s="28">
        <v>3.9760647417872663</v>
      </c>
      <c r="H18" s="31">
        <f t="shared" si="1"/>
        <v>114.76287801370123</v>
      </c>
      <c r="I18" s="32">
        <v>1928210</v>
      </c>
      <c r="J18" s="28">
        <v>27.292484025806928</v>
      </c>
      <c r="K18" s="31">
        <f t="shared" si="2"/>
        <v>118.81042312360977</v>
      </c>
      <c r="L18" s="33">
        <v>501346</v>
      </c>
      <c r="M18" s="28">
        <v>2.9</v>
      </c>
      <c r="N18" s="31">
        <f t="shared" si="3"/>
        <v>105.61300692435871</v>
      </c>
      <c r="O18" s="33">
        <v>67583</v>
      </c>
      <c r="P18" s="28">
        <v>-17.284131938069891</v>
      </c>
      <c r="Q18" s="31">
        <f t="shared" si="4"/>
        <v>42.848357277810891</v>
      </c>
    </row>
    <row r="19" spans="2:17" x14ac:dyDescent="0.4">
      <c r="B19" s="26" t="s">
        <v>26</v>
      </c>
      <c r="C19" s="27">
        <v>2274</v>
      </c>
      <c r="D19" s="28">
        <v>0.79787234042554278</v>
      </c>
      <c r="E19" s="29">
        <f t="shared" si="0"/>
        <v>164.06926406926408</v>
      </c>
      <c r="F19" s="30">
        <v>61052</v>
      </c>
      <c r="G19" s="28">
        <v>0.67443892947247619</v>
      </c>
      <c r="H19" s="31">
        <f t="shared" si="1"/>
        <v>115.53688353960865</v>
      </c>
      <c r="I19" s="27">
        <v>1823417</v>
      </c>
      <c r="J19" s="28">
        <v>-5.4347296196990964</v>
      </c>
      <c r="K19" s="31">
        <f t="shared" si="2"/>
        <v>112.35339786682113</v>
      </c>
      <c r="L19" s="36">
        <v>518195</v>
      </c>
      <c r="M19" s="28">
        <v>3.4</v>
      </c>
      <c r="N19" s="31">
        <f t="shared" si="3"/>
        <v>109.16239906804495</v>
      </c>
      <c r="O19" s="36">
        <v>110806</v>
      </c>
      <c r="P19" s="28">
        <v>63.955432579198913</v>
      </c>
      <c r="Q19" s="31">
        <f t="shared" si="4"/>
        <v>70.252209527915497</v>
      </c>
    </row>
    <row r="20" spans="2:17" x14ac:dyDescent="0.4">
      <c r="B20" s="35" t="s">
        <v>27</v>
      </c>
      <c r="C20" s="27">
        <v>2091</v>
      </c>
      <c r="D20" s="28">
        <v>-8.0474934036939274</v>
      </c>
      <c r="E20" s="29">
        <f t="shared" si="0"/>
        <v>150.86580086580085</v>
      </c>
      <c r="F20" s="30">
        <v>58077</v>
      </c>
      <c r="G20" s="28">
        <v>-4.872895236847274</v>
      </c>
      <c r="H20" s="31">
        <f t="shared" si="1"/>
        <v>109.90689224480528</v>
      </c>
      <c r="I20" s="27">
        <v>1675555</v>
      </c>
      <c r="J20" s="28">
        <v>-8.1090611747066106</v>
      </c>
      <c r="K20" s="31">
        <f t="shared" si="2"/>
        <v>103.2425921019391</v>
      </c>
      <c r="L20" s="36">
        <v>498603</v>
      </c>
      <c r="M20" s="28">
        <v>-3.8</v>
      </c>
      <c r="N20" s="31">
        <f t="shared" si="3"/>
        <v>105.0351695067</v>
      </c>
      <c r="O20" s="36">
        <v>79689</v>
      </c>
      <c r="P20" s="28">
        <v>-28.082414309694425</v>
      </c>
      <c r="Q20" s="31">
        <f t="shared" si="4"/>
        <v>50.523692986571646</v>
      </c>
    </row>
    <row r="21" spans="2:17" x14ac:dyDescent="0.4">
      <c r="B21" s="26" t="s">
        <v>28</v>
      </c>
      <c r="C21" s="37">
        <v>2006</v>
      </c>
      <c r="D21" s="38">
        <v>-4.0650406504065035</v>
      </c>
      <c r="E21" s="29">
        <f t="shared" si="0"/>
        <v>144.73304473304472</v>
      </c>
      <c r="F21" s="39">
        <v>58349</v>
      </c>
      <c r="G21" s="38">
        <v>0.46834375053808053</v>
      </c>
      <c r="H21" s="31">
        <f t="shared" si="1"/>
        <v>110.42163430604444</v>
      </c>
      <c r="I21" s="37">
        <v>1740081</v>
      </c>
      <c r="J21" s="38">
        <v>3.851022497023382</v>
      </c>
      <c r="K21" s="31">
        <f t="shared" si="2"/>
        <v>107.21848755029484</v>
      </c>
      <c r="L21" s="40">
        <v>523331</v>
      </c>
      <c r="M21" s="38">
        <v>5</v>
      </c>
      <c r="N21" s="31">
        <f t="shared" si="3"/>
        <v>110.24434328134973</v>
      </c>
      <c r="O21" s="40">
        <v>54090</v>
      </c>
      <c r="P21" s="34">
        <v>-32.123630614011965</v>
      </c>
      <c r="Q21" s="31">
        <f t="shared" si="4"/>
        <v>34.293648479007899</v>
      </c>
    </row>
    <row r="22" spans="2:17" x14ac:dyDescent="0.4">
      <c r="B22" s="44" t="s">
        <v>29</v>
      </c>
      <c r="C22" s="33">
        <v>2044</v>
      </c>
      <c r="D22" s="34">
        <v>1.8943170488534333</v>
      </c>
      <c r="E22" s="29">
        <f t="shared" si="0"/>
        <v>147.47474747474746</v>
      </c>
      <c r="F22" s="33">
        <v>60337</v>
      </c>
      <c r="G22" s="34">
        <v>3.4070849543265558</v>
      </c>
      <c r="H22" s="31">
        <f t="shared" si="1"/>
        <v>114.18379319480717</v>
      </c>
      <c r="I22" s="32">
        <v>1653981</v>
      </c>
      <c r="J22" s="34">
        <v>-4.9480455220188073</v>
      </c>
      <c r="K22" s="31">
        <f t="shared" si="2"/>
        <v>101.9132679782862</v>
      </c>
      <c r="L22" s="41">
        <v>514706</v>
      </c>
      <c r="M22" s="34">
        <v>-1.6</v>
      </c>
      <c r="N22" s="31">
        <f t="shared" si="3"/>
        <v>108.4274100960394</v>
      </c>
      <c r="O22" s="41">
        <v>119726</v>
      </c>
      <c r="P22" s="34">
        <v>121.34590497319282</v>
      </c>
      <c r="Q22" s="31">
        <f t="shared" si="4"/>
        <v>75.907586574185615</v>
      </c>
    </row>
    <row r="23" spans="2:17" x14ac:dyDescent="0.4">
      <c r="B23" s="42" t="s">
        <v>29</v>
      </c>
      <c r="C23" s="30">
        <v>1935</v>
      </c>
      <c r="D23" s="28">
        <v>-5.3326810176125283</v>
      </c>
      <c r="E23" s="29">
        <f t="shared" si="0"/>
        <v>139.6103896103896</v>
      </c>
      <c r="F23" s="30">
        <v>58017</v>
      </c>
      <c r="G23" s="28">
        <v>-3.8450701891045269</v>
      </c>
      <c r="H23" s="31">
        <f t="shared" si="1"/>
        <v>109.79334620188486</v>
      </c>
      <c r="I23" s="27">
        <v>1775007</v>
      </c>
      <c r="J23" s="28">
        <v>7.3172545512917075</v>
      </c>
      <c r="K23" s="31">
        <f t="shared" si="2"/>
        <v>109.37052121779745</v>
      </c>
      <c r="L23" s="36">
        <v>491889</v>
      </c>
      <c r="M23" s="28">
        <v>-4.4000000000000004</v>
      </c>
      <c r="N23" s="31">
        <f t="shared" si="3"/>
        <v>103.62080551757845</v>
      </c>
      <c r="O23" s="36">
        <v>76759</v>
      </c>
      <c r="P23" s="28">
        <v>-35.88777709102451</v>
      </c>
      <c r="Q23" s="31">
        <f t="shared" si="4"/>
        <v>48.666041109265436</v>
      </c>
    </row>
    <row r="24" spans="2:17" x14ac:dyDescent="0.4">
      <c r="B24" s="35" t="s">
        <v>30</v>
      </c>
      <c r="C24" s="39">
        <v>1849</v>
      </c>
      <c r="D24" s="38">
        <v>-4.4444444444444393</v>
      </c>
      <c r="E24" s="29">
        <f t="shared" si="0"/>
        <v>133.40548340548341</v>
      </c>
      <c r="F24" s="39">
        <v>56459</v>
      </c>
      <c r="G24" s="38">
        <v>-2.6854197907509869</v>
      </c>
      <c r="H24" s="31">
        <f t="shared" si="1"/>
        <v>106.8449339540517</v>
      </c>
      <c r="I24" s="37">
        <v>1627820</v>
      </c>
      <c r="J24" s="38">
        <v>-8.2921926505078574</v>
      </c>
      <c r="K24" s="31">
        <f t="shared" si="2"/>
        <v>100.3013068955531</v>
      </c>
      <c r="L24" s="40">
        <v>420235</v>
      </c>
      <c r="M24" s="38">
        <v>-14.6</v>
      </c>
      <c r="N24" s="31">
        <f t="shared" si="3"/>
        <v>88.526251261320283</v>
      </c>
      <c r="O24" s="40">
        <v>78060</v>
      </c>
      <c r="P24" s="38">
        <v>1.6949152542372836</v>
      </c>
      <c r="Q24" s="31">
        <f t="shared" si="4"/>
        <v>49.490889263659767</v>
      </c>
    </row>
    <row r="25" spans="2:17" x14ac:dyDescent="0.4">
      <c r="B25" s="26" t="s">
        <v>31</v>
      </c>
      <c r="C25" s="33">
        <v>1794</v>
      </c>
      <c r="D25" s="34">
        <v>-2.9745808545159513</v>
      </c>
      <c r="E25" s="29">
        <f t="shared" si="0"/>
        <v>129.43722943722943</v>
      </c>
      <c r="F25" s="33">
        <v>55126</v>
      </c>
      <c r="G25" s="34">
        <v>-2.3610053313023571</v>
      </c>
      <c r="H25" s="31">
        <f t="shared" si="1"/>
        <v>104.32231936717005</v>
      </c>
      <c r="I25" s="32">
        <v>1562494</v>
      </c>
      <c r="J25" s="34">
        <v>-4.0130972711970632</v>
      </c>
      <c r="K25" s="31">
        <f t="shared" si="2"/>
        <v>96.276117885552665</v>
      </c>
      <c r="L25" s="41">
        <v>296854</v>
      </c>
      <c r="M25" s="34">
        <v>-29.4</v>
      </c>
      <c r="N25" s="31">
        <f t="shared" si="3"/>
        <v>62.534943048360972</v>
      </c>
      <c r="O25" s="41">
        <v>47497</v>
      </c>
      <c r="P25" s="34">
        <v>-39.153215475275424</v>
      </c>
      <c r="Q25" s="31">
        <f t="shared" si="4"/>
        <v>30.113614749629104</v>
      </c>
    </row>
    <row r="26" spans="2:17" x14ac:dyDescent="0.4">
      <c r="B26" s="44" t="s">
        <v>32</v>
      </c>
      <c r="C26" s="27">
        <v>1969</v>
      </c>
      <c r="D26" s="28">
        <v>9.7547380156075789</v>
      </c>
      <c r="E26" s="29">
        <f t="shared" si="0"/>
        <v>142.06349206349208</v>
      </c>
      <c r="F26" s="30">
        <v>57588</v>
      </c>
      <c r="G26" s="28">
        <v>4.46613213365743</v>
      </c>
      <c r="H26" s="31">
        <f t="shared" si="1"/>
        <v>108.98149199500398</v>
      </c>
      <c r="I26" s="27">
        <v>1628207</v>
      </c>
      <c r="J26" s="28">
        <v>4.2056481496888898</v>
      </c>
      <c r="K26" s="31">
        <f t="shared" si="2"/>
        <v>100.32515265599872</v>
      </c>
      <c r="L26" s="36">
        <v>497183</v>
      </c>
      <c r="M26" s="28">
        <v>67.5</v>
      </c>
      <c r="N26" s="31">
        <f t="shared" si="3"/>
        <v>104.73603384024892</v>
      </c>
      <c r="O26" s="43">
        <v>161452</v>
      </c>
      <c r="P26" s="28">
        <v>239.92041602627535</v>
      </c>
      <c r="Q26" s="31">
        <f t="shared" si="4"/>
        <v>102.36232453748906</v>
      </c>
    </row>
    <row r="27" spans="2:17" x14ac:dyDescent="0.4">
      <c r="B27" s="35" t="s">
        <v>33</v>
      </c>
      <c r="C27" s="30">
        <v>1676</v>
      </c>
      <c r="D27" s="28">
        <v>-14.880650076180801</v>
      </c>
      <c r="E27" s="29">
        <f t="shared" si="0"/>
        <v>120.92352092352093</v>
      </c>
      <c r="F27" s="30">
        <v>58643</v>
      </c>
      <c r="G27" s="28">
        <v>1.8319788844898266</v>
      </c>
      <c r="H27" s="31">
        <f t="shared" si="1"/>
        <v>110.97800991635442</v>
      </c>
      <c r="I27" s="27">
        <v>1739733</v>
      </c>
      <c r="J27" s="28">
        <v>6.8496204720898568</v>
      </c>
      <c r="K27" s="31">
        <f t="shared" si="2"/>
        <v>107.19704485097941</v>
      </c>
      <c r="L27" s="36">
        <v>580675</v>
      </c>
      <c r="M27" s="28">
        <v>16.8</v>
      </c>
      <c r="N27" s="31">
        <f t="shared" si="3"/>
        <v>122.324368391893</v>
      </c>
      <c r="O27" s="43">
        <v>87791</v>
      </c>
      <c r="P27" s="28">
        <v>-45.624086415776823</v>
      </c>
      <c r="Q27" s="31">
        <f t="shared" si="4"/>
        <v>55.660449133307132</v>
      </c>
    </row>
    <row r="28" spans="2:17" x14ac:dyDescent="0.4">
      <c r="B28" s="26" t="s">
        <v>34</v>
      </c>
      <c r="C28" s="45">
        <v>1638</v>
      </c>
      <c r="D28" s="46">
        <v>-2.2673031026252954</v>
      </c>
      <c r="E28" s="29">
        <f t="shared" si="0"/>
        <v>118.18181818181819</v>
      </c>
      <c r="F28" s="47">
        <v>57358</v>
      </c>
      <c r="G28" s="46">
        <v>-2.1912248691233427</v>
      </c>
      <c r="H28" s="31">
        <f t="shared" si="1"/>
        <v>108.54623216380909</v>
      </c>
      <c r="I28" s="45">
        <v>1829520</v>
      </c>
      <c r="J28" s="46">
        <v>5.1609643548751416</v>
      </c>
      <c r="K28" s="31">
        <f t="shared" si="2"/>
        <v>112.72944612521798</v>
      </c>
      <c r="L28" s="48">
        <v>521438</v>
      </c>
      <c r="M28" s="46">
        <v>-10.199999999999999</v>
      </c>
      <c r="N28" s="31">
        <f t="shared" si="3"/>
        <v>109.84556594572162</v>
      </c>
      <c r="O28" s="49">
        <v>69991</v>
      </c>
      <c r="P28" s="46">
        <v>-20.27542686607967</v>
      </c>
      <c r="Q28" s="31">
        <f t="shared" si="4"/>
        <v>44.375055475951967</v>
      </c>
    </row>
    <row r="29" spans="2:17" x14ac:dyDescent="0.4">
      <c r="B29" s="26" t="s">
        <v>35</v>
      </c>
      <c r="C29" s="27">
        <v>1640</v>
      </c>
      <c r="D29" s="28">
        <v>0.12210012210012167</v>
      </c>
      <c r="E29" s="29">
        <f t="shared" si="0"/>
        <v>118.32611832611832</v>
      </c>
      <c r="F29" s="30">
        <v>56145</v>
      </c>
      <c r="G29" s="28">
        <v>-2.1147878238432338</v>
      </c>
      <c r="H29" s="31">
        <f t="shared" si="1"/>
        <v>106.25070966276826</v>
      </c>
      <c r="I29" s="27">
        <v>1788961</v>
      </c>
      <c r="J29" s="28">
        <v>-2.2169202851021086</v>
      </c>
      <c r="K29" s="31">
        <f t="shared" si="2"/>
        <v>110.23032416678478</v>
      </c>
      <c r="L29" s="36">
        <v>578186</v>
      </c>
      <c r="M29" s="28">
        <v>10.9</v>
      </c>
      <c r="N29" s="31">
        <f t="shared" si="3"/>
        <v>121.80003833992346</v>
      </c>
      <c r="O29" s="43">
        <v>86623</v>
      </c>
      <c r="P29" s="28">
        <v>23.763055249960718</v>
      </c>
      <c r="Q29" s="31">
        <f t="shared" si="4"/>
        <v>54.919924425903147</v>
      </c>
    </row>
    <row r="30" spans="2:17" x14ac:dyDescent="0.4">
      <c r="B30" s="26" t="s">
        <v>36</v>
      </c>
      <c r="C30" s="27">
        <v>1581</v>
      </c>
      <c r="D30" s="28">
        <v>-3.5975609756097593</v>
      </c>
      <c r="E30" s="29">
        <f t="shared" si="0"/>
        <v>114.06926406926408</v>
      </c>
      <c r="F30" s="30">
        <v>54630</v>
      </c>
      <c r="G30" s="28">
        <v>-2.6983702912102614</v>
      </c>
      <c r="H30" s="31">
        <f t="shared" si="1"/>
        <v>103.38367207902806</v>
      </c>
      <c r="I30" s="27">
        <v>1719212</v>
      </c>
      <c r="J30" s="28">
        <v>-3.8988552573253399</v>
      </c>
      <c r="K30" s="31">
        <f t="shared" si="2"/>
        <v>105.93260337784132</v>
      </c>
      <c r="L30" s="36">
        <v>581375</v>
      </c>
      <c r="M30" s="28">
        <v>0.6</v>
      </c>
      <c r="N30" s="31">
        <f t="shared" si="3"/>
        <v>122.47182963591818</v>
      </c>
      <c r="O30" s="43">
        <v>119951</v>
      </c>
      <c r="P30" s="28">
        <v>38.474769980259296</v>
      </c>
      <c r="Q30" s="31">
        <f t="shared" si="4"/>
        <v>76.050239022101621</v>
      </c>
    </row>
    <row r="31" spans="2:17" x14ac:dyDescent="0.4">
      <c r="B31" s="44" t="s">
        <v>37</v>
      </c>
      <c r="C31" s="27">
        <v>1386</v>
      </c>
      <c r="D31" s="28">
        <v>-12.333965844402272</v>
      </c>
      <c r="E31" s="29">
        <f t="shared" si="0"/>
        <v>100</v>
      </c>
      <c r="F31" s="30">
        <v>52842</v>
      </c>
      <c r="G31" s="28">
        <v>-3.2729269632070412</v>
      </c>
      <c r="H31" s="31">
        <f t="shared" si="1"/>
        <v>100</v>
      </c>
      <c r="I31" s="27">
        <v>1622930</v>
      </c>
      <c r="J31" s="28">
        <v>-5.6003564423701135</v>
      </c>
      <c r="K31" s="31">
        <f t="shared" si="2"/>
        <v>100</v>
      </c>
      <c r="L31" s="36">
        <v>474701</v>
      </c>
      <c r="M31" s="28">
        <v>-18.3</v>
      </c>
      <c r="N31" s="31">
        <f t="shared" si="3"/>
        <v>100</v>
      </c>
      <c r="O31" s="43">
        <v>157726</v>
      </c>
      <c r="P31" s="28">
        <v>31.492025910580168</v>
      </c>
      <c r="Q31" s="31">
        <f t="shared" si="4"/>
        <v>100</v>
      </c>
    </row>
    <row r="32" spans="2:17" x14ac:dyDescent="0.4">
      <c r="B32" s="35" t="s">
        <v>38</v>
      </c>
      <c r="C32" s="62">
        <v>1646</v>
      </c>
      <c r="D32" s="63">
        <v>18.760000000000002</v>
      </c>
      <c r="E32" s="64">
        <v>118.75901875901876</v>
      </c>
      <c r="F32" s="65">
        <v>53990</v>
      </c>
      <c r="G32" s="63">
        <v>2.17</v>
      </c>
      <c r="H32" s="66">
        <v>102.17251428787706</v>
      </c>
      <c r="I32" s="62">
        <v>1517657</v>
      </c>
      <c r="J32" s="63">
        <v>-6.49</v>
      </c>
      <c r="K32" s="66">
        <v>93.513398606224541</v>
      </c>
      <c r="L32" s="41">
        <v>538551</v>
      </c>
      <c r="M32" s="34">
        <v>13.5</v>
      </c>
      <c r="N32" s="50">
        <f t="shared" si="3"/>
        <v>113.45057204429736</v>
      </c>
      <c r="O32" s="51">
        <v>160426</v>
      </c>
      <c r="P32" s="34">
        <v>1.7118293749920781</v>
      </c>
      <c r="Q32" s="50">
        <f t="shared" si="4"/>
        <v>101.71182937499208</v>
      </c>
    </row>
    <row r="33" spans="2:17" ht="15.75" thickBot="1" x14ac:dyDescent="0.45">
      <c r="B33" s="52" t="s">
        <v>39</v>
      </c>
      <c r="C33" s="67">
        <v>1649</v>
      </c>
      <c r="D33" s="68">
        <v>0.18</v>
      </c>
      <c r="E33" s="69">
        <v>118.97546897546898</v>
      </c>
      <c r="F33" s="70">
        <v>54106</v>
      </c>
      <c r="G33" s="68">
        <v>0.21</v>
      </c>
      <c r="H33" s="69">
        <v>102.39203663752319</v>
      </c>
      <c r="I33" s="67">
        <v>1571825</v>
      </c>
      <c r="J33" s="68">
        <v>3.57</v>
      </c>
      <c r="K33" s="69">
        <v>96.851065665185814</v>
      </c>
      <c r="L33" s="55">
        <v>529566</v>
      </c>
      <c r="M33" s="53">
        <f>(L33-L32)/L32*100</f>
        <v>-1.6683656701036671</v>
      </c>
      <c r="N33" s="54">
        <f>L33/L$31*100</f>
        <v>111.55780164777407</v>
      </c>
      <c r="O33" s="56">
        <v>262536</v>
      </c>
      <c r="P33" s="53">
        <f>(O33-O32)/O32*100</f>
        <v>63.649283781930613</v>
      </c>
      <c r="Q33" s="54">
        <f>O33/O$31*100</f>
        <v>166.45068029367386</v>
      </c>
    </row>
    <row r="34" spans="2:17" ht="6.75" customHeight="1" x14ac:dyDescent="0.4"/>
    <row r="35" spans="2:17" x14ac:dyDescent="0.4">
      <c r="B35" s="2" t="s">
        <v>43</v>
      </c>
      <c r="C35" s="2">
        <v>1</v>
      </c>
      <c r="D35" s="2" t="s">
        <v>54</v>
      </c>
    </row>
    <row r="36" spans="2:17" x14ac:dyDescent="0.4">
      <c r="D36" s="2" t="s">
        <v>55</v>
      </c>
    </row>
    <row r="37" spans="2:17" x14ac:dyDescent="0.4">
      <c r="C37" s="2">
        <v>2</v>
      </c>
      <c r="D37" s="2" t="s">
        <v>44</v>
      </c>
    </row>
    <row r="38" spans="2:17" x14ac:dyDescent="0.4">
      <c r="C38" s="2">
        <v>3</v>
      </c>
      <c r="D38" s="2" t="s">
        <v>45</v>
      </c>
    </row>
    <row r="39" spans="2:17" x14ac:dyDescent="0.4">
      <c r="C39" s="2">
        <v>4</v>
      </c>
      <c r="D39" s="2" t="s">
        <v>47</v>
      </c>
    </row>
    <row r="40" spans="2:17" x14ac:dyDescent="0.4">
      <c r="D40" s="2" t="s">
        <v>46</v>
      </c>
    </row>
    <row r="41" spans="2:17" x14ac:dyDescent="0.4">
      <c r="C41" s="2">
        <v>5</v>
      </c>
      <c r="D41" s="2" t="s">
        <v>49</v>
      </c>
    </row>
    <row r="42" spans="2:17" x14ac:dyDescent="0.4">
      <c r="D42" s="2" t="s">
        <v>48</v>
      </c>
    </row>
    <row r="43" spans="2:17" x14ac:dyDescent="0.4">
      <c r="C43" s="2">
        <v>6</v>
      </c>
      <c r="D43" s="2" t="s">
        <v>50</v>
      </c>
    </row>
    <row r="44" spans="2:17" x14ac:dyDescent="0.4">
      <c r="C44" s="2">
        <v>7</v>
      </c>
      <c r="D44" s="2" t="s">
        <v>51</v>
      </c>
    </row>
    <row r="45" spans="2:17" x14ac:dyDescent="0.4">
      <c r="D45" s="2" t="s">
        <v>52</v>
      </c>
    </row>
  </sheetData>
  <mergeCells count="6">
    <mergeCell ref="O4:Q4"/>
    <mergeCell ref="B5:B6"/>
    <mergeCell ref="C4:E4"/>
    <mergeCell ref="F4:H4"/>
    <mergeCell ref="I4:K4"/>
    <mergeCell ref="L4:N4"/>
  </mergeCells>
  <phoneticPr fontId="1"/>
  <pageMargins left="0.67" right="0.70866141732283472" top="0.5" bottom="0.46" header="0.31496062992125984" footer="0.31496062992125984"/>
  <pageSetup paperSize="9" scale="7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資料１</vt:lpstr>
      <vt:lpstr>資料１!Print_Area</vt:lpstr>
      <vt:lpstr>資料１!Print_Titles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 将司</dc:creator>
  <cp:lastModifiedBy>上野 将司</cp:lastModifiedBy>
  <cp:lastPrinted>2024-11-07T01:38:43Z</cp:lastPrinted>
  <dcterms:created xsi:type="dcterms:W3CDTF">2024-10-21T05:29:52Z</dcterms:created>
  <dcterms:modified xsi:type="dcterms:W3CDTF">2024-11-19T07:25:26Z</dcterms:modified>
</cp:coreProperties>
</file>