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divfs\所属用ファイルサーバ\01150\☆私学☆\07 【補助金】\【補助金】県費補助金\22-2（ 報償費：R5,6） エネルギー等物価高騰対策支援（重点交付金事業）\R6\"/>
    </mc:Choice>
  </mc:AlternateContent>
  <xr:revisionPtr revIDLastSave="0" documentId="13_ncr:1_{3CAC88F2-6AEF-4918-A278-41C1B1CC6324}" xr6:coauthVersionLast="47" xr6:coauthVersionMax="47" xr10:uidLastSave="{00000000-0000-0000-0000-000000000000}"/>
  <bookViews>
    <workbookView xWindow="28680" yWindow="-8460" windowWidth="29040" windowHeight="15990" tabRatio="757" xr2:uid="{C67AE45C-B8F1-4F35-80F2-E299F0FF1625}"/>
  </bookViews>
  <sheets>
    <sheet name="様式第1号【記載例】" sheetId="34" r:id="rId1"/>
  </sheets>
  <definedNames>
    <definedName name="_xlnm.Print_Area" localSheetId="0">様式第1号【記載例】!$A$1:$AW$91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86" i="34" l="1"/>
  <c r="Y84" i="34"/>
  <c r="Y82" i="34"/>
  <c r="Y80" i="34"/>
  <c r="Y78" i="34"/>
  <c r="Y76" i="34"/>
  <c r="AB76" i="34" s="1"/>
  <c r="Y74" i="34"/>
  <c r="AB74" i="34" s="1"/>
  <c r="Y72" i="34"/>
  <c r="Y70" i="34"/>
  <c r="Y68" i="34"/>
  <c r="AB68" i="34" s="1"/>
  <c r="Y66" i="34"/>
  <c r="AB66" i="34" s="1"/>
  <c r="Y64" i="34"/>
  <c r="AB64" i="34" s="1"/>
  <c r="Y62" i="34"/>
  <c r="Y60" i="34"/>
  <c r="Y58" i="34"/>
  <c r="Y56" i="34"/>
  <c r="Y54" i="34"/>
  <c r="Y52" i="34"/>
  <c r="Y50" i="34"/>
  <c r="AB50" i="34"/>
  <c r="AB78" i="34"/>
  <c r="AB72" i="34"/>
  <c r="AB62" i="34"/>
  <c r="Y48" i="34"/>
  <c r="AB86" i="34"/>
  <c r="AB84" i="34"/>
  <c r="AB82" i="34"/>
  <c r="AB80" i="34"/>
  <c r="AB70" i="34"/>
  <c r="AB60" i="34"/>
  <c r="AB58" i="34"/>
  <c r="AB54" i="34"/>
  <c r="AB48" i="34" l="1"/>
  <c r="AB52" i="34"/>
  <c r="AB56" i="34"/>
  <c r="AB88" i="34"/>
  <c r="O13" i="34" s="1"/>
</calcChain>
</file>

<file path=xl/sharedStrings.xml><?xml version="1.0" encoding="utf-8"?>
<sst xmlns="http://schemas.openxmlformats.org/spreadsheetml/2006/main" count="120" uniqueCount="113">
  <si>
    <t>（様式第1号）</t>
    <rPh sb="1" eb="3">
      <t>ヨウシキ</t>
    </rPh>
    <rPh sb="3" eb="4">
      <t>ダイ</t>
    </rPh>
    <rPh sb="5" eb="6">
      <t>ゴウ</t>
    </rPh>
    <phoneticPr fontId="1"/>
  </si>
  <si>
    <t>病院</t>
    <rPh sb="0" eb="2">
      <t>ビョウイン</t>
    </rPh>
    <phoneticPr fontId="1"/>
  </si>
  <si>
    <t>長崎県知事　大石　賢吾　　様</t>
    <rPh sb="0" eb="5">
      <t>ナガサキケンチジ</t>
    </rPh>
    <rPh sb="6" eb="8">
      <t>オオイシ</t>
    </rPh>
    <rPh sb="9" eb="11">
      <t>ケンゴ</t>
    </rPh>
    <rPh sb="13" eb="14">
      <t>サマ</t>
    </rPh>
    <phoneticPr fontId="1"/>
  </si>
  <si>
    <t>有床診療所(4床以上)</t>
    <rPh sb="0" eb="5">
      <t>ユウショウシンリョウショ</t>
    </rPh>
    <rPh sb="7" eb="10">
      <t>ショウイジョウ</t>
    </rPh>
    <phoneticPr fontId="1"/>
  </si>
  <si>
    <t>有床診療所(3床以下)</t>
    <rPh sb="0" eb="5">
      <t>ユウショウシンリョウショ</t>
    </rPh>
    <rPh sb="7" eb="8">
      <t>ショウ</t>
    </rPh>
    <rPh sb="8" eb="10">
      <t>イカ</t>
    </rPh>
    <phoneticPr fontId="1"/>
  </si>
  <si>
    <t>無床診療所</t>
    <rPh sb="0" eb="5">
      <t>ムショウシンリョウショ</t>
    </rPh>
    <phoneticPr fontId="1"/>
  </si>
  <si>
    <t>保険薬局</t>
    <rPh sb="0" eb="4">
      <t>ホケンヤッキョク</t>
    </rPh>
    <phoneticPr fontId="1"/>
  </si>
  <si>
    <t>施術所</t>
    <rPh sb="0" eb="3">
      <t>セジュツショ</t>
    </rPh>
    <phoneticPr fontId="1"/>
  </si>
  <si>
    <t>助産所</t>
    <rPh sb="0" eb="3">
      <t>ジョサンショ</t>
    </rPh>
    <phoneticPr fontId="1"/>
  </si>
  <si>
    <t>歯科技工所</t>
    <rPh sb="0" eb="5">
      <t>シカギコウショ</t>
    </rPh>
    <phoneticPr fontId="1"/>
  </si>
  <si>
    <t>請求額（合計）</t>
    <rPh sb="0" eb="3">
      <t>セイキュウガク</t>
    </rPh>
    <rPh sb="4" eb="6">
      <t>ゴウケイ</t>
    </rPh>
    <phoneticPr fontId="1"/>
  </si>
  <si>
    <t>円</t>
    <rPh sb="0" eb="1">
      <t>エン</t>
    </rPh>
    <phoneticPr fontId="1"/>
  </si>
  <si>
    <t>１．申請者</t>
    <rPh sb="2" eb="5">
      <t>シンセイシャ</t>
    </rPh>
    <phoneticPr fontId="1"/>
  </si>
  <si>
    <t>役職</t>
    <rPh sb="0" eb="2">
      <t>ヤクショク</t>
    </rPh>
    <phoneticPr fontId="1"/>
  </si>
  <si>
    <t>氏名</t>
    <rPh sb="0" eb="2">
      <t>シメイ</t>
    </rPh>
    <phoneticPr fontId="1"/>
  </si>
  <si>
    <t>〒</t>
    <phoneticPr fontId="1"/>
  </si>
  <si>
    <t>住所</t>
    <rPh sb="0" eb="2">
      <t>ジュウショ</t>
    </rPh>
    <phoneticPr fontId="1"/>
  </si>
  <si>
    <t>書類作成</t>
    <rPh sb="0" eb="4">
      <t>ショルイサクセイ</t>
    </rPh>
    <phoneticPr fontId="1"/>
  </si>
  <si>
    <t>発行責任者</t>
    <rPh sb="0" eb="5">
      <t>ハッコウセキニンシャ</t>
    </rPh>
    <phoneticPr fontId="1"/>
  </si>
  <si>
    <t>連絡先</t>
    <rPh sb="0" eb="3">
      <t>レンラクサキ</t>
    </rPh>
    <phoneticPr fontId="1"/>
  </si>
  <si>
    <t>発行担当者</t>
    <rPh sb="0" eb="5">
      <t>ハッコウタントウシャ</t>
    </rPh>
    <phoneticPr fontId="1"/>
  </si>
  <si>
    <t>メールアドレス</t>
    <phoneticPr fontId="1"/>
  </si>
  <si>
    <t>２．振込先</t>
    <rPh sb="2" eb="5">
      <t>フリコミサキ</t>
    </rPh>
    <phoneticPr fontId="1"/>
  </si>
  <si>
    <t>金融機関コード</t>
    <rPh sb="0" eb="4">
      <t>キンユウキカン</t>
    </rPh>
    <phoneticPr fontId="1"/>
  </si>
  <si>
    <t>店番</t>
    <rPh sb="0" eb="1">
      <t>テン</t>
    </rPh>
    <rPh sb="1" eb="2">
      <t>バン</t>
    </rPh>
    <phoneticPr fontId="1"/>
  </si>
  <si>
    <t>金融機関名</t>
    <rPh sb="0" eb="5">
      <t>キンユウキカンメイ</t>
    </rPh>
    <phoneticPr fontId="1"/>
  </si>
  <si>
    <t>支店名・店名</t>
    <phoneticPr fontId="1"/>
  </si>
  <si>
    <t>口座番号（右づめで記入）</t>
    <rPh sb="0" eb="4">
      <t>コウザバンゴウ</t>
    </rPh>
    <rPh sb="5" eb="6">
      <t>ミギ</t>
    </rPh>
    <rPh sb="9" eb="11">
      <t>キニュウ</t>
    </rPh>
    <phoneticPr fontId="1"/>
  </si>
  <si>
    <t>口座名義（カタカナ）</t>
    <rPh sb="0" eb="4">
      <t>コウザメイギ</t>
    </rPh>
    <phoneticPr fontId="1"/>
  </si>
  <si>
    <t>口座名義（漢字）</t>
    <rPh sb="0" eb="4">
      <t>コウザメイギ</t>
    </rPh>
    <phoneticPr fontId="1"/>
  </si>
  <si>
    <t>3．確認事項</t>
    <phoneticPr fontId="1"/>
  </si>
  <si>
    <t>上記内容に虚偽がないことを誓約します。
虚偽があった場合は、いかなる理由があっても支給額の全額を返還いたします。</t>
    <rPh sb="0" eb="4">
      <t>ジョウキナイヨウ</t>
    </rPh>
    <rPh sb="5" eb="7">
      <t>キョギ</t>
    </rPh>
    <rPh sb="13" eb="15">
      <t>セイヤク</t>
    </rPh>
    <phoneticPr fontId="1"/>
  </si>
  <si>
    <t>令和</t>
    <rPh sb="0" eb="2">
      <t>レイワ</t>
    </rPh>
    <phoneticPr fontId="1"/>
  </si>
  <si>
    <t>年</t>
    <rPh sb="0" eb="1">
      <t>ネン</t>
    </rPh>
    <phoneticPr fontId="1"/>
  </si>
  <si>
    <t>月</t>
    <rPh sb="0" eb="1">
      <t>ガツ</t>
    </rPh>
    <phoneticPr fontId="1"/>
  </si>
  <si>
    <t>日</t>
    <rPh sb="0" eb="1">
      <t>ニチ</t>
    </rPh>
    <phoneticPr fontId="1"/>
  </si>
  <si>
    <t>代表者役職・氏名</t>
    <rPh sb="0" eb="3">
      <t>ダイヒョウシャ</t>
    </rPh>
    <rPh sb="3" eb="5">
      <t>ヤクショク</t>
    </rPh>
    <rPh sb="6" eb="8">
      <t>シメイ</t>
    </rPh>
    <phoneticPr fontId="1"/>
  </si>
  <si>
    <t>4．申請施設</t>
    <phoneticPr fontId="1"/>
  </si>
  <si>
    <t>番号</t>
    <rPh sb="0" eb="2">
      <t>バンゴウ</t>
    </rPh>
    <phoneticPr fontId="1"/>
  </si>
  <si>
    <t>申請額(円)</t>
    <rPh sb="0" eb="3">
      <t>シンセイガク</t>
    </rPh>
    <rPh sb="4" eb="5">
      <t>エン</t>
    </rPh>
    <phoneticPr fontId="1"/>
  </si>
  <si>
    <t>申請額合計</t>
    <phoneticPr fontId="1"/>
  </si>
  <si>
    <t>【「請求額（合計）」欄】</t>
    <rPh sb="2" eb="5">
      <t>セイキュウガク</t>
    </rPh>
    <rPh sb="6" eb="8">
      <t>ゴウケイ</t>
    </rPh>
    <rPh sb="10" eb="11">
      <t>ラン</t>
    </rPh>
    <phoneticPr fontId="1"/>
  </si>
  <si>
    <t>・「４.申請施設」で算出した申請額（合計）と同じ金額を記入してください。</t>
    <rPh sb="4" eb="8">
      <t>シンセイシセツ</t>
    </rPh>
    <rPh sb="10" eb="12">
      <t>サンシュツ</t>
    </rPh>
    <rPh sb="14" eb="17">
      <t>シンセイガク</t>
    </rPh>
    <rPh sb="18" eb="20">
      <t>ゴウケイ</t>
    </rPh>
    <rPh sb="22" eb="23">
      <t>オナ</t>
    </rPh>
    <rPh sb="24" eb="26">
      <t>キンガク</t>
    </rPh>
    <rPh sb="27" eb="29">
      <t>キニュウ</t>
    </rPh>
    <phoneticPr fontId="1"/>
  </si>
  <si>
    <t>【「１．申請者」欄】</t>
    <rPh sb="4" eb="7">
      <t>シンセイシャ</t>
    </rPh>
    <rPh sb="8" eb="9">
      <t>ラン</t>
    </rPh>
    <phoneticPr fontId="1"/>
  </si>
  <si>
    <t>・今後の支援・補助金等に関するご案内や照会等を行う際は、郵送に代えてメールによるご連絡とさせていただきますので、
　メールアドレスの記載をお願いします。</t>
    <phoneticPr fontId="1"/>
  </si>
  <si>
    <t>【「２．振込先」欄】</t>
    <rPh sb="4" eb="7">
      <t>フリコミサキ</t>
    </rPh>
    <rPh sb="8" eb="9">
      <t>ラン</t>
    </rPh>
    <phoneticPr fontId="1"/>
  </si>
  <si>
    <t>・「金融機関コード」欄は、通帳の表紙裏等で確認して記入してください。
・「店番」欄は、通帳の表紙裏等で確認して記入してください。
・「金融機関名」欄・「店名」欄は、通帳の表紙裏に記載されているとおり記入してください。</t>
    <phoneticPr fontId="1"/>
  </si>
  <si>
    <t>・「口座名義（カタカナ）」欄は、通帳の表紙裏にある「おなまえ」欄に記載されているとおりカタカナで記入してください。</t>
    <phoneticPr fontId="1"/>
  </si>
  <si>
    <t>・「口座名義（漢字）」欄は、通帳の表紙に記載されているとおりに記入してください。</t>
    <phoneticPr fontId="1"/>
  </si>
  <si>
    <t>【「３．確認事項」欄】</t>
    <rPh sb="4" eb="8">
      <t>カクニンジコウ</t>
    </rPh>
    <rPh sb="9" eb="10">
      <t>ラン</t>
    </rPh>
    <phoneticPr fontId="1"/>
  </si>
  <si>
    <t>・提出日の日付を記入してください。</t>
    <rPh sb="1" eb="3">
      <t>テイシュツ</t>
    </rPh>
    <rPh sb="3" eb="4">
      <t>ビ</t>
    </rPh>
    <rPh sb="5" eb="7">
      <t>ヒヅケ</t>
    </rPh>
    <rPh sb="8" eb="10">
      <t>キニュウ</t>
    </rPh>
    <phoneticPr fontId="1"/>
  </si>
  <si>
    <t>【「４．申請施設」欄】</t>
    <rPh sb="4" eb="6">
      <t>シンセイ</t>
    </rPh>
    <rPh sb="6" eb="8">
      <t>シセツ</t>
    </rPh>
    <rPh sb="9" eb="10">
      <t>ラン</t>
    </rPh>
    <phoneticPr fontId="1"/>
  </si>
  <si>
    <t>　</t>
    <phoneticPr fontId="1"/>
  </si>
  <si>
    <t xml:space="preserve">　
</t>
    <phoneticPr fontId="1"/>
  </si>
  <si>
    <t>【学事振興課分】</t>
    <rPh sb="1" eb="5">
      <t>ガクジシンコウ</t>
    </rPh>
    <rPh sb="5" eb="6">
      <t>カ</t>
    </rPh>
    <phoneticPr fontId="1"/>
  </si>
  <si>
    <t>長崎県私立学校物価高騰緊急支援事業支援金支給・申請要領第２の支給の対象に掲げる要件を満たします。</t>
    <rPh sb="3" eb="7">
      <t>シリツガッコウ</t>
    </rPh>
    <rPh sb="7" eb="9">
      <t>ブッカ</t>
    </rPh>
    <rPh sb="27" eb="28">
      <t>ダイ</t>
    </rPh>
    <rPh sb="30" eb="32">
      <t>シキュウ</t>
    </rPh>
    <rPh sb="33" eb="35">
      <t>タイショウ</t>
    </rPh>
    <rPh sb="36" eb="37">
      <t>カカ</t>
    </rPh>
    <rPh sb="39" eb="41">
      <t>ヨウケン</t>
    </rPh>
    <rPh sb="42" eb="43">
      <t>ミ</t>
    </rPh>
    <phoneticPr fontId="1"/>
  </si>
  <si>
    <t>学校名</t>
    <rPh sb="0" eb="3">
      <t>ガッコウメイ</t>
    </rPh>
    <phoneticPr fontId="1"/>
  </si>
  <si>
    <t>学校種</t>
    <rPh sb="0" eb="3">
      <t>ガッコウシュ</t>
    </rPh>
    <phoneticPr fontId="1"/>
  </si>
  <si>
    <t>所在地</t>
    <rPh sb="0" eb="3">
      <t>ショザイチ</t>
    </rPh>
    <phoneticPr fontId="1"/>
  </si>
  <si>
    <t>・申請する学校名と所在地を記入してください。</t>
    <rPh sb="1" eb="3">
      <t>シンセイ</t>
    </rPh>
    <rPh sb="5" eb="8">
      <t>ガッコウメイ</t>
    </rPh>
    <rPh sb="9" eb="12">
      <t>ショザイチ</t>
    </rPh>
    <rPh sb="13" eb="15">
      <t>キニュウ</t>
    </rPh>
    <phoneticPr fontId="1"/>
  </si>
  <si>
    <t>※同一の法人かつ同一の振込先である場合は、まとめて申請してください。</t>
    <rPh sb="4" eb="6">
      <t>ホウジン</t>
    </rPh>
    <phoneticPr fontId="1"/>
  </si>
  <si>
    <t>　申請する学校ごとに申請額を記入してください。</t>
    <rPh sb="5" eb="7">
      <t>ガッコウ</t>
    </rPh>
    <phoneticPr fontId="1"/>
  </si>
  <si>
    <r>
      <t>・学校設置者の住所を郵便番号から番地・建物名・部屋番号まで正しく記入してください。
　</t>
    </r>
    <r>
      <rPr>
        <u/>
        <sz val="13"/>
        <color theme="1"/>
        <rFont val="UD デジタル 教科書体 NP-R"/>
        <family val="1"/>
        <charset val="128"/>
      </rPr>
      <t>長崎県外</t>
    </r>
    <r>
      <rPr>
        <sz val="13"/>
        <color theme="1"/>
        <rFont val="UD デジタル 教科書体 NP-R"/>
        <family val="1"/>
        <charset val="128"/>
      </rPr>
      <t>の場合は、</t>
    </r>
    <r>
      <rPr>
        <u/>
        <sz val="13"/>
        <color theme="1"/>
        <rFont val="UD デジタル 教科書体 NP-R"/>
        <family val="1"/>
        <charset val="128"/>
      </rPr>
      <t>都道府県名</t>
    </r>
    <r>
      <rPr>
        <sz val="13"/>
        <color theme="1"/>
        <rFont val="UD デジタル 教科書体 NP-R"/>
        <family val="1"/>
        <charset val="128"/>
      </rPr>
      <t>から記入してください。</t>
    </r>
    <rPh sb="1" eb="3">
      <t>ガッコウ</t>
    </rPh>
    <rPh sb="3" eb="6">
      <t>セッチシャ</t>
    </rPh>
    <phoneticPr fontId="1"/>
  </si>
  <si>
    <t>代表者（法人の場合）</t>
    <rPh sb="0" eb="3">
      <t>ダイヒョウシャ</t>
    </rPh>
    <rPh sb="4" eb="6">
      <t>ホウジン</t>
    </rPh>
    <rPh sb="7" eb="9">
      <t>バアイ</t>
    </rPh>
    <phoneticPr fontId="1"/>
  </si>
  <si>
    <t>学校設置者名
（法人にあっては法人名）</t>
    <rPh sb="0" eb="5">
      <t>ガッコウセッチシャ</t>
    </rPh>
    <rPh sb="5" eb="6">
      <t>メイ</t>
    </rPh>
    <rPh sb="8" eb="10">
      <t>ホウジン</t>
    </rPh>
    <rPh sb="15" eb="18">
      <t>ホウジンメイ</t>
    </rPh>
    <phoneticPr fontId="1"/>
  </si>
  <si>
    <t>・学校種を選択してください。</t>
    <rPh sb="1" eb="4">
      <t>ガッコウシュ</t>
    </rPh>
    <rPh sb="5" eb="7">
      <t>センタク</t>
    </rPh>
    <phoneticPr fontId="1"/>
  </si>
  <si>
    <t>規模の区分</t>
    <rPh sb="0" eb="2">
      <t>キボ</t>
    </rPh>
    <rPh sb="3" eb="5">
      <t>クブン</t>
    </rPh>
    <phoneticPr fontId="1"/>
  </si>
  <si>
    <t>↓実員数入力後、自動表示</t>
    <rPh sb="1" eb="4">
      <t>ジツインスウ</t>
    </rPh>
    <rPh sb="4" eb="6">
      <t>ニュウリョク</t>
    </rPh>
    <rPh sb="6" eb="7">
      <t>ゴ</t>
    </rPh>
    <rPh sb="8" eb="12">
      <t>ジドウヒョウジ</t>
    </rPh>
    <phoneticPr fontId="1"/>
  </si>
  <si>
    <t>↓タブから選択</t>
    <rPh sb="5" eb="7">
      <t>センタク</t>
    </rPh>
    <phoneticPr fontId="1"/>
  </si>
  <si>
    <t>・「実員数」欄に生徒数を記載してください。自動で「規模の区分」「申請額」が表示されます。</t>
    <rPh sb="2" eb="5">
      <t>ジツインスウ</t>
    </rPh>
    <rPh sb="6" eb="7">
      <t>ラン</t>
    </rPh>
    <rPh sb="8" eb="11">
      <t>セイトスウ</t>
    </rPh>
    <rPh sb="12" eb="14">
      <t>キサイ</t>
    </rPh>
    <rPh sb="21" eb="23">
      <t>ジドウ</t>
    </rPh>
    <rPh sb="25" eb="27">
      <t>キボ</t>
    </rPh>
    <rPh sb="28" eb="30">
      <t>クブン</t>
    </rPh>
    <rPh sb="32" eb="35">
      <t>シンセイガク</t>
    </rPh>
    <rPh sb="37" eb="39">
      <t>ヒョウジ</t>
    </rPh>
    <phoneticPr fontId="1"/>
  </si>
  <si>
    <t>学校設置者名</t>
    <rPh sb="0" eb="5">
      <t>ガッコウセッチシャ</t>
    </rPh>
    <rPh sb="5" eb="6">
      <t>メイ</t>
    </rPh>
    <phoneticPr fontId="1"/>
  </si>
  <si>
    <t>　振込先が異なる場合は別途記入してください。</t>
    <rPh sb="1" eb="4">
      <t>フリコミサキ</t>
    </rPh>
    <rPh sb="5" eb="6">
      <t>コト</t>
    </rPh>
    <rPh sb="8" eb="10">
      <t>バアイ</t>
    </rPh>
    <rPh sb="11" eb="13">
      <t>ベット</t>
    </rPh>
    <rPh sb="13" eb="15">
      <t>キニュウ</t>
    </rPh>
    <phoneticPr fontId="1"/>
  </si>
  <si>
    <t xml:space="preserve">・学校設置者の名前を記入してください。
　法人にあっては法人の正式名称（略称不可）を記入してください。例）学校法人→〇、㈻→×
</t>
    <rPh sb="1" eb="6">
      <t>ガッコウセッチシャ</t>
    </rPh>
    <rPh sb="7" eb="9">
      <t>ナマエ</t>
    </rPh>
    <rPh sb="10" eb="12">
      <t>キニュウ</t>
    </rPh>
    <rPh sb="21" eb="23">
      <t>ホウジン</t>
    </rPh>
    <rPh sb="28" eb="30">
      <t>ホウジン</t>
    </rPh>
    <rPh sb="53" eb="57">
      <t>ガッコウホウジン</t>
    </rPh>
    <phoneticPr fontId="1"/>
  </si>
  <si>
    <t>学校法人県庁学園</t>
    <rPh sb="0" eb="4">
      <t>ガッコウホウジン</t>
    </rPh>
    <rPh sb="4" eb="8">
      <t>ケンチョウガクエン</t>
    </rPh>
    <phoneticPr fontId="1"/>
  </si>
  <si>
    <t>理事長</t>
    <rPh sb="0" eb="3">
      <t>リジチョウ</t>
    </rPh>
    <phoneticPr fontId="1"/>
  </si>
  <si>
    <t>長崎　太郎</t>
    <rPh sb="0" eb="2">
      <t>ナガサキ</t>
    </rPh>
    <rPh sb="3" eb="5">
      <t>タロウ</t>
    </rPh>
    <phoneticPr fontId="1"/>
  </si>
  <si>
    <t>850-8570</t>
  </si>
  <si>
    <t>長崎市尾上町3-1</t>
    <rPh sb="0" eb="3">
      <t>ナガサキシ</t>
    </rPh>
    <rPh sb="3" eb="6">
      <t>オノウエマチ</t>
    </rPh>
    <phoneticPr fontId="1"/>
  </si>
  <si>
    <t>長崎　太郎</t>
    <rPh sb="0" eb="2">
      <t>ナガサキ</t>
    </rPh>
    <rPh sb="3" eb="5">
      <t>タロウ</t>
    </rPh>
    <phoneticPr fontId="1"/>
  </si>
  <si>
    <t>長崎　花子</t>
    <rPh sb="0" eb="2">
      <t>ナガサキ</t>
    </rPh>
    <rPh sb="3" eb="5">
      <t>ハナコ</t>
    </rPh>
    <phoneticPr fontId="1"/>
  </si>
  <si>
    <t>000-000-0000</t>
  </si>
  <si>
    <t>000-0000-0000</t>
  </si>
  <si>
    <t>○○○○@○○○○.○○.○○</t>
  </si>
  <si>
    <t>十八親和銀行</t>
    <rPh sb="0" eb="6">
      <t>ジュウハチシンワギンコウ</t>
    </rPh>
    <phoneticPr fontId="1"/>
  </si>
  <si>
    <t>県庁支店</t>
    <rPh sb="0" eb="4">
      <t>ケンチョウシテン</t>
    </rPh>
    <phoneticPr fontId="1"/>
  </si>
  <si>
    <t>○</t>
  </si>
  <si>
    <t>理事長　長崎　太郎</t>
    <rPh sb="0" eb="3">
      <t>リジチョウ</t>
    </rPh>
    <rPh sb="4" eb="6">
      <t>ナガサキ</t>
    </rPh>
    <rPh sb="7" eb="9">
      <t>タロウ</t>
    </rPh>
    <phoneticPr fontId="1"/>
  </si>
  <si>
    <t>長崎市○○町〇－〇－〇</t>
    <rPh sb="0" eb="3">
      <t>ナガサキシ</t>
    </rPh>
    <rPh sb="5" eb="6">
      <t>マチ</t>
    </rPh>
    <phoneticPr fontId="1"/>
  </si>
  <si>
    <t>私立高等学校</t>
  </si>
  <si>
    <t>私立中学校</t>
  </si>
  <si>
    <t>私立専修学校</t>
  </si>
  <si>
    <t>長崎県庁高等学校</t>
    <rPh sb="0" eb="8">
      <t>ナガサキケンチョウコウトウガッコウ</t>
    </rPh>
    <phoneticPr fontId="1"/>
  </si>
  <si>
    <t>長崎県庁中学校</t>
    <rPh sb="0" eb="2">
      <t>ナガサキ</t>
    </rPh>
    <rPh sb="2" eb="4">
      <t>ケンチョウ</t>
    </rPh>
    <rPh sb="4" eb="7">
      <t>チュウガッコウ</t>
    </rPh>
    <phoneticPr fontId="1"/>
  </si>
  <si>
    <t>長崎県庁専門学校</t>
    <rPh sb="0" eb="8">
      <t>ナガサキケンチョウセンモンガッコウ</t>
    </rPh>
    <phoneticPr fontId="1"/>
  </si>
  <si>
    <t>・「申請額合計」に合計額が表示されます。（「請求額（合計）」欄にも同額が表示されます。）</t>
    <rPh sb="2" eb="7">
      <t>シンセイガクゴウケイ</t>
    </rPh>
    <rPh sb="9" eb="12">
      <t>ゴウケイガク</t>
    </rPh>
    <rPh sb="13" eb="15">
      <t>ヒョウジ</t>
    </rPh>
    <rPh sb="22" eb="24">
      <t>セイキュウ</t>
    </rPh>
    <rPh sb="24" eb="25">
      <t>ガク</t>
    </rPh>
    <rPh sb="26" eb="28">
      <t>ゴウケイ</t>
    </rPh>
    <rPh sb="30" eb="31">
      <t>ラン</t>
    </rPh>
    <rPh sb="33" eb="35">
      <t>ドウガク</t>
    </rPh>
    <rPh sb="36" eb="38">
      <t>ヒョウジ</t>
    </rPh>
    <phoneticPr fontId="1"/>
  </si>
  <si>
    <t>学校設置者所在地</t>
    <rPh sb="0" eb="2">
      <t>ガッコウ</t>
    </rPh>
    <rPh sb="2" eb="4">
      <t>セッチ</t>
    </rPh>
    <rPh sb="4" eb="5">
      <t>シャ</t>
    </rPh>
    <rPh sb="5" eb="8">
      <t>ショザイチ</t>
    </rPh>
    <phoneticPr fontId="1"/>
  </si>
  <si>
    <t>・法人の場合は代表者の役職及び氏名を記入してください。
・学校設置者が個人の場合は、「学校設置者」欄に個人の氏名を記載し、代表者欄は空欄としてください。</t>
    <rPh sb="1" eb="3">
      <t>ホウジン</t>
    </rPh>
    <rPh sb="4" eb="6">
      <t>バアイ</t>
    </rPh>
    <rPh sb="29" eb="34">
      <t>ガッコウセッチシャ</t>
    </rPh>
    <phoneticPr fontId="1"/>
  </si>
  <si>
    <t>・押印省略とするため、「発行責任者」「発行担当者」「連絡先」欄は必ず記入してください。
・書類の不備等があった場合には、発行担当者の方にご連絡させていただきます。
・発行責任者と発行担当者は同一でも問題ありません。</t>
    <rPh sb="12" eb="17">
      <t>ハッコウセキニンシャ</t>
    </rPh>
    <rPh sb="19" eb="24">
      <t>ハッコウタントウシャ</t>
    </rPh>
    <rPh sb="26" eb="29">
      <t>レンラクサキ</t>
    </rPh>
    <rPh sb="30" eb="31">
      <t>ラン</t>
    </rPh>
    <phoneticPr fontId="1"/>
  </si>
  <si>
    <t>・「学校設置者」及び「代表者役職・氏名」欄は「１．申請者」欄と同様の内容を記入してください。
・学校設置者が個人の場合は、「学校設置者名」欄に個人の氏名を記載し、代表者欄は空欄としてください。</t>
    <rPh sb="2" eb="7">
      <t>ガッコウセッチシャ</t>
    </rPh>
    <rPh sb="8" eb="9">
      <t>オヨ</t>
    </rPh>
    <rPh sb="11" eb="14">
      <t>ダイヒョウシャ</t>
    </rPh>
    <rPh sb="14" eb="16">
      <t>ヤクショク</t>
    </rPh>
    <rPh sb="17" eb="19">
      <t>シメイ</t>
    </rPh>
    <rPh sb="20" eb="21">
      <t>ラン</t>
    </rPh>
    <rPh sb="25" eb="28">
      <t>シンセイシャ</t>
    </rPh>
    <rPh sb="29" eb="30">
      <t>ラン</t>
    </rPh>
    <rPh sb="31" eb="33">
      <t>ドウヨウ</t>
    </rPh>
    <rPh sb="34" eb="36">
      <t>ナイヨウ</t>
    </rPh>
    <rPh sb="37" eb="39">
      <t>キニュウ</t>
    </rPh>
    <rPh sb="48" eb="53">
      <t>ガッコウセッチシャ</t>
    </rPh>
    <rPh sb="62" eb="67">
      <t>ガッコウセッチシャ</t>
    </rPh>
    <phoneticPr fontId="1"/>
  </si>
  <si>
    <t>在籍児童
・生徒数</t>
    <phoneticPr fontId="1"/>
  </si>
  <si>
    <t>学校法人県庁学園　理事長　長崎　太郎</t>
    <rPh sb="0" eb="2">
      <t>ガッコウ</t>
    </rPh>
    <rPh sb="2" eb="4">
      <t>ホウジン</t>
    </rPh>
    <rPh sb="4" eb="6">
      <t>ケンチョウ</t>
    </rPh>
    <rPh sb="6" eb="8">
      <t>ガクエン</t>
    </rPh>
    <rPh sb="9" eb="12">
      <t>リジチョウ</t>
    </rPh>
    <rPh sb="13" eb="15">
      <t>ナガサキ</t>
    </rPh>
    <rPh sb="16" eb="18">
      <t>タロウ</t>
    </rPh>
    <phoneticPr fontId="1"/>
  </si>
  <si>
    <t>ｶﾞｯｺｳﾎｳｼﾞﾝｹﾝﾁｮｳｶﾞｸｴﾝ ﾘｼﾞﾁｮｳ ﾅｶﾞｻｷ ﾀﾛｳ</t>
    <phoneticPr fontId="1"/>
  </si>
  <si>
    <t>学校法人県庁学園</t>
    <rPh sb="0" eb="2">
      <t>ガッコウ</t>
    </rPh>
    <rPh sb="2" eb="4">
      <t>ホウジン</t>
    </rPh>
    <rPh sb="4" eb="6">
      <t>ケンチョウ</t>
    </rPh>
    <rPh sb="6" eb="8">
      <t>ガクエン</t>
    </rPh>
    <phoneticPr fontId="1"/>
  </si>
  <si>
    <t>口座種別（普通/当座）</t>
    <rPh sb="5" eb="7">
      <t>フツウ</t>
    </rPh>
    <rPh sb="8" eb="10">
      <t>トウザ</t>
    </rPh>
    <phoneticPr fontId="1"/>
  </si>
  <si>
    <t>普通</t>
    <rPh sb="0" eb="2">
      <t>フツウ</t>
    </rPh>
    <phoneticPr fontId="1"/>
  </si>
  <si>
    <t>・「口座種別」欄は、「普通」または「当座」のいずれかを記入してください。
・「口座番号」欄は、右づめで記入してください。</t>
    <rPh sb="27" eb="29">
      <t>キニュウ</t>
    </rPh>
    <phoneticPr fontId="1"/>
  </si>
  <si>
    <t>以下の要件を満たしているか確認し、左の欄に○を記入してください。</t>
    <rPh sb="0" eb="2">
      <t>イカ</t>
    </rPh>
    <rPh sb="3" eb="5">
      <t>ヨウケン</t>
    </rPh>
    <rPh sb="6" eb="7">
      <t>ミ</t>
    </rPh>
    <rPh sb="13" eb="15">
      <t>カクニン</t>
    </rPh>
    <rPh sb="17" eb="18">
      <t>ヒダリ</t>
    </rPh>
    <rPh sb="19" eb="20">
      <t>ラン</t>
    </rPh>
    <rPh sb="23" eb="25">
      <t>キニュウ</t>
    </rPh>
    <phoneticPr fontId="1"/>
  </si>
  <si>
    <t>○</t>
    <phoneticPr fontId="1"/>
  </si>
  <si>
    <t>・長崎県私立学校物価高騰緊急支援事業支援金支給・申請要領「第２　支給の対象」の内容を確認し、要件を満たす場合は、
　左の欄に○を記入してください。。</t>
    <rPh sb="1" eb="3">
      <t>ナガサキ</t>
    </rPh>
    <rPh sb="3" eb="4">
      <t>ケン</t>
    </rPh>
    <rPh sb="4" eb="6">
      <t>シリツ</t>
    </rPh>
    <rPh sb="6" eb="8">
      <t>ガッコウ</t>
    </rPh>
    <rPh sb="8" eb="10">
      <t>ブッカ</t>
    </rPh>
    <rPh sb="10" eb="12">
      <t>コウトウ</t>
    </rPh>
    <rPh sb="12" eb="18">
      <t>キンキュウシエンジギョウ</t>
    </rPh>
    <rPh sb="18" eb="21">
      <t>シエンキン</t>
    </rPh>
    <rPh sb="21" eb="23">
      <t>シキュウ</t>
    </rPh>
    <rPh sb="24" eb="26">
      <t>シンセイ</t>
    </rPh>
    <rPh sb="26" eb="28">
      <t>ヨウリョウ</t>
    </rPh>
    <rPh sb="29" eb="30">
      <t>ダイ</t>
    </rPh>
    <rPh sb="32" eb="34">
      <t>シキュウ</t>
    </rPh>
    <rPh sb="35" eb="37">
      <t>タイショウ</t>
    </rPh>
    <rPh sb="39" eb="41">
      <t>ナイヨウ</t>
    </rPh>
    <rPh sb="42" eb="44">
      <t>カクニン</t>
    </rPh>
    <rPh sb="46" eb="48">
      <t>ヨウケン</t>
    </rPh>
    <rPh sb="49" eb="50">
      <t>ミ</t>
    </rPh>
    <rPh sb="52" eb="54">
      <t>バアイ</t>
    </rPh>
    <phoneticPr fontId="1"/>
  </si>
  <si>
    <t>※○の記入がない場合（要件を満たさない場合）は、申請を受け付けません。</t>
    <rPh sb="3" eb="5">
      <t>キニュウ</t>
    </rPh>
    <rPh sb="8" eb="10">
      <t>バアイ</t>
    </rPh>
    <rPh sb="11" eb="13">
      <t>ヨウケン</t>
    </rPh>
    <rPh sb="14" eb="15">
      <t>ミ</t>
    </rPh>
    <rPh sb="19" eb="21">
      <t>バアイ</t>
    </rPh>
    <rPh sb="24" eb="26">
      <t>シンセイ</t>
    </rPh>
    <rPh sb="27" eb="28">
      <t>ウ</t>
    </rPh>
    <rPh sb="29" eb="30">
      <t>ツ</t>
    </rPh>
    <phoneticPr fontId="1"/>
  </si>
  <si>
    <t>令和6年度長崎県私立学校物価高騰緊急支援事業支援金申請書兼請求書</t>
    <rPh sb="8" eb="12">
      <t>シリツガッコウ</t>
    </rPh>
    <rPh sb="12" eb="14">
      <t>ブッカ</t>
    </rPh>
    <rPh sb="20" eb="22">
      <t>ジギョウ</t>
    </rPh>
    <rPh sb="22" eb="24">
      <t>シエン</t>
    </rPh>
    <rPh sb="28" eb="29">
      <t>ケン</t>
    </rPh>
    <rPh sb="29" eb="32">
      <t>セイキュウショ</t>
    </rPh>
    <phoneticPr fontId="1"/>
  </si>
  <si>
    <t>　令和6年度において長崎県私立学校物価高騰緊急支援事業支援金を交付されるよう、関係書類を添えて申請（請求）します。</t>
    <rPh sb="8" eb="9">
      <t>トウ</t>
    </rPh>
    <rPh sb="9" eb="11">
      <t>ブッカ</t>
    </rPh>
    <rPh sb="13" eb="17">
      <t>シリツガッコウ</t>
    </rPh>
    <rPh sb="17" eb="19">
      <t>ブッカ</t>
    </rPh>
    <rPh sb="41" eb="43">
      <t>セイキュウ</t>
    </rPh>
    <phoneticPr fontId="1"/>
  </si>
  <si>
    <t>　※令和6年5月1日時点の実員数とします。</t>
    <rPh sb="2" eb="4">
      <t>レイワ</t>
    </rPh>
    <rPh sb="5" eb="6">
      <t>ネン</t>
    </rPh>
    <rPh sb="7" eb="8">
      <t>ガツ</t>
    </rPh>
    <rPh sb="9" eb="10">
      <t>ニチ</t>
    </rPh>
    <rPh sb="13" eb="15">
      <t>ジツイン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</si>
</sst>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1"/>
      <color theme="1"/>
      <name val="UD デジタル 教科書体 NP-R"/>
      <family val="1"/>
      <charset val="128"/>
    </font>
    <font>
      <sz val="12"/>
      <color theme="1"/>
      <name val="UD デジタル 教科書体 NP-R"/>
      <family val="1"/>
      <charset val="128"/>
    </font>
    <font>
      <sz val="12"/>
      <name val="UD デジタル 教科書体 NP-R"/>
      <family val="1"/>
      <charset val="128"/>
    </font>
    <font>
      <sz val="13"/>
      <color theme="1"/>
      <name val="UD デジタル 教科書体 NP-R"/>
      <family val="1"/>
      <charset val="128"/>
    </font>
    <font>
      <sz val="11"/>
      <color theme="1"/>
      <name val="游ゴシック"/>
      <family val="2"/>
      <charset val="128"/>
      <scheme val="minor"/>
    </font>
    <font>
      <b/>
      <sz val="14"/>
      <name val="UD デジタル 教科書体 NP-R"/>
      <family val="1"/>
      <charset val="128"/>
    </font>
    <font>
      <sz val="12"/>
      <color theme="1"/>
      <name val="游ゴシック"/>
      <family val="2"/>
      <charset val="128"/>
      <scheme val="minor"/>
    </font>
    <font>
      <sz val="10"/>
      <color theme="1"/>
      <name val="游ゴシック"/>
      <family val="2"/>
      <charset val="128"/>
      <scheme val="minor"/>
    </font>
    <font>
      <u/>
      <sz val="13"/>
      <color theme="1"/>
      <name val="UD デジタル 教科書体 NP-R"/>
      <family val="1"/>
      <charset val="128"/>
    </font>
    <font>
      <sz val="9"/>
      <color theme="1"/>
      <name val="UD デジタル 教科書体 NP-R"/>
      <family val="1"/>
      <charset val="128"/>
    </font>
    <font>
      <sz val="11"/>
      <color rgb="FFFF0000"/>
      <name val="游ゴシック"/>
      <family val="2"/>
      <charset val="128"/>
      <scheme val="minor"/>
    </font>
    <font>
      <sz val="12"/>
      <color rgb="FFFF0000"/>
      <name val="UD デジタル 教科書体 NP-R"/>
      <family val="1"/>
      <charset val="128"/>
    </font>
    <font>
      <sz val="11"/>
      <color rgb="FFFF0000"/>
      <name val="UD デジタル 教科書体 NP-R"/>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theme="5" tint="0.79998168889431442"/>
        <bgColor indexed="64"/>
      </patternFill>
    </fill>
  </fills>
  <borders count="30">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style="thin">
        <color auto="1"/>
      </left>
      <right style="thin">
        <color auto="1"/>
      </right>
      <top/>
      <bottom/>
      <diagonal/>
    </border>
    <border>
      <left style="dashDotDot">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style="dashDotDot">
        <color indexed="64"/>
      </left>
      <right/>
      <top/>
      <bottom/>
      <diagonal/>
    </border>
    <border>
      <left/>
      <right style="dashDotDot">
        <color indexed="64"/>
      </right>
      <top/>
      <bottom/>
      <diagonal/>
    </border>
    <border>
      <left style="dashDotDot">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auto="1"/>
      </left>
      <right/>
      <top style="dashed">
        <color indexed="64"/>
      </top>
      <bottom style="thin">
        <color auto="1"/>
      </bottom>
      <diagonal/>
    </border>
    <border>
      <left/>
      <right/>
      <top style="dashed">
        <color indexed="64"/>
      </top>
      <bottom style="thin">
        <color auto="1"/>
      </bottom>
      <diagonal/>
    </border>
    <border>
      <left/>
      <right style="thin">
        <color auto="1"/>
      </right>
      <top style="dashed">
        <color indexed="64"/>
      </top>
      <bottom style="thin">
        <color auto="1"/>
      </bottom>
      <diagonal/>
    </border>
    <border>
      <left style="thin">
        <color auto="1"/>
      </left>
      <right style="thin">
        <color auto="1"/>
      </right>
      <top style="thin">
        <color auto="1"/>
      </top>
      <bottom/>
      <diagonal/>
    </border>
  </borders>
  <cellStyleXfs count="4">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7" fillId="0" borderId="0" applyFont="0" applyFill="0" applyBorder="0" applyAlignment="0" applyProtection="0">
      <alignment vertical="center"/>
    </xf>
  </cellStyleXfs>
  <cellXfs count="170">
    <xf numFmtId="0" fontId="0" fillId="0" borderId="0" xfId="0">
      <alignment vertical="center"/>
    </xf>
    <xf numFmtId="0" fontId="3" fillId="0" borderId="0" xfId="0" applyFont="1">
      <alignment vertical="center"/>
    </xf>
    <xf numFmtId="0" fontId="3" fillId="0" borderId="7" xfId="0" applyFont="1" applyBorder="1">
      <alignment vertical="center"/>
    </xf>
    <xf numFmtId="0" fontId="4" fillId="0" borderId="0" xfId="0" applyFont="1">
      <alignment vertical="center"/>
    </xf>
    <xf numFmtId="3" fontId="4" fillId="0" borderId="0" xfId="0" applyNumberFormat="1" applyFont="1">
      <alignment vertical="center"/>
    </xf>
    <xf numFmtId="38" fontId="4" fillId="0" borderId="0" xfId="3" applyFont="1">
      <alignment vertical="center"/>
    </xf>
    <xf numFmtId="0" fontId="4"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xf>
    <xf numFmtId="0" fontId="4" fillId="0" borderId="0" xfId="0" applyFont="1" applyAlignment="1">
      <alignment horizontal="left" vertical="center" wrapText="1"/>
    </xf>
    <xf numFmtId="0" fontId="4" fillId="0" borderId="0" xfId="0" applyFont="1" applyAlignment="1">
      <alignment vertical="top" wrapText="1"/>
    </xf>
    <xf numFmtId="0" fontId="5" fillId="0" borderId="0" xfId="0" applyFont="1" applyAlignment="1">
      <alignment horizontal="center" vertical="center" wrapText="1"/>
    </xf>
    <xf numFmtId="0" fontId="6" fillId="0" borderId="0" xfId="0" applyFont="1" applyAlignment="1">
      <alignment vertical="top" wrapText="1" shrinkToFit="1"/>
    </xf>
    <xf numFmtId="0" fontId="0" fillId="0" borderId="9" xfId="0" applyBorder="1">
      <alignment vertical="center"/>
    </xf>
    <xf numFmtId="0" fontId="9" fillId="0" borderId="9" xfId="0" applyFont="1" applyBorder="1">
      <alignment vertical="center"/>
    </xf>
    <xf numFmtId="0" fontId="4" fillId="0" borderId="9" xfId="0" applyFont="1" applyBorder="1">
      <alignment vertical="center"/>
    </xf>
    <xf numFmtId="0" fontId="4" fillId="0" borderId="7" xfId="0" applyFont="1" applyBorder="1" applyAlignment="1">
      <alignment horizontal="left" vertical="center"/>
    </xf>
    <xf numFmtId="0" fontId="4" fillId="0" borderId="9" xfId="0" applyFont="1" applyBorder="1" applyAlignment="1">
      <alignment vertical="center" wrapText="1"/>
    </xf>
    <xf numFmtId="0" fontId="0" fillId="0" borderId="0" xfId="0" applyAlignment="1">
      <alignment vertical="center" wrapText="1"/>
    </xf>
    <xf numFmtId="0" fontId="4" fillId="2" borderId="1" xfId="0" applyFont="1" applyFill="1" applyBorder="1" applyAlignment="1">
      <alignment vertical="center" shrinkToFit="1"/>
    </xf>
    <xf numFmtId="0" fontId="3" fillId="0" borderId="3" xfId="0" applyFont="1" applyBorder="1" applyAlignment="1">
      <alignment vertical="center" shrinkToFit="1"/>
    </xf>
    <xf numFmtId="0" fontId="3" fillId="0" borderId="0" xfId="0" applyFont="1" applyAlignment="1">
      <alignment vertical="center" shrinkToFit="1"/>
    </xf>
    <xf numFmtId="0" fontId="10" fillId="0" borderId="0" xfId="0" applyFont="1" applyAlignment="1">
      <alignment horizontal="left" vertical="center" shrinkToFit="1"/>
    </xf>
    <xf numFmtId="0" fontId="3" fillId="0" borderId="0" xfId="0" applyFont="1" applyAlignment="1">
      <alignment horizontal="right" vertical="center"/>
    </xf>
    <xf numFmtId="38" fontId="4" fillId="0" borderId="0" xfId="3" applyFont="1" applyBorder="1" applyAlignment="1">
      <alignment horizontal="center" vertical="center"/>
    </xf>
    <xf numFmtId="0" fontId="3" fillId="0" borderId="19" xfId="0" applyFont="1" applyBorder="1">
      <alignment vertical="center"/>
    </xf>
    <xf numFmtId="0" fontId="3" fillId="0" borderId="20" xfId="0" applyFont="1" applyBorder="1">
      <alignment vertical="center"/>
    </xf>
    <xf numFmtId="0" fontId="3" fillId="0" borderId="21" xfId="0" applyFont="1" applyBorder="1">
      <alignment vertical="center"/>
    </xf>
    <xf numFmtId="0" fontId="3" fillId="0" borderId="22" xfId="0" applyFont="1" applyBorder="1">
      <alignment vertical="center"/>
    </xf>
    <xf numFmtId="0" fontId="4" fillId="0" borderId="21" xfId="0" applyFont="1" applyBorder="1">
      <alignment vertical="center"/>
    </xf>
    <xf numFmtId="0" fontId="4" fillId="0" borderId="22" xfId="0" applyFont="1" applyBorder="1">
      <alignment vertical="center"/>
    </xf>
    <xf numFmtId="0" fontId="5" fillId="0" borderId="22" xfId="0" applyFont="1" applyBorder="1" applyAlignment="1">
      <alignment horizontal="center" vertical="center" wrapText="1"/>
    </xf>
    <xf numFmtId="0" fontId="6" fillId="0" borderId="22" xfId="0" applyFont="1" applyBorder="1" applyAlignment="1">
      <alignment vertical="top" wrapText="1" shrinkToFit="1"/>
    </xf>
    <xf numFmtId="0" fontId="4" fillId="0" borderId="22" xfId="0" applyFont="1" applyBorder="1" applyAlignment="1">
      <alignment vertical="top" wrapText="1"/>
    </xf>
    <xf numFmtId="0" fontId="0" fillId="0" borderId="22" xfId="0" applyBorder="1" applyAlignment="1">
      <alignment vertical="center" wrapText="1"/>
    </xf>
    <xf numFmtId="0" fontId="3" fillId="0" borderId="23" xfId="0" applyFont="1" applyBorder="1">
      <alignment vertical="center"/>
    </xf>
    <xf numFmtId="0" fontId="3" fillId="0" borderId="24" xfId="0" applyFont="1" applyBorder="1">
      <alignment vertical="center"/>
    </xf>
    <xf numFmtId="0" fontId="3" fillId="0" borderId="25" xfId="0" applyFont="1" applyBorder="1">
      <alignment vertical="center"/>
    </xf>
    <xf numFmtId="0" fontId="3" fillId="0" borderId="22" xfId="0" applyFont="1" applyBorder="1" applyAlignment="1">
      <alignment horizontal="center" vertical="center"/>
    </xf>
    <xf numFmtId="0" fontId="3" fillId="0" borderId="24" xfId="0" applyFont="1" applyBorder="1" applyAlignment="1">
      <alignment horizontal="left" vertical="top" wrapText="1"/>
    </xf>
    <xf numFmtId="0" fontId="0" fillId="0" borderId="22" xfId="0" applyBorder="1">
      <alignment vertical="center"/>
    </xf>
    <xf numFmtId="0" fontId="9" fillId="0" borderId="22" xfId="0" applyFont="1" applyBorder="1">
      <alignment vertical="center"/>
    </xf>
    <xf numFmtId="0" fontId="3" fillId="0" borderId="18" xfId="0" applyFont="1" applyBorder="1">
      <alignment vertical="center"/>
    </xf>
    <xf numFmtId="0" fontId="4" fillId="0" borderId="22" xfId="0" applyFont="1" applyBorder="1" applyAlignment="1">
      <alignment vertical="center" wrapText="1"/>
    </xf>
    <xf numFmtId="0" fontId="6" fillId="0" borderId="0" xfId="0" applyFont="1" applyAlignment="1">
      <alignment vertical="center" wrapText="1"/>
    </xf>
    <xf numFmtId="0" fontId="6" fillId="0" borderId="0" xfId="0" applyFont="1">
      <alignment vertical="center"/>
    </xf>
    <xf numFmtId="0" fontId="6" fillId="0" borderId="0" xfId="0" applyFont="1" applyAlignment="1">
      <alignment vertical="top"/>
    </xf>
    <xf numFmtId="0" fontId="4" fillId="0" borderId="3" xfId="0" applyFont="1" applyBorder="1" applyAlignment="1">
      <alignment horizontal="right" vertical="center"/>
    </xf>
    <xf numFmtId="0" fontId="4" fillId="0" borderId="3" xfId="0" applyFont="1" applyBorder="1" applyAlignment="1">
      <alignment vertical="center" shrinkToFit="1"/>
    </xf>
    <xf numFmtId="0" fontId="9" fillId="0" borderId="3" xfId="0" applyFont="1" applyBorder="1" applyAlignment="1">
      <alignment vertical="center" shrinkToFit="1"/>
    </xf>
    <xf numFmtId="0" fontId="4" fillId="0" borderId="0" xfId="0" applyFont="1" applyAlignment="1">
      <alignment horizontal="center" vertical="center"/>
    </xf>
    <xf numFmtId="0" fontId="4" fillId="0" borderId="0" xfId="0" applyFont="1" applyAlignment="1">
      <alignment horizontal="right" vertical="center"/>
    </xf>
    <xf numFmtId="0" fontId="8" fillId="0" borderId="22" xfId="0" applyFont="1" applyBorder="1" applyAlignment="1">
      <alignment vertical="center" wrapText="1"/>
    </xf>
    <xf numFmtId="0" fontId="12" fillId="0" borderId="0" xfId="0" applyFont="1">
      <alignment vertical="center"/>
    </xf>
    <xf numFmtId="0" fontId="4" fillId="0" borderId="0" xfId="0" applyFont="1" applyFill="1">
      <alignment vertical="center"/>
    </xf>
    <xf numFmtId="0" fontId="14" fillId="3" borderId="1" xfId="0" applyFont="1" applyFill="1" applyBorder="1" applyAlignment="1">
      <alignment horizontal="center" vertical="center"/>
    </xf>
    <xf numFmtId="0" fontId="15" fillId="3" borderId="1" xfId="0" applyFont="1" applyFill="1" applyBorder="1" applyAlignment="1">
      <alignment horizontal="center" vertical="center"/>
    </xf>
    <xf numFmtId="38" fontId="4" fillId="4" borderId="4" xfId="3" applyFont="1" applyFill="1" applyBorder="1" applyAlignment="1">
      <alignment horizontal="center" vertical="center" wrapText="1"/>
    </xf>
    <xf numFmtId="38" fontId="4" fillId="4" borderId="3" xfId="3" applyFont="1" applyFill="1" applyBorder="1" applyAlignment="1">
      <alignment horizontal="center" vertical="center" wrapText="1"/>
    </xf>
    <xf numFmtId="38" fontId="4" fillId="4" borderId="5" xfId="3" applyFont="1" applyFill="1" applyBorder="1" applyAlignment="1">
      <alignment horizontal="center" vertical="center" wrapText="1"/>
    </xf>
    <xf numFmtId="38" fontId="4" fillId="4" borderId="6" xfId="3" applyFont="1" applyFill="1" applyBorder="1" applyAlignment="1">
      <alignment horizontal="center" vertical="center" wrapText="1"/>
    </xf>
    <xf numFmtId="38" fontId="4" fillId="4" borderId="7" xfId="3" applyFont="1" applyFill="1" applyBorder="1" applyAlignment="1">
      <alignment horizontal="center" vertical="center" wrapText="1"/>
    </xf>
    <xf numFmtId="38" fontId="4" fillId="4" borderId="8" xfId="3" applyFont="1" applyFill="1" applyBorder="1" applyAlignment="1">
      <alignment horizontal="center" vertical="center" wrapText="1"/>
    </xf>
    <xf numFmtId="0" fontId="6" fillId="0" borderId="0" xfId="0" applyFont="1" applyAlignment="1">
      <alignment horizontal="left" vertical="top" wrapText="1"/>
    </xf>
    <xf numFmtId="0" fontId="6" fillId="0" borderId="0" xfId="0" applyFont="1" applyAlignment="1">
      <alignment horizontal="left" vertical="center" wrapText="1"/>
    </xf>
    <xf numFmtId="0" fontId="6" fillId="0" borderId="0" xfId="0" applyFont="1" applyAlignment="1">
      <alignment horizontal="left" vertical="center"/>
    </xf>
    <xf numFmtId="0" fontId="6" fillId="0" borderId="0" xfId="0" applyFont="1" applyAlignment="1">
      <alignment horizontal="left" vertical="distributed" wrapText="1"/>
    </xf>
    <xf numFmtId="0" fontId="6" fillId="0" borderId="0" xfId="0" applyFont="1" applyAlignment="1">
      <alignment horizontal="left" vertical="top" wrapText="1" shrinkToFit="1"/>
    </xf>
    <xf numFmtId="38" fontId="4" fillId="0" borderId="13" xfId="3" applyFont="1" applyBorder="1" applyAlignment="1">
      <alignment horizontal="center" vertical="center"/>
    </xf>
    <xf numFmtId="0" fontId="0" fillId="0" borderId="14" xfId="0" applyBorder="1" applyAlignment="1">
      <alignment vertical="center"/>
    </xf>
    <xf numFmtId="0" fontId="0" fillId="0" borderId="15" xfId="0" applyBorder="1" applyAlignment="1">
      <alignment vertical="center"/>
    </xf>
    <xf numFmtId="0" fontId="4" fillId="2" borderId="4" xfId="0" applyFont="1" applyFill="1" applyBorder="1" applyAlignment="1">
      <alignment vertical="center" wrapText="1"/>
    </xf>
    <xf numFmtId="0" fontId="3" fillId="2" borderId="3" xfId="0" applyFont="1" applyFill="1" applyBorder="1" applyAlignment="1">
      <alignment vertical="center"/>
    </xf>
    <xf numFmtId="0" fontId="3" fillId="2" borderId="5" xfId="0" applyFont="1" applyFill="1" applyBorder="1" applyAlignment="1">
      <alignment vertical="center"/>
    </xf>
    <xf numFmtId="0" fontId="14" fillId="3" borderId="11" xfId="0" applyFont="1" applyFill="1" applyBorder="1" applyAlignment="1">
      <alignment horizontal="left" vertical="center"/>
    </xf>
    <xf numFmtId="0" fontId="14" fillId="3" borderId="2" xfId="0" applyFont="1" applyFill="1" applyBorder="1" applyAlignment="1">
      <alignment horizontal="left" vertical="center"/>
    </xf>
    <xf numFmtId="0" fontId="14" fillId="3" borderId="12" xfId="0" applyFont="1" applyFill="1" applyBorder="1" applyAlignment="1">
      <alignment horizontal="left" vertical="center"/>
    </xf>
    <xf numFmtId="0" fontId="4" fillId="2" borderId="4" xfId="0" applyFont="1" applyFill="1" applyBorder="1" applyAlignment="1">
      <alignment vertical="center"/>
    </xf>
    <xf numFmtId="0" fontId="3" fillId="2" borderId="6" xfId="0" applyFont="1" applyFill="1" applyBorder="1" applyAlignment="1">
      <alignment vertical="center"/>
    </xf>
    <xf numFmtId="0" fontId="3" fillId="2" borderId="7" xfId="0" applyFont="1" applyFill="1" applyBorder="1" applyAlignment="1">
      <alignment vertical="center"/>
    </xf>
    <xf numFmtId="0" fontId="3" fillId="2" borderId="8" xfId="0" applyFont="1" applyFill="1" applyBorder="1" applyAlignment="1">
      <alignment vertical="center"/>
    </xf>
    <xf numFmtId="0" fontId="4" fillId="2" borderId="1" xfId="0" applyFont="1" applyFill="1" applyBorder="1" applyAlignment="1">
      <alignment horizontal="left" vertical="center" shrinkToFit="1"/>
    </xf>
    <xf numFmtId="0" fontId="14" fillId="3" borderId="11" xfId="0" applyFont="1" applyFill="1" applyBorder="1" applyAlignment="1">
      <alignment horizontal="center" vertical="center"/>
    </xf>
    <xf numFmtId="0" fontId="14" fillId="3" borderId="2" xfId="0" applyFont="1" applyFill="1" applyBorder="1" applyAlignment="1">
      <alignment horizontal="center" vertical="center"/>
    </xf>
    <xf numFmtId="0" fontId="14" fillId="3" borderId="12" xfId="0" applyFont="1" applyFill="1" applyBorder="1" applyAlignment="1">
      <alignment horizontal="center" vertical="center"/>
    </xf>
    <xf numFmtId="0" fontId="4" fillId="2" borderId="1" xfId="0" applyFont="1" applyFill="1" applyBorder="1" applyAlignment="1">
      <alignment horizontal="center" vertical="center"/>
    </xf>
    <xf numFmtId="0" fontId="14" fillId="3" borderId="1" xfId="0" applyFont="1" applyFill="1" applyBorder="1" applyAlignment="1">
      <alignment horizontal="center" vertical="center"/>
    </xf>
    <xf numFmtId="0" fontId="4" fillId="2" borderId="11" xfId="0" applyFont="1" applyFill="1" applyBorder="1" applyAlignment="1">
      <alignment vertical="center"/>
    </xf>
    <xf numFmtId="0" fontId="3" fillId="2" borderId="2" xfId="0" applyFont="1" applyFill="1" applyBorder="1" applyAlignment="1">
      <alignment vertical="center"/>
    </xf>
    <xf numFmtId="0" fontId="3" fillId="2" borderId="12" xfId="0" applyFont="1" applyFill="1" applyBorder="1" applyAlignment="1">
      <alignment vertical="center"/>
    </xf>
    <xf numFmtId="0" fontId="4" fillId="2" borderId="1" xfId="0" applyFont="1" applyFill="1" applyBorder="1" applyAlignment="1">
      <alignment horizontal="left" vertical="center"/>
    </xf>
    <xf numFmtId="0" fontId="4" fillId="2" borderId="1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6" xfId="0" applyFont="1" applyFill="1" applyBorder="1" applyAlignment="1">
      <alignment horizontal="center" vertical="center"/>
    </xf>
    <xf numFmtId="0" fontId="14" fillId="3" borderId="11"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12" xfId="0" applyFont="1" applyFill="1" applyBorder="1" applyAlignment="1">
      <alignment horizontal="left" vertical="center" wrapText="1"/>
    </xf>
    <xf numFmtId="0" fontId="15" fillId="3" borderId="1" xfId="0" applyFont="1" applyFill="1" applyBorder="1" applyAlignment="1">
      <alignment horizontal="center" vertical="center"/>
    </xf>
    <xf numFmtId="0" fontId="4" fillId="0" borderId="0" xfId="0" applyFont="1" applyAlignment="1">
      <alignment horizontal="right" vertical="center"/>
    </xf>
    <xf numFmtId="0" fontId="14" fillId="3" borderId="0" xfId="0" applyFont="1" applyFill="1" applyAlignment="1">
      <alignment vertical="center"/>
    </xf>
    <xf numFmtId="0" fontId="13" fillId="0" borderId="0" xfId="0" applyFont="1" applyAlignment="1">
      <alignment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0" xfId="0" applyFont="1" applyAlignment="1">
      <alignment horizontal="left" vertical="center" wrapText="1"/>
    </xf>
    <xf numFmtId="0" fontId="14" fillId="3" borderId="0" xfId="0" applyFont="1" applyFill="1" applyAlignment="1">
      <alignment horizontal="right" vertical="center"/>
    </xf>
    <xf numFmtId="0" fontId="4" fillId="0" borderId="17" xfId="0" applyFont="1" applyBorder="1" applyAlignment="1">
      <alignment horizontal="center" vertical="center"/>
    </xf>
    <xf numFmtId="0" fontId="4" fillId="0" borderId="16" xfId="0" applyFont="1" applyBorder="1" applyAlignment="1">
      <alignment horizontal="center" vertical="center"/>
    </xf>
    <xf numFmtId="0" fontId="14" fillId="3" borderId="4" xfId="0" applyFont="1" applyFill="1" applyBorder="1" applyAlignment="1">
      <alignment horizontal="center" vertical="center" shrinkToFit="1"/>
    </xf>
    <xf numFmtId="0" fontId="14" fillId="3" borderId="3" xfId="0" applyFont="1" applyFill="1" applyBorder="1" applyAlignment="1">
      <alignment horizontal="center" vertical="center" shrinkToFit="1"/>
    </xf>
    <xf numFmtId="0" fontId="14" fillId="3" borderId="5" xfId="0" applyFont="1" applyFill="1" applyBorder="1" applyAlignment="1">
      <alignment horizontal="center" vertical="center" shrinkToFit="1"/>
    </xf>
    <xf numFmtId="0" fontId="14" fillId="3" borderId="6" xfId="0" applyFont="1" applyFill="1" applyBorder="1" applyAlignment="1">
      <alignment horizontal="center" vertical="center" shrinkToFit="1"/>
    </xf>
    <xf numFmtId="0" fontId="14" fillId="3" borderId="7" xfId="0" applyFont="1" applyFill="1" applyBorder="1" applyAlignment="1">
      <alignment horizontal="center" vertical="center" shrinkToFit="1"/>
    </xf>
    <xf numFmtId="0" fontId="14" fillId="3" borderId="8" xfId="0" applyFont="1" applyFill="1" applyBorder="1" applyAlignment="1">
      <alignment horizontal="center" vertical="center" shrinkToFit="1"/>
    </xf>
    <xf numFmtId="0" fontId="14" fillId="3" borderId="4" xfId="0" applyFont="1" applyFill="1" applyBorder="1" applyAlignment="1">
      <alignment horizontal="left" vertical="center"/>
    </xf>
    <xf numFmtId="0" fontId="14" fillId="3" borderId="3" xfId="0" applyFont="1" applyFill="1" applyBorder="1" applyAlignment="1">
      <alignment horizontal="left" vertical="center"/>
    </xf>
    <xf numFmtId="0" fontId="14" fillId="3" borderId="5" xfId="0" applyFont="1" applyFill="1" applyBorder="1" applyAlignment="1">
      <alignment horizontal="left" vertical="center"/>
    </xf>
    <xf numFmtId="0" fontId="14" fillId="3" borderId="0" xfId="0" applyFont="1" applyFill="1" applyAlignment="1">
      <alignment horizontal="center" vertical="center" wrapText="1"/>
    </xf>
    <xf numFmtId="0" fontId="14" fillId="3" borderId="10"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38" fontId="14" fillId="3" borderId="4" xfId="3" applyFont="1" applyFill="1" applyBorder="1" applyAlignment="1">
      <alignment horizontal="center" vertical="center"/>
    </xf>
    <xf numFmtId="38" fontId="14" fillId="3" borderId="3" xfId="3" applyFont="1" applyFill="1" applyBorder="1" applyAlignment="1">
      <alignment horizontal="center" vertical="center"/>
    </xf>
    <xf numFmtId="38" fontId="14" fillId="3" borderId="5" xfId="3" applyFont="1" applyFill="1" applyBorder="1" applyAlignment="1">
      <alignment horizontal="center" vertical="center"/>
    </xf>
    <xf numFmtId="38" fontId="14" fillId="3" borderId="6" xfId="3" applyFont="1" applyFill="1" applyBorder="1" applyAlignment="1">
      <alignment horizontal="center" vertical="center"/>
    </xf>
    <xf numFmtId="38" fontId="14" fillId="3" borderId="7" xfId="3" applyFont="1" applyFill="1" applyBorder="1" applyAlignment="1">
      <alignment horizontal="center" vertical="center"/>
    </xf>
    <xf numFmtId="38" fontId="14" fillId="3" borderId="8" xfId="3" applyFont="1" applyFill="1" applyBorder="1" applyAlignment="1">
      <alignment horizontal="center" vertical="center"/>
    </xf>
    <xf numFmtId="0" fontId="14" fillId="3" borderId="26" xfId="0" applyFont="1" applyFill="1" applyBorder="1" applyAlignment="1">
      <alignment horizontal="left" vertical="center" shrinkToFit="1"/>
    </xf>
    <xf numFmtId="0" fontId="14" fillId="3" borderId="27" xfId="0" applyFont="1" applyFill="1" applyBorder="1" applyAlignment="1">
      <alignment horizontal="left" vertical="center" shrinkToFit="1"/>
    </xf>
    <xf numFmtId="0" fontId="14" fillId="3" borderId="28" xfId="0" applyFont="1" applyFill="1" applyBorder="1" applyAlignment="1">
      <alignment horizontal="left" vertical="center" shrinkToFit="1"/>
    </xf>
    <xf numFmtId="0" fontId="4" fillId="3" borderId="26" xfId="0" applyFont="1" applyFill="1" applyBorder="1" applyAlignment="1">
      <alignment horizontal="left" vertical="center" shrinkToFit="1"/>
    </xf>
    <xf numFmtId="0" fontId="4" fillId="3" borderId="27" xfId="0" applyFont="1" applyFill="1" applyBorder="1" applyAlignment="1">
      <alignment horizontal="left" vertical="center" shrinkToFit="1"/>
    </xf>
    <xf numFmtId="0" fontId="4" fillId="3" borderId="28" xfId="0" applyFont="1" applyFill="1" applyBorder="1" applyAlignment="1">
      <alignment horizontal="left" vertical="center" shrinkToFit="1"/>
    </xf>
    <xf numFmtId="0" fontId="4" fillId="3" borderId="4" xfId="0" applyFont="1" applyFill="1" applyBorder="1" applyAlignment="1">
      <alignment horizontal="center" vertical="center" shrinkToFit="1"/>
    </xf>
    <xf numFmtId="0" fontId="4" fillId="3" borderId="3" xfId="0" applyFont="1" applyFill="1" applyBorder="1" applyAlignment="1">
      <alignment horizontal="center" vertical="center" shrinkToFit="1"/>
    </xf>
    <xf numFmtId="0" fontId="4" fillId="3" borderId="5" xfId="0" applyFont="1" applyFill="1" applyBorder="1" applyAlignment="1">
      <alignment horizontal="center" vertical="center" shrinkToFit="1"/>
    </xf>
    <xf numFmtId="0" fontId="4" fillId="3" borderId="6" xfId="0" applyFont="1" applyFill="1" applyBorder="1" applyAlignment="1">
      <alignment horizontal="center" vertical="center" shrinkToFit="1"/>
    </xf>
    <xf numFmtId="0" fontId="4" fillId="3" borderId="7" xfId="0" applyFont="1" applyFill="1" applyBorder="1" applyAlignment="1">
      <alignment horizontal="center" vertical="center" shrinkToFit="1"/>
    </xf>
    <xf numFmtId="0" fontId="4" fillId="3" borderId="8" xfId="0" applyFont="1" applyFill="1" applyBorder="1" applyAlignment="1">
      <alignment horizontal="center" vertical="center" shrinkToFit="1"/>
    </xf>
    <xf numFmtId="0" fontId="4" fillId="3" borderId="4" xfId="0" applyFont="1" applyFill="1" applyBorder="1" applyAlignment="1">
      <alignment horizontal="left" vertical="center"/>
    </xf>
    <xf numFmtId="0" fontId="4" fillId="3" borderId="3" xfId="0" applyFont="1" applyFill="1" applyBorder="1" applyAlignment="1">
      <alignment horizontal="left" vertical="center"/>
    </xf>
    <xf numFmtId="0" fontId="4" fillId="3" borderId="5" xfId="0" applyFont="1" applyFill="1" applyBorder="1" applyAlignment="1">
      <alignment horizontal="left" vertical="center"/>
    </xf>
    <xf numFmtId="0" fontId="4" fillId="3" borderId="0" xfId="0" applyFont="1" applyFill="1" applyAlignment="1">
      <alignment horizontal="center" vertical="center" wrapText="1"/>
    </xf>
    <xf numFmtId="0" fontId="4" fillId="3" borderId="10"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38" fontId="4" fillId="3" borderId="4" xfId="3" applyFont="1" applyFill="1" applyBorder="1" applyAlignment="1">
      <alignment horizontal="center" vertical="center"/>
    </xf>
    <xf numFmtId="38" fontId="4" fillId="3" borderId="3" xfId="3" applyFont="1" applyFill="1" applyBorder="1" applyAlignment="1">
      <alignment horizontal="center" vertical="center"/>
    </xf>
    <xf numFmtId="38" fontId="4" fillId="3" borderId="5" xfId="3" applyFont="1" applyFill="1" applyBorder="1" applyAlignment="1">
      <alignment horizontal="center" vertical="center"/>
    </xf>
    <xf numFmtId="38" fontId="4" fillId="3" borderId="6" xfId="3" applyFont="1" applyFill="1" applyBorder="1" applyAlignment="1">
      <alignment horizontal="center" vertical="center"/>
    </xf>
    <xf numFmtId="38" fontId="4" fillId="3" borderId="7" xfId="3" applyFont="1" applyFill="1" applyBorder="1" applyAlignment="1">
      <alignment horizontal="center" vertical="center"/>
    </xf>
    <xf numFmtId="38" fontId="4" fillId="3" borderId="8" xfId="3" applyFont="1" applyFill="1" applyBorder="1" applyAlignment="1">
      <alignment horizontal="center" vertical="center"/>
    </xf>
    <xf numFmtId="0" fontId="8" fillId="0" borderId="0" xfId="0" applyFont="1" applyAlignment="1">
      <alignment horizontal="center" vertical="center" wrapText="1"/>
    </xf>
    <xf numFmtId="0" fontId="4" fillId="4" borderId="4"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14" fillId="3" borderId="29" xfId="0" applyFont="1" applyFill="1" applyBorder="1" applyAlignment="1">
      <alignment horizontal="center" vertical="center"/>
    </xf>
    <xf numFmtId="0" fontId="14" fillId="3" borderId="16" xfId="0" applyFont="1" applyFill="1" applyBorder="1" applyAlignment="1">
      <alignment horizontal="center" vertical="center"/>
    </xf>
    <xf numFmtId="38" fontId="4" fillId="0" borderId="14" xfId="3" applyFont="1" applyBorder="1" applyAlignment="1">
      <alignment horizontal="center" vertical="center"/>
    </xf>
    <xf numFmtId="38" fontId="4" fillId="0" borderId="15" xfId="3" applyFont="1" applyBorder="1" applyAlignment="1">
      <alignment horizontal="center" vertical="center"/>
    </xf>
    <xf numFmtId="0" fontId="3" fillId="0" borderId="24" xfId="0" applyFont="1" applyBorder="1" applyAlignment="1">
      <alignment horizontal="left" vertical="top" wrapText="1"/>
    </xf>
  </cellXfs>
  <cellStyles count="4">
    <cellStyle name="桁区切り" xfId="3" builtinId="6"/>
    <cellStyle name="桁区切り 2" xfId="2" xr:uid="{DE10119B-B945-466D-BFC0-43AEDE7C1C47}"/>
    <cellStyle name="標準" xfId="0" builtinId="0"/>
    <cellStyle name="標準 2" xfId="1" xr:uid="{D59D61CE-173E-4060-8EDF-213A5D61CC5A}"/>
  </cellStyles>
  <dxfs count="0"/>
  <tableStyles count="0" defaultTableStyle="TableStyleMedium2" defaultPivotStyle="PivotStyleLight16"/>
  <colors>
    <mruColors>
      <color rgb="FFFFFFCC"/>
      <color rgb="FFCCFFFF"/>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46</xdr:col>
      <xdr:colOff>847724</xdr:colOff>
      <xdr:row>0</xdr:row>
      <xdr:rowOff>76201</xdr:rowOff>
    </xdr:from>
    <xdr:to>
      <xdr:col>48</xdr:col>
      <xdr:colOff>704851</xdr:colOff>
      <xdr:row>2</xdr:row>
      <xdr:rowOff>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26193749" y="76201"/>
          <a:ext cx="1762127" cy="400049"/>
        </a:xfrm>
        <a:prstGeom prst="rect">
          <a:avLst/>
        </a:prstGeom>
        <a:solidFill>
          <a:schemeClr val="lt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600" b="1">
              <a:solidFill>
                <a:srgbClr val="FF0000"/>
              </a:solidFill>
              <a:latin typeface="ＭＳ ゴシック" panose="020B0609070205080204" pitchFamily="49" charset="-128"/>
              <a:ea typeface="ＭＳ ゴシック" panose="020B0609070205080204" pitchFamily="49" charset="-128"/>
            </a:rPr>
            <a:t>【</a:t>
          </a:r>
          <a:r>
            <a:rPr kumimoji="1" lang="ja-JP" altLang="en-US" sz="1600" b="1">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b="1">
              <a:solidFill>
                <a:srgbClr val="FF0000"/>
              </a:solidFill>
              <a:latin typeface="ＭＳ ゴシック" panose="020B0609070205080204" pitchFamily="49" charset="-128"/>
              <a:ea typeface="ＭＳ ゴシック" panose="020B0609070205080204" pitchFamily="49" charset="-128"/>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ln w="12700">
          <a:prstDash val="dash"/>
        </a:ln>
      </a:spPr>
      <a:bodyPr/>
      <a:lstStyle/>
      <a:style>
        <a:lnRef idx="1">
          <a:schemeClr val="dk1"/>
        </a:lnRef>
        <a:fillRef idx="0">
          <a:schemeClr val="dk1"/>
        </a:fillRef>
        <a:effectRef idx="0">
          <a:schemeClr val="dk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71B401-6013-4075-89B7-647F95D3E5B1}">
  <sheetPr>
    <tabColor theme="5" tint="0.59999389629810485"/>
    <pageSetUpPr fitToPage="1"/>
  </sheetPr>
  <dimension ref="B1:AW92"/>
  <sheetViews>
    <sheetView showGridLines="0" tabSelected="1" view="pageBreakPreview" zoomScaleNormal="100" zoomScaleSheetLayoutView="100" workbookViewId="0">
      <selection activeCell="C8" sqref="C8:AF8"/>
    </sheetView>
  </sheetViews>
  <sheetFormatPr defaultColWidth="8.75" defaultRowHeight="26.25" customHeight="1" x14ac:dyDescent="0.4"/>
  <cols>
    <col min="1" max="3" width="3.125" style="1" customWidth="1"/>
    <col min="4" max="33" width="3.75" style="1" customWidth="1"/>
    <col min="34" max="34" width="8.75" style="1" hidden="1" customWidth="1"/>
    <col min="35" max="35" width="10.625" style="1" hidden="1" customWidth="1"/>
    <col min="36" max="36" width="0" style="1" hidden="1" customWidth="1"/>
    <col min="37" max="38" width="4.125" style="1" customWidth="1"/>
    <col min="39" max="39" width="3.125" style="3" customWidth="1"/>
    <col min="40" max="40" width="12.5" style="3" customWidth="1"/>
    <col min="41" max="48" width="12.5" style="1" customWidth="1"/>
    <col min="49" max="49" width="10.25" style="1" customWidth="1"/>
    <col min="50" max="16384" width="8.75" style="1"/>
  </cols>
  <sheetData>
    <row r="1" spans="2:49" ht="18.75" customHeight="1" x14ac:dyDescent="0.4"/>
    <row r="2" spans="2:49" ht="18.75" customHeight="1" x14ac:dyDescent="0.4">
      <c r="B2" s="42"/>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6"/>
    </row>
    <row r="3" spans="2:49" ht="26.25" customHeight="1" x14ac:dyDescent="0.4">
      <c r="B3" s="27"/>
      <c r="C3" s="3" t="s">
        <v>0</v>
      </c>
      <c r="AE3" s="51" t="s">
        <v>54</v>
      </c>
      <c r="AG3" s="28"/>
    </row>
    <row r="4" spans="2:49" ht="26.25" customHeight="1" x14ac:dyDescent="0.4">
      <c r="B4" s="27"/>
      <c r="AG4" s="28"/>
      <c r="AH4" s="3" t="s">
        <v>1</v>
      </c>
      <c r="AI4" s="3"/>
      <c r="AJ4" s="5">
        <v>30000</v>
      </c>
      <c r="AO4" s="3"/>
      <c r="AP4" s="3"/>
      <c r="AQ4" s="3"/>
      <c r="AR4" s="3"/>
      <c r="AS4" s="3"/>
      <c r="AT4" s="3"/>
    </row>
    <row r="5" spans="2:49" s="3" customFormat="1" ht="26.25" customHeight="1" x14ac:dyDescent="0.4">
      <c r="B5" s="29"/>
      <c r="D5" s="3" t="s">
        <v>2</v>
      </c>
      <c r="P5" s="50"/>
      <c r="Q5" s="50"/>
      <c r="R5" s="50"/>
      <c r="S5" s="50"/>
      <c r="T5" s="50"/>
      <c r="U5" s="50"/>
      <c r="V5" s="50"/>
      <c r="W5" s="50"/>
      <c r="AG5" s="30"/>
      <c r="AH5" s="3" t="s">
        <v>3</v>
      </c>
      <c r="AJ5" s="5">
        <v>30000</v>
      </c>
      <c r="AU5" s="4"/>
    </row>
    <row r="6" spans="2:49" s="3" customFormat="1" ht="15" customHeight="1" x14ac:dyDescent="0.4">
      <c r="B6" s="29"/>
      <c r="P6" s="50"/>
      <c r="Q6" s="50"/>
      <c r="R6" s="50"/>
      <c r="S6" s="50"/>
      <c r="T6" s="50"/>
      <c r="U6" s="50"/>
      <c r="V6" s="50"/>
      <c r="W6" s="50"/>
      <c r="AG6" s="30"/>
      <c r="AH6" s="3" t="s">
        <v>4</v>
      </c>
      <c r="AJ6" s="5">
        <v>100000</v>
      </c>
      <c r="AU6" s="4"/>
    </row>
    <row r="7" spans="2:49" ht="26.25" customHeight="1" x14ac:dyDescent="0.4">
      <c r="B7" s="27"/>
      <c r="AG7" s="28"/>
      <c r="AH7" s="3" t="s">
        <v>5</v>
      </c>
      <c r="AI7" s="3"/>
      <c r="AJ7" s="5">
        <v>100000</v>
      </c>
      <c r="AP7" s="3"/>
      <c r="AQ7" s="3"/>
      <c r="AR7" s="3"/>
      <c r="AS7" s="3"/>
      <c r="AT7" s="3"/>
    </row>
    <row r="8" spans="2:49" ht="26.25" customHeight="1" x14ac:dyDescent="0.4">
      <c r="B8" s="27"/>
      <c r="C8" s="158" t="s">
        <v>110</v>
      </c>
      <c r="D8" s="158"/>
      <c r="E8" s="158"/>
      <c r="F8" s="158"/>
      <c r="G8" s="158"/>
      <c r="H8" s="158"/>
      <c r="I8" s="158"/>
      <c r="J8" s="158"/>
      <c r="K8" s="158"/>
      <c r="L8" s="158"/>
      <c r="M8" s="158"/>
      <c r="N8" s="158"/>
      <c r="O8" s="158"/>
      <c r="P8" s="158"/>
      <c r="Q8" s="158"/>
      <c r="R8" s="158"/>
      <c r="S8" s="158"/>
      <c r="T8" s="158"/>
      <c r="U8" s="158"/>
      <c r="V8" s="158"/>
      <c r="W8" s="158"/>
      <c r="X8" s="158"/>
      <c r="Y8" s="158"/>
      <c r="Z8" s="158"/>
      <c r="AA8" s="158"/>
      <c r="AB8" s="158"/>
      <c r="AC8" s="158"/>
      <c r="AD8" s="158"/>
      <c r="AE8" s="158"/>
      <c r="AF8" s="158"/>
      <c r="AG8" s="52"/>
      <c r="AH8" s="3" t="s">
        <v>6</v>
      </c>
      <c r="AI8" s="3"/>
      <c r="AJ8" s="5">
        <v>35000</v>
      </c>
      <c r="AP8" s="3"/>
      <c r="AQ8" s="3"/>
      <c r="AR8" s="3"/>
      <c r="AS8" s="3"/>
      <c r="AT8" s="3"/>
    </row>
    <row r="9" spans="2:49" ht="26.25" customHeight="1" x14ac:dyDescent="0.4">
      <c r="B9" s="27"/>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31"/>
      <c r="AH9" s="3" t="s">
        <v>7</v>
      </c>
      <c r="AI9" s="3"/>
      <c r="AJ9" s="5">
        <v>35000</v>
      </c>
      <c r="AP9" s="3"/>
      <c r="AQ9" s="3"/>
      <c r="AR9" s="3"/>
      <c r="AS9" s="3"/>
      <c r="AT9" s="3"/>
    </row>
    <row r="10" spans="2:49" ht="26.25" customHeight="1" x14ac:dyDescent="0.4">
      <c r="B10" s="27"/>
      <c r="D10" s="67" t="s">
        <v>111</v>
      </c>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12"/>
      <c r="AG10" s="32"/>
      <c r="AH10" s="3" t="s">
        <v>8</v>
      </c>
      <c r="AI10" s="3"/>
      <c r="AJ10" s="5">
        <v>35000</v>
      </c>
    </row>
    <row r="11" spans="2:49" ht="26.25" customHeight="1" x14ac:dyDescent="0.4">
      <c r="B11" s="27"/>
      <c r="C11" s="12"/>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12"/>
      <c r="AG11" s="32"/>
      <c r="AH11" s="3" t="s">
        <v>9</v>
      </c>
      <c r="AI11" s="3"/>
      <c r="AJ11" s="5">
        <v>35000</v>
      </c>
    </row>
    <row r="12" spans="2:49" ht="26.25" customHeight="1" thickBot="1" x14ac:dyDescent="0.45">
      <c r="B12" s="27"/>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33"/>
      <c r="AM12" s="3" t="s">
        <v>41</v>
      </c>
    </row>
    <row r="13" spans="2:49" s="3" customFormat="1" ht="26.25" customHeight="1" thickBot="1" x14ac:dyDescent="0.45">
      <c r="B13" s="29"/>
      <c r="N13" s="51" t="s">
        <v>10</v>
      </c>
      <c r="O13" s="68">
        <f>AB88</f>
        <v>635000</v>
      </c>
      <c r="P13" s="69"/>
      <c r="Q13" s="69"/>
      <c r="R13" s="69"/>
      <c r="S13" s="69"/>
      <c r="T13" s="69"/>
      <c r="U13" s="69"/>
      <c r="V13" s="70"/>
      <c r="W13" s="3" t="s">
        <v>11</v>
      </c>
      <c r="AG13" s="30"/>
      <c r="AN13" s="3" t="s">
        <v>42</v>
      </c>
    </row>
    <row r="14" spans="2:49" s="3" customFormat="1" ht="26.25" customHeight="1" x14ac:dyDescent="0.4">
      <c r="B14" s="29"/>
      <c r="AG14" s="30"/>
    </row>
    <row r="15" spans="2:49" s="3" customFormat="1" ht="26.25" customHeight="1" x14ac:dyDescent="0.4">
      <c r="B15" s="29"/>
      <c r="D15" s="3" t="s">
        <v>12</v>
      </c>
      <c r="T15" s="54"/>
      <c r="AG15" s="30"/>
      <c r="AM15" s="3" t="s">
        <v>43</v>
      </c>
      <c r="AU15" s="1"/>
      <c r="AV15" s="1"/>
    </row>
    <row r="16" spans="2:49" s="3" customFormat="1" ht="37.5" customHeight="1" x14ac:dyDescent="0.4">
      <c r="B16" s="29"/>
      <c r="D16" s="71" t="s">
        <v>64</v>
      </c>
      <c r="E16" s="72"/>
      <c r="F16" s="72"/>
      <c r="G16" s="72"/>
      <c r="H16" s="72"/>
      <c r="I16" s="72"/>
      <c r="J16" s="73"/>
      <c r="K16" s="74" t="s">
        <v>73</v>
      </c>
      <c r="L16" s="75"/>
      <c r="M16" s="75"/>
      <c r="N16" s="75"/>
      <c r="O16" s="75"/>
      <c r="P16" s="75"/>
      <c r="Q16" s="75"/>
      <c r="R16" s="75"/>
      <c r="S16" s="75"/>
      <c r="T16" s="75"/>
      <c r="U16" s="75"/>
      <c r="V16" s="75"/>
      <c r="W16" s="75"/>
      <c r="X16" s="75"/>
      <c r="Y16" s="75"/>
      <c r="Z16" s="75"/>
      <c r="AA16" s="75"/>
      <c r="AB16" s="75"/>
      <c r="AC16" s="75"/>
      <c r="AD16" s="75"/>
      <c r="AE16" s="76"/>
      <c r="AF16" s="13"/>
      <c r="AG16" s="40"/>
      <c r="AN16" s="66" t="s">
        <v>72</v>
      </c>
      <c r="AO16" s="66"/>
      <c r="AP16" s="66"/>
      <c r="AQ16" s="66"/>
      <c r="AR16" s="66"/>
      <c r="AS16" s="66"/>
      <c r="AT16" s="66"/>
      <c r="AU16" s="66"/>
      <c r="AV16" s="66"/>
      <c r="AW16" s="66"/>
    </row>
    <row r="17" spans="2:49" s="3" customFormat="1" ht="26.25" customHeight="1" x14ac:dyDescent="0.4">
      <c r="B17" s="29"/>
      <c r="D17" s="77" t="s">
        <v>63</v>
      </c>
      <c r="E17" s="72"/>
      <c r="F17" s="72"/>
      <c r="G17" s="72"/>
      <c r="H17" s="72"/>
      <c r="I17" s="72"/>
      <c r="J17" s="73"/>
      <c r="K17" s="81" t="s">
        <v>13</v>
      </c>
      <c r="L17" s="81"/>
      <c r="M17" s="81"/>
      <c r="N17" s="81"/>
      <c r="O17" s="74" t="s">
        <v>74</v>
      </c>
      <c r="P17" s="75"/>
      <c r="Q17" s="75"/>
      <c r="R17" s="75"/>
      <c r="S17" s="75"/>
      <c r="T17" s="75"/>
      <c r="U17" s="75"/>
      <c r="V17" s="75"/>
      <c r="W17" s="75"/>
      <c r="X17" s="75"/>
      <c r="Y17" s="75"/>
      <c r="Z17" s="75"/>
      <c r="AA17" s="75"/>
      <c r="AB17" s="75"/>
      <c r="AC17" s="75"/>
      <c r="AD17" s="75"/>
      <c r="AE17" s="76"/>
      <c r="AF17" s="14"/>
      <c r="AG17" s="41"/>
      <c r="AN17" s="66" t="s">
        <v>96</v>
      </c>
      <c r="AO17" s="66"/>
      <c r="AP17" s="66"/>
      <c r="AQ17" s="66"/>
      <c r="AR17" s="66"/>
      <c r="AS17" s="66"/>
      <c r="AT17" s="66"/>
      <c r="AU17" s="66"/>
      <c r="AV17" s="66"/>
      <c r="AW17" s="66"/>
    </row>
    <row r="18" spans="2:49" s="3" customFormat="1" ht="26.25" customHeight="1" x14ac:dyDescent="0.4">
      <c r="B18" s="29"/>
      <c r="D18" s="78"/>
      <c r="E18" s="79"/>
      <c r="F18" s="79"/>
      <c r="G18" s="79"/>
      <c r="H18" s="79"/>
      <c r="I18" s="79"/>
      <c r="J18" s="80"/>
      <c r="K18" s="81" t="s">
        <v>14</v>
      </c>
      <c r="L18" s="81"/>
      <c r="M18" s="81"/>
      <c r="N18" s="81"/>
      <c r="O18" s="74" t="s">
        <v>75</v>
      </c>
      <c r="P18" s="75"/>
      <c r="Q18" s="75"/>
      <c r="R18" s="75"/>
      <c r="S18" s="75"/>
      <c r="T18" s="75"/>
      <c r="U18" s="75"/>
      <c r="V18" s="75"/>
      <c r="W18" s="75"/>
      <c r="X18" s="75"/>
      <c r="Y18" s="75"/>
      <c r="Z18" s="75"/>
      <c r="AA18" s="75"/>
      <c r="AB18" s="75"/>
      <c r="AC18" s="75"/>
      <c r="AD18" s="75"/>
      <c r="AE18" s="76"/>
      <c r="AF18" s="14"/>
      <c r="AG18" s="41"/>
      <c r="AN18" s="66"/>
      <c r="AO18" s="66"/>
      <c r="AP18" s="66"/>
      <c r="AQ18" s="66"/>
      <c r="AR18" s="66"/>
      <c r="AS18" s="66"/>
      <c r="AT18" s="66"/>
      <c r="AU18" s="66"/>
      <c r="AV18" s="66"/>
      <c r="AW18" s="66"/>
    </row>
    <row r="19" spans="2:49" s="3" customFormat="1" ht="26.25" customHeight="1" x14ac:dyDescent="0.4">
      <c r="B19" s="29"/>
      <c r="D19" s="77" t="s">
        <v>95</v>
      </c>
      <c r="E19" s="72"/>
      <c r="F19" s="72"/>
      <c r="G19" s="72"/>
      <c r="H19" s="72"/>
      <c r="I19" s="72"/>
      <c r="J19" s="73"/>
      <c r="K19" s="90" t="s">
        <v>15</v>
      </c>
      <c r="L19" s="90"/>
      <c r="M19" s="90"/>
      <c r="N19" s="90"/>
      <c r="O19" s="74" t="s">
        <v>76</v>
      </c>
      <c r="P19" s="75"/>
      <c r="Q19" s="75"/>
      <c r="R19" s="75"/>
      <c r="S19" s="75"/>
      <c r="T19" s="75"/>
      <c r="U19" s="75"/>
      <c r="V19" s="75"/>
      <c r="W19" s="75"/>
      <c r="X19" s="75"/>
      <c r="Y19" s="75"/>
      <c r="Z19" s="75"/>
      <c r="AA19" s="75"/>
      <c r="AB19" s="75"/>
      <c r="AC19" s="75"/>
      <c r="AD19" s="75"/>
      <c r="AE19" s="76"/>
      <c r="AF19" s="14"/>
      <c r="AG19" s="41"/>
      <c r="AN19" s="64" t="s">
        <v>62</v>
      </c>
      <c r="AO19" s="65"/>
      <c r="AP19" s="65"/>
      <c r="AQ19" s="65"/>
      <c r="AR19" s="65"/>
      <c r="AS19" s="65"/>
      <c r="AT19" s="65"/>
      <c r="AU19" s="65"/>
      <c r="AV19" s="65"/>
    </row>
    <row r="20" spans="2:49" s="3" customFormat="1" ht="26.25" customHeight="1" x14ac:dyDescent="0.4">
      <c r="B20" s="29"/>
      <c r="D20" s="78"/>
      <c r="E20" s="79"/>
      <c r="F20" s="79"/>
      <c r="G20" s="79"/>
      <c r="H20" s="79"/>
      <c r="I20" s="79"/>
      <c r="J20" s="80"/>
      <c r="K20" s="81" t="s">
        <v>16</v>
      </c>
      <c r="L20" s="81"/>
      <c r="M20" s="81"/>
      <c r="N20" s="81"/>
      <c r="O20" s="74" t="s">
        <v>77</v>
      </c>
      <c r="P20" s="75"/>
      <c r="Q20" s="75"/>
      <c r="R20" s="75"/>
      <c r="S20" s="75"/>
      <c r="T20" s="75"/>
      <c r="U20" s="75"/>
      <c r="V20" s="75"/>
      <c r="W20" s="75"/>
      <c r="X20" s="75"/>
      <c r="Y20" s="75"/>
      <c r="Z20" s="75"/>
      <c r="AA20" s="75"/>
      <c r="AB20" s="75"/>
      <c r="AC20" s="75"/>
      <c r="AD20" s="75"/>
      <c r="AE20" s="76"/>
      <c r="AF20" s="14"/>
      <c r="AG20" s="41"/>
      <c r="AN20" s="65"/>
      <c r="AO20" s="65"/>
      <c r="AP20" s="65"/>
      <c r="AQ20" s="65"/>
      <c r="AR20" s="65"/>
      <c r="AS20" s="65"/>
      <c r="AT20" s="65"/>
      <c r="AU20" s="65"/>
      <c r="AV20" s="65"/>
    </row>
    <row r="21" spans="2:49" s="3" customFormat="1" ht="26.25" customHeight="1" x14ac:dyDescent="0.4">
      <c r="B21" s="29"/>
      <c r="D21" s="77" t="s">
        <v>17</v>
      </c>
      <c r="E21" s="72"/>
      <c r="F21" s="72"/>
      <c r="G21" s="72"/>
      <c r="H21" s="72"/>
      <c r="I21" s="72"/>
      <c r="J21" s="73"/>
      <c r="K21" s="81" t="s">
        <v>18</v>
      </c>
      <c r="L21" s="81"/>
      <c r="M21" s="81"/>
      <c r="N21" s="81"/>
      <c r="O21" s="82" t="s">
        <v>78</v>
      </c>
      <c r="P21" s="83"/>
      <c r="Q21" s="83"/>
      <c r="R21" s="83"/>
      <c r="S21" s="83"/>
      <c r="T21" s="84"/>
      <c r="U21" s="85" t="s">
        <v>19</v>
      </c>
      <c r="V21" s="85"/>
      <c r="W21" s="85"/>
      <c r="X21" s="86" t="s">
        <v>80</v>
      </c>
      <c r="Y21" s="86"/>
      <c r="Z21" s="86"/>
      <c r="AA21" s="86"/>
      <c r="AB21" s="86"/>
      <c r="AC21" s="86"/>
      <c r="AD21" s="86"/>
      <c r="AE21" s="86"/>
      <c r="AF21" s="14"/>
      <c r="AG21" s="41"/>
      <c r="AN21" s="64" t="s">
        <v>97</v>
      </c>
      <c r="AO21" s="64"/>
      <c r="AP21" s="64"/>
      <c r="AQ21" s="64"/>
      <c r="AR21" s="64"/>
      <c r="AS21" s="64"/>
      <c r="AT21" s="64"/>
      <c r="AU21" s="64"/>
      <c r="AV21" s="64"/>
      <c r="AW21" s="64"/>
    </row>
    <row r="22" spans="2:49" s="3" customFormat="1" ht="26.25" customHeight="1" x14ac:dyDescent="0.4">
      <c r="B22" s="29"/>
      <c r="D22" s="78"/>
      <c r="E22" s="79"/>
      <c r="F22" s="79"/>
      <c r="G22" s="79"/>
      <c r="H22" s="79"/>
      <c r="I22" s="79"/>
      <c r="J22" s="80"/>
      <c r="K22" s="81" t="s">
        <v>20</v>
      </c>
      <c r="L22" s="81"/>
      <c r="M22" s="81"/>
      <c r="N22" s="81"/>
      <c r="O22" s="82" t="s">
        <v>79</v>
      </c>
      <c r="P22" s="83"/>
      <c r="Q22" s="83"/>
      <c r="R22" s="83"/>
      <c r="S22" s="83"/>
      <c r="T22" s="84"/>
      <c r="U22" s="85" t="s">
        <v>19</v>
      </c>
      <c r="V22" s="85"/>
      <c r="W22" s="85"/>
      <c r="X22" s="86" t="s">
        <v>81</v>
      </c>
      <c r="Y22" s="86"/>
      <c r="Z22" s="86"/>
      <c r="AA22" s="86"/>
      <c r="AB22" s="86"/>
      <c r="AC22" s="86"/>
      <c r="AD22" s="86"/>
      <c r="AE22" s="86"/>
      <c r="AF22" s="14"/>
      <c r="AG22" s="41"/>
      <c r="AN22" s="64"/>
      <c r="AO22" s="64"/>
      <c r="AP22" s="64"/>
      <c r="AQ22" s="64"/>
      <c r="AR22" s="64"/>
      <c r="AS22" s="64"/>
      <c r="AT22" s="64"/>
      <c r="AU22" s="64"/>
      <c r="AV22" s="64"/>
      <c r="AW22" s="64"/>
    </row>
    <row r="23" spans="2:49" s="3" customFormat="1" ht="26.25" customHeight="1" x14ac:dyDescent="0.4">
      <c r="B23" s="29"/>
      <c r="D23" s="87" t="s">
        <v>21</v>
      </c>
      <c r="E23" s="88"/>
      <c r="F23" s="88"/>
      <c r="G23" s="88"/>
      <c r="H23" s="88"/>
      <c r="I23" s="88"/>
      <c r="J23" s="89"/>
      <c r="K23" s="74" t="s">
        <v>82</v>
      </c>
      <c r="L23" s="75"/>
      <c r="M23" s="75"/>
      <c r="N23" s="75"/>
      <c r="O23" s="75"/>
      <c r="P23" s="75"/>
      <c r="Q23" s="75"/>
      <c r="R23" s="75"/>
      <c r="S23" s="75"/>
      <c r="T23" s="75"/>
      <c r="U23" s="75"/>
      <c r="V23" s="75"/>
      <c r="W23" s="75"/>
      <c r="X23" s="75"/>
      <c r="Y23" s="75"/>
      <c r="Z23" s="75"/>
      <c r="AA23" s="75"/>
      <c r="AB23" s="75"/>
      <c r="AC23" s="75"/>
      <c r="AD23" s="75"/>
      <c r="AE23" s="76"/>
      <c r="AF23" s="14"/>
      <c r="AG23" s="41"/>
      <c r="AN23" s="64" t="s">
        <v>44</v>
      </c>
      <c r="AO23" s="64"/>
      <c r="AP23" s="64"/>
      <c r="AQ23" s="64"/>
      <c r="AR23" s="64"/>
      <c r="AS23" s="64"/>
      <c r="AT23" s="64"/>
      <c r="AU23" s="64"/>
      <c r="AV23" s="64"/>
      <c r="AW23" s="64"/>
    </row>
    <row r="24" spans="2:49" s="3" customFormat="1" ht="26.25" customHeight="1" x14ac:dyDescent="0.4">
      <c r="B24" s="29"/>
      <c r="AG24" s="30"/>
      <c r="AN24" s="64"/>
      <c r="AO24" s="64"/>
      <c r="AP24" s="64"/>
      <c r="AQ24" s="64"/>
      <c r="AR24" s="64"/>
      <c r="AS24" s="64"/>
      <c r="AT24" s="64"/>
      <c r="AU24" s="64"/>
      <c r="AV24" s="64"/>
      <c r="AW24" s="64"/>
    </row>
    <row r="25" spans="2:49" ht="26.25" customHeight="1" x14ac:dyDescent="0.4">
      <c r="B25" s="27"/>
      <c r="D25" s="6" t="s">
        <v>22</v>
      </c>
      <c r="E25" s="8"/>
      <c r="F25" s="8"/>
      <c r="G25" s="8"/>
      <c r="H25" s="8"/>
      <c r="I25" s="8"/>
      <c r="J25" s="8"/>
      <c r="K25" s="8"/>
      <c r="L25" s="8"/>
      <c r="M25" s="8"/>
      <c r="N25" s="8"/>
      <c r="O25" s="8"/>
      <c r="P25" s="8"/>
      <c r="Q25" s="8"/>
      <c r="R25" s="8"/>
      <c r="S25" s="8"/>
      <c r="T25" s="8"/>
      <c r="U25" s="8"/>
      <c r="V25" s="8"/>
      <c r="W25" s="8"/>
      <c r="X25" s="8"/>
      <c r="Y25" s="8"/>
      <c r="Z25" s="8"/>
      <c r="AA25" s="8"/>
      <c r="AG25" s="28"/>
      <c r="AM25" s="3" t="s">
        <v>45</v>
      </c>
      <c r="AR25" s="3"/>
      <c r="AS25" s="3"/>
      <c r="AT25" s="3"/>
    </row>
    <row r="26" spans="2:49" ht="26.25" customHeight="1" x14ac:dyDescent="0.4">
      <c r="B26" s="27"/>
      <c r="D26" s="91" t="s">
        <v>23</v>
      </c>
      <c r="E26" s="92"/>
      <c r="F26" s="92"/>
      <c r="G26" s="93"/>
      <c r="H26" s="91" t="s">
        <v>24</v>
      </c>
      <c r="I26" s="92"/>
      <c r="J26" s="93"/>
      <c r="K26" s="85" t="s">
        <v>25</v>
      </c>
      <c r="L26" s="85"/>
      <c r="M26" s="85"/>
      <c r="N26" s="85"/>
      <c r="O26" s="85"/>
      <c r="P26" s="85"/>
      <c r="Q26" s="85"/>
      <c r="R26" s="85"/>
      <c r="S26" s="85"/>
      <c r="T26" s="85" t="s">
        <v>26</v>
      </c>
      <c r="U26" s="85"/>
      <c r="V26" s="85"/>
      <c r="W26" s="85"/>
      <c r="X26" s="85"/>
      <c r="Y26" s="85"/>
      <c r="Z26" s="85"/>
      <c r="AA26" s="85"/>
      <c r="AG26" s="28"/>
      <c r="AN26" s="64" t="s">
        <v>46</v>
      </c>
      <c r="AO26" s="65"/>
      <c r="AP26" s="65"/>
      <c r="AQ26" s="65"/>
      <c r="AR26" s="65"/>
      <c r="AS26" s="65"/>
      <c r="AT26" s="65"/>
      <c r="AU26" s="65"/>
      <c r="AV26" s="65"/>
      <c r="AW26" s="65"/>
    </row>
    <row r="27" spans="2:49" ht="26.25" customHeight="1" x14ac:dyDescent="0.4">
      <c r="B27" s="27"/>
      <c r="D27" s="55">
        <v>0</v>
      </c>
      <c r="E27" s="56">
        <v>1</v>
      </c>
      <c r="F27" s="56">
        <v>8</v>
      </c>
      <c r="G27" s="56">
        <v>1</v>
      </c>
      <c r="H27" s="56">
        <v>1</v>
      </c>
      <c r="I27" s="56">
        <v>3</v>
      </c>
      <c r="J27" s="56">
        <v>3</v>
      </c>
      <c r="K27" s="98" t="s">
        <v>83</v>
      </c>
      <c r="L27" s="98"/>
      <c r="M27" s="98"/>
      <c r="N27" s="98"/>
      <c r="O27" s="98"/>
      <c r="P27" s="98"/>
      <c r="Q27" s="98"/>
      <c r="R27" s="98"/>
      <c r="S27" s="98"/>
      <c r="T27" s="98" t="s">
        <v>84</v>
      </c>
      <c r="U27" s="98"/>
      <c r="V27" s="98"/>
      <c r="W27" s="98"/>
      <c r="X27" s="98"/>
      <c r="Y27" s="98"/>
      <c r="Z27" s="98"/>
      <c r="AA27" s="98"/>
      <c r="AG27" s="28"/>
      <c r="AN27" s="65"/>
      <c r="AO27" s="65"/>
      <c r="AP27" s="65"/>
      <c r="AQ27" s="65"/>
      <c r="AR27" s="65"/>
      <c r="AS27" s="65"/>
      <c r="AT27" s="65"/>
      <c r="AU27" s="65"/>
      <c r="AV27" s="65"/>
      <c r="AW27" s="65"/>
    </row>
    <row r="28" spans="2:49" ht="26.25" customHeight="1" x14ac:dyDescent="0.4">
      <c r="B28" s="27"/>
      <c r="D28" s="91" t="s">
        <v>103</v>
      </c>
      <c r="E28" s="92"/>
      <c r="F28" s="92"/>
      <c r="G28" s="92"/>
      <c r="H28" s="92"/>
      <c r="I28" s="92"/>
      <c r="J28" s="93"/>
      <c r="K28" s="94" t="s">
        <v>27</v>
      </c>
      <c r="L28" s="94"/>
      <c r="M28" s="94"/>
      <c r="N28" s="94"/>
      <c r="O28" s="94"/>
      <c r="P28" s="94"/>
      <c r="Q28" s="94"/>
      <c r="R28" s="15"/>
      <c r="S28" s="8"/>
      <c r="T28" s="8"/>
      <c r="AG28" s="28"/>
      <c r="AN28" s="64" t="s">
        <v>105</v>
      </c>
      <c r="AO28" s="65"/>
      <c r="AP28" s="65"/>
      <c r="AQ28" s="65"/>
      <c r="AR28" s="65"/>
      <c r="AS28" s="65"/>
      <c r="AT28" s="65"/>
      <c r="AU28" s="65"/>
      <c r="AV28" s="65"/>
      <c r="AW28" s="65"/>
    </row>
    <row r="29" spans="2:49" ht="26.25" customHeight="1" x14ac:dyDescent="0.4">
      <c r="B29" s="27"/>
      <c r="D29" s="82" t="s">
        <v>104</v>
      </c>
      <c r="E29" s="83"/>
      <c r="F29" s="83"/>
      <c r="G29" s="83"/>
      <c r="H29" s="83"/>
      <c r="I29" s="83"/>
      <c r="J29" s="84"/>
      <c r="K29" s="55"/>
      <c r="L29" s="56"/>
      <c r="M29" s="56">
        <v>9</v>
      </c>
      <c r="N29" s="56">
        <v>9</v>
      </c>
      <c r="O29" s="56">
        <v>9</v>
      </c>
      <c r="P29" s="56">
        <v>9</v>
      </c>
      <c r="Q29" s="56">
        <v>9</v>
      </c>
      <c r="R29" s="2"/>
      <c r="S29" s="16"/>
      <c r="T29" s="6"/>
      <c r="AG29" s="28"/>
      <c r="AN29" s="65"/>
      <c r="AO29" s="65"/>
      <c r="AP29" s="65"/>
      <c r="AQ29" s="65"/>
      <c r="AR29" s="65"/>
      <c r="AS29" s="65"/>
      <c r="AT29" s="65"/>
      <c r="AU29" s="65"/>
      <c r="AV29" s="65"/>
      <c r="AW29" s="65"/>
    </row>
    <row r="30" spans="2:49" ht="26.25" customHeight="1" x14ac:dyDescent="0.4">
      <c r="B30" s="27"/>
      <c r="D30" s="91" t="s">
        <v>28</v>
      </c>
      <c r="E30" s="92"/>
      <c r="F30" s="92"/>
      <c r="G30" s="92"/>
      <c r="H30" s="92"/>
      <c r="I30" s="92"/>
      <c r="J30" s="93"/>
      <c r="K30" s="95" t="s">
        <v>101</v>
      </c>
      <c r="L30" s="96"/>
      <c r="M30" s="96"/>
      <c r="N30" s="96"/>
      <c r="O30" s="96"/>
      <c r="P30" s="96"/>
      <c r="Q30" s="96"/>
      <c r="R30" s="96"/>
      <c r="S30" s="96"/>
      <c r="T30" s="96"/>
      <c r="U30" s="96"/>
      <c r="V30" s="96"/>
      <c r="W30" s="96"/>
      <c r="X30" s="96"/>
      <c r="Y30" s="96"/>
      <c r="Z30" s="96"/>
      <c r="AA30" s="97"/>
      <c r="AG30" s="28"/>
      <c r="AN30" s="65" t="s">
        <v>47</v>
      </c>
      <c r="AO30" s="65"/>
      <c r="AP30" s="65"/>
      <c r="AQ30" s="65"/>
      <c r="AR30" s="65"/>
      <c r="AS30" s="65"/>
      <c r="AT30" s="65"/>
      <c r="AU30" s="65"/>
      <c r="AV30" s="65"/>
      <c r="AW30" s="65"/>
    </row>
    <row r="31" spans="2:49" ht="26.25" customHeight="1" x14ac:dyDescent="0.4">
      <c r="B31" s="27"/>
      <c r="D31" s="91" t="s">
        <v>29</v>
      </c>
      <c r="E31" s="92"/>
      <c r="F31" s="92"/>
      <c r="G31" s="92"/>
      <c r="H31" s="92"/>
      <c r="I31" s="92"/>
      <c r="J31" s="93"/>
      <c r="K31" s="95" t="s">
        <v>100</v>
      </c>
      <c r="L31" s="96"/>
      <c r="M31" s="96"/>
      <c r="N31" s="96"/>
      <c r="O31" s="96"/>
      <c r="P31" s="96"/>
      <c r="Q31" s="96"/>
      <c r="R31" s="96"/>
      <c r="S31" s="96"/>
      <c r="T31" s="96"/>
      <c r="U31" s="96"/>
      <c r="V31" s="96"/>
      <c r="W31" s="96"/>
      <c r="X31" s="96"/>
      <c r="Y31" s="96"/>
      <c r="Z31" s="96"/>
      <c r="AA31" s="97"/>
      <c r="AG31" s="28"/>
      <c r="AN31" s="45" t="s">
        <v>48</v>
      </c>
      <c r="AO31" s="3"/>
      <c r="AP31" s="3"/>
      <c r="AQ31" s="3"/>
      <c r="AR31" s="3"/>
      <c r="AS31" s="3"/>
      <c r="AT31" s="3"/>
      <c r="AU31" s="3"/>
      <c r="AV31" s="3"/>
      <c r="AW31" s="3"/>
    </row>
    <row r="32" spans="2:49" ht="26.25" customHeight="1" x14ac:dyDescent="0.4">
      <c r="B32" s="27"/>
      <c r="AG32" s="28"/>
      <c r="AK32" s="45"/>
      <c r="AL32" s="45"/>
      <c r="AM32" s="45"/>
      <c r="AN32" s="45"/>
      <c r="AO32" s="45"/>
      <c r="AP32" s="45"/>
      <c r="AQ32" s="45"/>
      <c r="AR32" s="45"/>
      <c r="AS32" s="45"/>
      <c r="AT32" s="45"/>
      <c r="AU32" s="45"/>
      <c r="AV32" s="45"/>
      <c r="AW32" s="45"/>
    </row>
    <row r="33" spans="2:49" ht="26.25" customHeight="1" x14ac:dyDescent="0.4">
      <c r="B33" s="27"/>
      <c r="C33" s="3"/>
      <c r="D33" s="3" t="s">
        <v>30</v>
      </c>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0"/>
      <c r="AK33" s="45"/>
      <c r="AL33" s="45"/>
      <c r="AM33" s="45"/>
      <c r="AN33" s="45"/>
      <c r="AO33" s="45"/>
      <c r="AP33" s="45"/>
      <c r="AQ33" s="45"/>
      <c r="AR33" s="45"/>
      <c r="AS33" s="45"/>
      <c r="AT33" s="45"/>
      <c r="AU33" s="45"/>
      <c r="AV33" s="45"/>
      <c r="AW33" s="45"/>
    </row>
    <row r="34" spans="2:49" ht="26.25" customHeight="1" x14ac:dyDescent="0.4">
      <c r="B34" s="27"/>
      <c r="C34" s="3"/>
      <c r="D34" s="3" t="s">
        <v>106</v>
      </c>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0"/>
      <c r="AK34" s="45"/>
      <c r="AL34" s="45"/>
      <c r="AM34" s="45" t="s">
        <v>49</v>
      </c>
      <c r="AN34" s="45"/>
      <c r="AO34" s="45"/>
      <c r="AP34" s="45"/>
      <c r="AQ34" s="45"/>
      <c r="AR34" s="45"/>
      <c r="AS34" s="45"/>
      <c r="AT34" s="45"/>
      <c r="AU34" s="45"/>
      <c r="AV34" s="45"/>
      <c r="AW34" s="45"/>
    </row>
    <row r="35" spans="2:49" ht="26.25" customHeight="1" x14ac:dyDescent="0.4">
      <c r="B35" s="27"/>
      <c r="C35" s="3"/>
      <c r="D35" s="165" t="s">
        <v>107</v>
      </c>
      <c r="E35" s="104" t="s">
        <v>55</v>
      </c>
      <c r="F35" s="105"/>
      <c r="G35" s="105"/>
      <c r="H35" s="105"/>
      <c r="I35" s="105"/>
      <c r="J35" s="105"/>
      <c r="K35" s="105"/>
      <c r="L35" s="105"/>
      <c r="M35" s="105"/>
      <c r="N35" s="105"/>
      <c r="O35" s="105"/>
      <c r="P35" s="105"/>
      <c r="Q35" s="105"/>
      <c r="R35" s="105"/>
      <c r="S35" s="105"/>
      <c r="T35" s="105"/>
      <c r="U35" s="105"/>
      <c r="V35" s="105"/>
      <c r="W35" s="105"/>
      <c r="X35" s="105"/>
      <c r="Y35" s="105"/>
      <c r="Z35" s="105"/>
      <c r="AA35" s="105"/>
      <c r="AB35" s="105"/>
      <c r="AC35" s="105"/>
      <c r="AD35" s="105"/>
      <c r="AE35" s="106"/>
      <c r="AF35" s="17"/>
      <c r="AG35" s="43"/>
      <c r="AK35" s="45"/>
      <c r="AL35" s="45"/>
      <c r="AM35" s="45"/>
      <c r="AN35" s="64" t="s">
        <v>108</v>
      </c>
      <c r="AO35" s="64"/>
      <c r="AP35" s="64"/>
      <c r="AQ35" s="64"/>
      <c r="AR35" s="64"/>
      <c r="AS35" s="64"/>
      <c r="AT35" s="64"/>
      <c r="AU35" s="64"/>
      <c r="AV35" s="64"/>
      <c r="AW35" s="64"/>
    </row>
    <row r="36" spans="2:49" ht="26.25" customHeight="1" x14ac:dyDescent="0.4">
      <c r="B36" s="27"/>
      <c r="C36" s="3"/>
      <c r="D36" s="166"/>
      <c r="E36" s="107"/>
      <c r="F36" s="108"/>
      <c r="G36" s="108"/>
      <c r="H36" s="108"/>
      <c r="I36" s="108"/>
      <c r="J36" s="108"/>
      <c r="K36" s="108"/>
      <c r="L36" s="108"/>
      <c r="M36" s="108"/>
      <c r="N36" s="108"/>
      <c r="O36" s="108"/>
      <c r="P36" s="108"/>
      <c r="Q36" s="108"/>
      <c r="R36" s="108"/>
      <c r="S36" s="108"/>
      <c r="T36" s="108"/>
      <c r="U36" s="108"/>
      <c r="V36" s="108"/>
      <c r="W36" s="108"/>
      <c r="X36" s="108"/>
      <c r="Y36" s="108"/>
      <c r="Z36" s="108"/>
      <c r="AA36" s="108"/>
      <c r="AB36" s="108"/>
      <c r="AC36" s="108"/>
      <c r="AD36" s="108"/>
      <c r="AE36" s="109"/>
      <c r="AF36" s="17"/>
      <c r="AG36" s="43"/>
      <c r="AK36" s="45"/>
      <c r="AL36" s="45"/>
      <c r="AM36" s="45"/>
      <c r="AN36" s="64"/>
      <c r="AO36" s="64"/>
      <c r="AP36" s="64"/>
      <c r="AQ36" s="64"/>
      <c r="AR36" s="64"/>
      <c r="AS36" s="64"/>
      <c r="AT36" s="64"/>
      <c r="AU36" s="64"/>
      <c r="AV36" s="64"/>
      <c r="AW36" s="64"/>
    </row>
    <row r="37" spans="2:49" ht="26.25" customHeight="1" x14ac:dyDescent="0.4">
      <c r="B37" s="27"/>
      <c r="C37" s="3"/>
      <c r="D37" s="3"/>
      <c r="E37" s="105" t="s">
        <v>31</v>
      </c>
      <c r="F37" s="105"/>
      <c r="G37" s="105"/>
      <c r="H37" s="105"/>
      <c r="I37" s="105"/>
      <c r="J37" s="105"/>
      <c r="K37" s="105"/>
      <c r="L37" s="105"/>
      <c r="M37" s="105"/>
      <c r="N37" s="105"/>
      <c r="O37" s="105"/>
      <c r="P37" s="105"/>
      <c r="Q37" s="105"/>
      <c r="R37" s="105"/>
      <c r="S37" s="105"/>
      <c r="T37" s="105"/>
      <c r="U37" s="105"/>
      <c r="V37" s="105"/>
      <c r="W37" s="105"/>
      <c r="X37" s="105"/>
      <c r="Y37" s="105"/>
      <c r="Z37" s="105"/>
      <c r="AA37" s="105"/>
      <c r="AB37" s="105"/>
      <c r="AC37" s="105"/>
      <c r="AD37" s="105"/>
      <c r="AE37" s="105"/>
      <c r="AF37" s="18"/>
      <c r="AG37" s="34"/>
      <c r="AK37" s="45"/>
      <c r="AL37" s="45"/>
      <c r="AM37" s="45"/>
      <c r="AN37" s="45" t="s">
        <v>109</v>
      </c>
      <c r="AO37" s="45"/>
      <c r="AP37" s="45"/>
      <c r="AQ37" s="45"/>
      <c r="AR37" s="45"/>
      <c r="AS37" s="45"/>
      <c r="AT37" s="45"/>
      <c r="AU37" s="45"/>
      <c r="AV37" s="45"/>
      <c r="AW37" s="45"/>
    </row>
    <row r="38" spans="2:49" ht="26.25" customHeight="1" x14ac:dyDescent="0.4">
      <c r="B38" s="27"/>
      <c r="C38" s="3"/>
      <c r="D38" s="3"/>
      <c r="E38" s="110"/>
      <c r="F38" s="110"/>
      <c r="G38" s="110"/>
      <c r="H38" s="110"/>
      <c r="I38" s="110"/>
      <c r="J38" s="110"/>
      <c r="K38" s="110"/>
      <c r="L38" s="110"/>
      <c r="M38" s="110"/>
      <c r="N38" s="110"/>
      <c r="O38" s="110"/>
      <c r="P38" s="110"/>
      <c r="Q38" s="110"/>
      <c r="R38" s="110"/>
      <c r="S38" s="110"/>
      <c r="T38" s="110"/>
      <c r="U38" s="110"/>
      <c r="V38" s="110"/>
      <c r="W38" s="110"/>
      <c r="X38" s="110"/>
      <c r="Y38" s="110"/>
      <c r="Z38" s="110"/>
      <c r="AA38" s="110"/>
      <c r="AB38" s="110"/>
      <c r="AC38" s="110"/>
      <c r="AD38" s="110"/>
      <c r="AE38" s="110"/>
      <c r="AF38" s="18"/>
      <c r="AG38" s="34"/>
      <c r="AK38" s="45"/>
      <c r="AL38" s="45"/>
      <c r="AM38" s="45"/>
      <c r="AN38" s="45"/>
      <c r="AO38" s="45"/>
      <c r="AP38" s="45"/>
      <c r="AQ38" s="45"/>
      <c r="AR38" s="45"/>
      <c r="AS38" s="45"/>
      <c r="AT38" s="45"/>
      <c r="AU38" s="45"/>
      <c r="AV38" s="45"/>
      <c r="AW38" s="45"/>
    </row>
    <row r="39" spans="2:49" ht="26.25" customHeight="1" x14ac:dyDescent="0.4">
      <c r="B39" s="27"/>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0"/>
      <c r="AK39" s="45"/>
      <c r="AL39" s="45"/>
      <c r="AM39" s="45"/>
      <c r="AN39" s="45" t="s">
        <v>50</v>
      </c>
      <c r="AO39" s="45"/>
      <c r="AP39" s="45"/>
      <c r="AQ39" s="45"/>
      <c r="AR39" s="45"/>
      <c r="AS39" s="45"/>
      <c r="AT39" s="45"/>
      <c r="AU39" s="45"/>
      <c r="AV39" s="45"/>
      <c r="AW39" s="45"/>
    </row>
    <row r="40" spans="2:49" ht="26.25" customHeight="1" x14ac:dyDescent="0.4">
      <c r="B40" s="27"/>
      <c r="C40" s="3"/>
      <c r="D40" s="3"/>
      <c r="E40" s="51" t="s">
        <v>32</v>
      </c>
      <c r="F40" s="111">
        <v>6</v>
      </c>
      <c r="G40" s="111"/>
      <c r="H40" s="3" t="s">
        <v>33</v>
      </c>
      <c r="I40" s="111" t="s">
        <v>85</v>
      </c>
      <c r="J40" s="111"/>
      <c r="K40" s="3" t="s">
        <v>34</v>
      </c>
      <c r="L40" s="111" t="s">
        <v>85</v>
      </c>
      <c r="M40" s="111"/>
      <c r="N40" s="1" t="s">
        <v>35</v>
      </c>
      <c r="O40" s="99" t="s">
        <v>70</v>
      </c>
      <c r="P40" s="99"/>
      <c r="Q40" s="99"/>
      <c r="R40" s="99"/>
      <c r="S40" s="99"/>
      <c r="T40" s="100" t="s">
        <v>102</v>
      </c>
      <c r="U40" s="101"/>
      <c r="V40" s="101"/>
      <c r="W40" s="101"/>
      <c r="X40" s="101"/>
      <c r="Y40" s="101"/>
      <c r="Z40" s="101"/>
      <c r="AA40" s="101"/>
      <c r="AB40" s="101"/>
      <c r="AC40" s="101"/>
      <c r="AD40" s="101"/>
      <c r="AE40" s="101"/>
      <c r="AF40" s="3"/>
      <c r="AG40" s="30"/>
      <c r="AK40" s="45"/>
      <c r="AL40" s="45"/>
      <c r="AM40" s="45"/>
      <c r="AN40" s="64" t="s">
        <v>98</v>
      </c>
      <c r="AO40" s="64"/>
      <c r="AP40" s="64"/>
      <c r="AQ40" s="64"/>
      <c r="AR40" s="64"/>
      <c r="AS40" s="64"/>
      <c r="AT40" s="64"/>
      <c r="AU40" s="64"/>
      <c r="AV40" s="64"/>
      <c r="AW40" s="64"/>
    </row>
    <row r="41" spans="2:49" ht="26.25" customHeight="1" x14ac:dyDescent="0.4">
      <c r="B41" s="27"/>
      <c r="C41" s="3"/>
      <c r="D41" s="3"/>
      <c r="E41" s="3"/>
      <c r="H41" s="3"/>
      <c r="I41" s="3"/>
      <c r="J41" s="3"/>
      <c r="K41" s="3"/>
      <c r="L41" s="3"/>
      <c r="M41" s="3"/>
      <c r="N41" s="3"/>
      <c r="O41" s="99" t="s">
        <v>36</v>
      </c>
      <c r="P41" s="99"/>
      <c r="Q41" s="99"/>
      <c r="R41" s="99"/>
      <c r="S41" s="99"/>
      <c r="T41" s="100" t="s">
        <v>86</v>
      </c>
      <c r="U41" s="101"/>
      <c r="V41" s="101"/>
      <c r="W41" s="101"/>
      <c r="X41" s="101"/>
      <c r="Y41" s="101"/>
      <c r="Z41" s="101"/>
      <c r="AA41" s="101"/>
      <c r="AB41" s="101"/>
      <c r="AC41" s="101"/>
      <c r="AD41" s="101"/>
      <c r="AE41" s="101"/>
      <c r="AF41" s="3"/>
      <c r="AG41" s="30"/>
      <c r="AK41" s="45"/>
      <c r="AL41" s="45"/>
      <c r="AM41" s="45"/>
      <c r="AN41" s="64"/>
      <c r="AO41" s="64"/>
      <c r="AP41" s="64"/>
      <c r="AQ41" s="64"/>
      <c r="AR41" s="64"/>
      <c r="AS41" s="64"/>
      <c r="AT41" s="64"/>
      <c r="AU41" s="64"/>
      <c r="AV41" s="64"/>
      <c r="AW41" s="64"/>
    </row>
    <row r="42" spans="2:49" ht="26.25" customHeight="1" x14ac:dyDescent="0.4">
      <c r="B42" s="35"/>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7"/>
      <c r="AK42" s="45"/>
      <c r="AL42" s="45"/>
      <c r="AM42" s="45"/>
      <c r="AN42" s="44"/>
      <c r="AO42" s="44"/>
      <c r="AP42" s="44"/>
      <c r="AQ42" s="44"/>
      <c r="AR42" s="44"/>
      <c r="AS42" s="44"/>
      <c r="AT42" s="44"/>
      <c r="AU42" s="44"/>
      <c r="AV42" s="44"/>
      <c r="AW42" s="44"/>
    </row>
    <row r="43" spans="2:49" ht="18.75" customHeight="1" x14ac:dyDescent="0.4">
      <c r="AK43" s="45"/>
      <c r="AL43" s="45"/>
      <c r="AM43" s="45"/>
      <c r="AN43" s="45"/>
      <c r="AO43" s="45"/>
      <c r="AP43" s="45"/>
      <c r="AQ43" s="45"/>
      <c r="AR43" s="45"/>
      <c r="AS43" s="45"/>
      <c r="AT43" s="45"/>
      <c r="AU43" s="45"/>
      <c r="AV43" s="45"/>
      <c r="AW43" s="45"/>
    </row>
    <row r="44" spans="2:49" ht="18.75" customHeight="1" x14ac:dyDescent="0.4">
      <c r="AK44" s="45"/>
      <c r="AL44" s="45"/>
      <c r="AM44" s="45"/>
      <c r="AN44" s="45"/>
      <c r="AO44" s="45"/>
      <c r="AP44" s="45"/>
      <c r="AQ44" s="45"/>
      <c r="AR44" s="45"/>
      <c r="AS44" s="45"/>
      <c r="AT44" s="45"/>
      <c r="AU44" s="45"/>
      <c r="AV44" s="45"/>
      <c r="AW44" s="45"/>
    </row>
    <row r="45" spans="2:49" ht="18.75" customHeight="1" x14ac:dyDescent="0.4">
      <c r="B45" s="42"/>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6"/>
      <c r="AK45" s="45"/>
      <c r="AL45" s="45"/>
      <c r="AM45" s="45"/>
      <c r="AN45" s="45"/>
      <c r="AO45" s="45"/>
      <c r="AP45" s="45"/>
      <c r="AQ45" s="45"/>
      <c r="AR45" s="45"/>
      <c r="AS45" s="45"/>
      <c r="AT45" s="45"/>
      <c r="AU45" s="45"/>
      <c r="AV45" s="45"/>
      <c r="AW45" s="45"/>
    </row>
    <row r="46" spans="2:49" s="3" customFormat="1" ht="26.25" customHeight="1" x14ac:dyDescent="0.4">
      <c r="B46" s="29"/>
      <c r="D46" s="3" t="s">
        <v>37</v>
      </c>
      <c r="S46" s="53" t="s">
        <v>68</v>
      </c>
      <c r="Y46" s="3" t="s">
        <v>67</v>
      </c>
      <c r="AG46" s="30"/>
      <c r="AK46" s="45"/>
      <c r="AL46" s="45"/>
      <c r="AM46" s="45" t="s">
        <v>51</v>
      </c>
      <c r="AN46" s="45"/>
      <c r="AO46" s="45"/>
      <c r="AP46" s="45"/>
      <c r="AQ46" s="45"/>
      <c r="AR46" s="45"/>
      <c r="AS46" s="45"/>
      <c r="AT46" s="45"/>
      <c r="AU46" s="45"/>
      <c r="AV46" s="45"/>
      <c r="AW46" s="45"/>
    </row>
    <row r="47" spans="2:49" s="3" customFormat="1" ht="36.75" customHeight="1" x14ac:dyDescent="0.4">
      <c r="B47" s="29"/>
      <c r="D47" s="19" t="s">
        <v>38</v>
      </c>
      <c r="E47" s="85" t="s">
        <v>56</v>
      </c>
      <c r="F47" s="85"/>
      <c r="G47" s="85"/>
      <c r="H47" s="85"/>
      <c r="I47" s="85"/>
      <c r="J47" s="85"/>
      <c r="K47" s="85" t="s">
        <v>58</v>
      </c>
      <c r="L47" s="85"/>
      <c r="M47" s="85"/>
      <c r="N47" s="85"/>
      <c r="O47" s="85"/>
      <c r="P47" s="85"/>
      <c r="Q47" s="85"/>
      <c r="R47" s="85"/>
      <c r="S47" s="93" t="s">
        <v>57</v>
      </c>
      <c r="T47" s="85"/>
      <c r="U47" s="85"/>
      <c r="V47" s="102" t="s">
        <v>99</v>
      </c>
      <c r="W47" s="103"/>
      <c r="X47" s="103"/>
      <c r="Y47" s="91" t="s">
        <v>66</v>
      </c>
      <c r="Z47" s="92"/>
      <c r="AA47" s="93"/>
      <c r="AB47" s="91" t="s">
        <v>39</v>
      </c>
      <c r="AC47" s="92"/>
      <c r="AD47" s="92"/>
      <c r="AE47" s="93"/>
      <c r="AG47" s="30"/>
      <c r="AH47" s="110"/>
      <c r="AI47" s="110"/>
      <c r="AK47" s="45"/>
      <c r="AL47" s="45"/>
      <c r="AM47" s="45"/>
      <c r="AN47" s="45"/>
      <c r="AO47" s="45"/>
      <c r="AP47" s="45"/>
      <c r="AQ47" s="45"/>
      <c r="AR47" s="45"/>
      <c r="AS47" s="45"/>
      <c r="AT47" s="45"/>
      <c r="AU47" s="45"/>
      <c r="AV47" s="45"/>
      <c r="AW47" s="45"/>
    </row>
    <row r="48" spans="2:49" s="3" customFormat="1" ht="21" customHeight="1" x14ac:dyDescent="0.4">
      <c r="B48" s="29"/>
      <c r="D48" s="112">
        <v>1</v>
      </c>
      <c r="E48" s="114" t="s">
        <v>91</v>
      </c>
      <c r="F48" s="115"/>
      <c r="G48" s="115"/>
      <c r="H48" s="115"/>
      <c r="I48" s="115"/>
      <c r="J48" s="116"/>
      <c r="K48" s="120" t="s">
        <v>87</v>
      </c>
      <c r="L48" s="121"/>
      <c r="M48" s="121"/>
      <c r="N48" s="121"/>
      <c r="O48" s="121"/>
      <c r="P48" s="121"/>
      <c r="Q48" s="121"/>
      <c r="R48" s="122"/>
      <c r="S48" s="123" t="s">
        <v>88</v>
      </c>
      <c r="T48" s="123"/>
      <c r="U48" s="124"/>
      <c r="V48" s="127">
        <v>500</v>
      </c>
      <c r="W48" s="128"/>
      <c r="X48" s="129"/>
      <c r="Y48" s="159" t="str">
        <f>IF((V48=0),"実員数未入力",IF(V48&lt;=119,"120名未満",IF(AND(120&lt;=V48,V48&lt;=239),"120名以上240名未満",IF(AND(240&lt;=V48,V48&lt;=359),"240名以上360名未満",IF(AND(360&lt;=V48,V48&lt;=479),"360名以上480名未満",IF(AND(480&lt;=V48,V48&lt;=599),"480名以上600名未満",IF(AND(600&lt;=V48,V48&lt;=719),"600名以上720名未満",IF(AND(720&lt;=V48,V48&lt;=839),"720名以上840名未満",IF(AND(840&lt;=V48,V48&lt;=959),"840名以上960名未満",IF(AND(960&lt;=V48,V48&lt;=1079),"960名以上1080名未満",IF(AND(1080&lt;=V48,V48&lt;=1199),"1080名以上1200名未満",IF(AND(1200&lt;=V48,V48&lt;=1320),"1200名以上1320名未満","1320名以上"))))))))))))</f>
        <v>480名以上600名未満</v>
      </c>
      <c r="Z48" s="160"/>
      <c r="AA48" s="161"/>
      <c r="AB48" s="57">
        <f>IF((Y48="120名未満"),33000,IF(AND(Y48="120名以上240名未満"),100000,IF(AND(Y48="240名以上360名未満"),167000,IF(AND(Y48="360名以上480名未満"),234000,IF(AND(Y48="480名以上600名未満"),301000,IF(AND(Y48="600名以上720名未満"),368000,IF(AND(Y48="720名以上840名未満"),435000,IF(AND(Y48="840名以上960名未満"),502000,IF(AND(Y48="960名以上1080名未満"),569000,IF(AND(Y48="1080名以上1200名未満"),636000,IF(AND(Y48="1200名以上1320名未満"),704000,"エラー（未入力等）")))))))))))</f>
        <v>301000</v>
      </c>
      <c r="AC48" s="58"/>
      <c r="AD48" s="58"/>
      <c r="AE48" s="59"/>
      <c r="AG48" s="30"/>
      <c r="AH48" s="110"/>
      <c r="AI48" s="110"/>
      <c r="AK48" s="45"/>
      <c r="AL48" s="45"/>
      <c r="AM48" s="45"/>
      <c r="AN48" s="63"/>
      <c r="AO48" s="63"/>
      <c r="AP48" s="63"/>
      <c r="AQ48" s="63"/>
      <c r="AR48" s="63"/>
      <c r="AS48" s="63"/>
      <c r="AT48" s="63"/>
      <c r="AU48" s="63"/>
      <c r="AV48" s="63"/>
      <c r="AW48" s="63"/>
    </row>
    <row r="49" spans="2:49" s="3" customFormat="1" ht="21" customHeight="1" x14ac:dyDescent="0.4">
      <c r="B49" s="29"/>
      <c r="D49" s="113"/>
      <c r="E49" s="117"/>
      <c r="F49" s="118"/>
      <c r="G49" s="118"/>
      <c r="H49" s="118"/>
      <c r="I49" s="118"/>
      <c r="J49" s="119"/>
      <c r="K49" s="133"/>
      <c r="L49" s="134"/>
      <c r="M49" s="134"/>
      <c r="N49" s="134"/>
      <c r="O49" s="134"/>
      <c r="P49" s="134"/>
      <c r="Q49" s="134"/>
      <c r="R49" s="135"/>
      <c r="S49" s="125"/>
      <c r="T49" s="125"/>
      <c r="U49" s="126"/>
      <c r="V49" s="130"/>
      <c r="W49" s="131"/>
      <c r="X49" s="132"/>
      <c r="Y49" s="162"/>
      <c r="Z49" s="163"/>
      <c r="AA49" s="164"/>
      <c r="AB49" s="60"/>
      <c r="AC49" s="61"/>
      <c r="AD49" s="61"/>
      <c r="AE49" s="62"/>
      <c r="AG49" s="30"/>
      <c r="AH49" s="110"/>
      <c r="AI49" s="110"/>
      <c r="AK49" s="45"/>
      <c r="AL49" s="45"/>
      <c r="AM49" s="45"/>
      <c r="AN49" s="63"/>
      <c r="AO49" s="63"/>
      <c r="AP49" s="63"/>
      <c r="AQ49" s="63"/>
      <c r="AR49" s="63"/>
      <c r="AS49" s="63"/>
      <c r="AT49" s="63"/>
      <c r="AU49" s="63"/>
      <c r="AV49" s="63"/>
      <c r="AW49" s="63"/>
    </row>
    <row r="50" spans="2:49" s="3" customFormat="1" ht="21" customHeight="1" x14ac:dyDescent="0.4">
      <c r="B50" s="29"/>
      <c r="D50" s="112">
        <v>2</v>
      </c>
      <c r="E50" s="114" t="s">
        <v>92</v>
      </c>
      <c r="F50" s="115"/>
      <c r="G50" s="115"/>
      <c r="H50" s="115"/>
      <c r="I50" s="115"/>
      <c r="J50" s="116"/>
      <c r="K50" s="120" t="s">
        <v>87</v>
      </c>
      <c r="L50" s="121"/>
      <c r="M50" s="121"/>
      <c r="N50" s="121"/>
      <c r="O50" s="121"/>
      <c r="P50" s="121"/>
      <c r="Q50" s="121"/>
      <c r="R50" s="122"/>
      <c r="S50" s="123" t="s">
        <v>89</v>
      </c>
      <c r="T50" s="123"/>
      <c r="U50" s="124"/>
      <c r="V50" s="127">
        <v>350</v>
      </c>
      <c r="W50" s="128"/>
      <c r="X50" s="129"/>
      <c r="Y50" s="159" t="str">
        <f t="shared" ref="Y50:Y87" si="0">IF((V50=0),"実員数未入力",IF(V50&lt;=119,"120名未満",IF(AND(120&lt;=V50,V50&lt;=239),"120名以上240名未満",IF(AND(240&lt;=V50,V50&lt;=359),"240名以上360名未満",IF(AND(360&lt;=V50,V50&lt;=479),"360名以上480名未満",IF(AND(480&lt;=V50,V50&lt;=599),"480名以上600名未満",IF(AND(600&lt;=V50,V50&lt;=719),"600名以上720名未満",IF(AND(720&lt;=V50,V50&lt;=839),"720名以上840名未満",IF(AND(840&lt;=V50,V50&lt;=959),"840名以上960名未満",IF(AND(960&lt;=V50,V50&lt;=1079),"960名以上1080名未満",IF(AND(1080&lt;=V50,V50&lt;=1199),"1080名以上1200名未満",IF(AND(1200&lt;=V50,V50&lt;=1320),"1200名以上1320名未満","1320名以上"))))))))))))</f>
        <v>240名以上360名未満</v>
      </c>
      <c r="Z50" s="160"/>
      <c r="AA50" s="161"/>
      <c r="AB50" s="58">
        <f t="shared" ref="AB50" si="1">IF((Y50="120名未満"),33000,IF(AND(Y50="120名以上240名未満"),100000,IF(AND(Y50="240名以上360名未満"),167000,IF(AND(Y50="360名以上480名未満"),234000,IF(AND(Y50="480名以上600名未満"),301000,IF(AND(Y50="600名以上720名未満"),368000,IF(AND(Y50="720名以上840名未満"),435000,IF(AND(Y50="840名以上960名未満"),502000,IF(AND(Y50="960名以上1080名未満"),569000,IF(AND(Y50="1080名以上1200名未満"),636000,IF(AND(Y50="1200名以上1320名未満"),704000,"エラー（未入力等）")))))))))))</f>
        <v>167000</v>
      </c>
      <c r="AC50" s="58"/>
      <c r="AD50" s="58"/>
      <c r="AE50" s="59"/>
      <c r="AG50" s="30"/>
      <c r="AH50" s="110"/>
      <c r="AI50" s="110"/>
      <c r="AK50" s="45"/>
      <c r="AL50" s="45"/>
      <c r="AM50" s="45"/>
      <c r="AN50" s="63"/>
      <c r="AO50" s="63"/>
      <c r="AP50" s="63"/>
      <c r="AQ50" s="63"/>
      <c r="AR50" s="63"/>
      <c r="AS50" s="63"/>
      <c r="AT50" s="63"/>
      <c r="AU50" s="63"/>
      <c r="AV50" s="63"/>
      <c r="AW50" s="63"/>
    </row>
    <row r="51" spans="2:49" s="3" customFormat="1" ht="21" customHeight="1" x14ac:dyDescent="0.4">
      <c r="B51" s="29"/>
      <c r="D51" s="113"/>
      <c r="E51" s="117"/>
      <c r="F51" s="118"/>
      <c r="G51" s="118"/>
      <c r="H51" s="118"/>
      <c r="I51" s="118"/>
      <c r="J51" s="119"/>
      <c r="K51" s="133"/>
      <c r="L51" s="134"/>
      <c r="M51" s="134"/>
      <c r="N51" s="134"/>
      <c r="O51" s="134"/>
      <c r="P51" s="134"/>
      <c r="Q51" s="134"/>
      <c r="R51" s="135"/>
      <c r="S51" s="125"/>
      <c r="T51" s="125"/>
      <c r="U51" s="126"/>
      <c r="V51" s="130"/>
      <c r="W51" s="131"/>
      <c r="X51" s="132"/>
      <c r="Y51" s="162"/>
      <c r="Z51" s="163"/>
      <c r="AA51" s="164"/>
      <c r="AB51" s="61"/>
      <c r="AC51" s="61"/>
      <c r="AD51" s="61"/>
      <c r="AE51" s="62"/>
      <c r="AG51" s="30"/>
      <c r="AH51" s="110"/>
      <c r="AI51" s="110"/>
      <c r="AK51" s="45"/>
      <c r="AL51" s="45"/>
      <c r="AM51" s="45"/>
      <c r="AN51" s="45" t="s">
        <v>59</v>
      </c>
      <c r="AO51" s="45"/>
      <c r="AP51" s="45"/>
      <c r="AQ51" s="45"/>
      <c r="AR51" s="45"/>
      <c r="AS51" s="45"/>
      <c r="AT51" s="45"/>
      <c r="AU51" s="45"/>
      <c r="AV51" s="45"/>
      <c r="AW51" s="45"/>
    </row>
    <row r="52" spans="2:49" s="3" customFormat="1" ht="21" customHeight="1" x14ac:dyDescent="0.4">
      <c r="B52" s="29"/>
      <c r="D52" s="112">
        <v>3</v>
      </c>
      <c r="E52" s="114" t="s">
        <v>93</v>
      </c>
      <c r="F52" s="115"/>
      <c r="G52" s="115"/>
      <c r="H52" s="115"/>
      <c r="I52" s="115"/>
      <c r="J52" s="116"/>
      <c r="K52" s="120" t="s">
        <v>87</v>
      </c>
      <c r="L52" s="121"/>
      <c r="M52" s="121"/>
      <c r="N52" s="121"/>
      <c r="O52" s="121"/>
      <c r="P52" s="121"/>
      <c r="Q52" s="121"/>
      <c r="R52" s="122"/>
      <c r="S52" s="123" t="s">
        <v>90</v>
      </c>
      <c r="T52" s="123"/>
      <c r="U52" s="124"/>
      <c r="V52" s="127">
        <v>270</v>
      </c>
      <c r="W52" s="128"/>
      <c r="X52" s="129"/>
      <c r="Y52" s="159" t="str">
        <f t="shared" ref="Y52:Y87" si="2">IF((V52=0),"実員数未入力",IF(V52&lt;=119,"120名未満",IF(AND(120&lt;=V52,V52&lt;=239),"120名以上240名未満",IF(AND(240&lt;=V52,V52&lt;=359),"240名以上360名未満",IF(AND(360&lt;=V52,V52&lt;=479),"360名以上480名未満",IF(AND(480&lt;=V52,V52&lt;=599),"480名以上600名未満",IF(AND(600&lt;=V52,V52&lt;=719),"600名以上720名未満",IF(AND(720&lt;=V52,V52&lt;=839),"720名以上840名未満",IF(AND(840&lt;=V52,V52&lt;=959),"840名以上960名未満",IF(AND(960&lt;=V52,V52&lt;=1079),"960名以上1080名未満",IF(AND(1080&lt;=V52,V52&lt;=1199),"1080名以上1200名未満",IF(AND(1200&lt;=V52,V52&lt;=1320),"1200名以上1320名未満","1320名以上"))))))))))))</f>
        <v>240名以上360名未満</v>
      </c>
      <c r="Z52" s="160"/>
      <c r="AA52" s="161"/>
      <c r="AB52" s="58">
        <f t="shared" ref="AB52" si="3">IF((Y52="120名未満"),33000,IF(AND(Y52="120名以上240名未満"),100000,IF(AND(Y52="240名以上360名未満"),167000,IF(AND(Y52="360名以上480名未満"),234000,IF(AND(Y52="480名以上600名未満"),301000,IF(AND(Y52="600名以上720名未満"),368000,IF(AND(Y52="720名以上840名未満"),435000,IF(AND(Y52="840名以上960名未満"),502000,IF(AND(Y52="960名以上1080名未満"),569000,IF(AND(Y52="1080名以上1200名未満"),636000,IF(AND(Y52="1200名以上1320名未満"),704000,"エラー（未入力等）")))))))))))</f>
        <v>167000</v>
      </c>
      <c r="AC52" s="58"/>
      <c r="AD52" s="58"/>
      <c r="AE52" s="59"/>
      <c r="AG52" s="30"/>
      <c r="AH52" s="110"/>
      <c r="AI52" s="110"/>
      <c r="AK52" s="45"/>
      <c r="AL52" s="45"/>
      <c r="AM52" s="45"/>
      <c r="AN52" s="45" t="s">
        <v>65</v>
      </c>
      <c r="AO52" s="45"/>
      <c r="AP52" s="45"/>
      <c r="AQ52" s="45"/>
      <c r="AR52" s="45"/>
      <c r="AS52" s="45"/>
      <c r="AT52" s="45"/>
      <c r="AU52" s="45"/>
      <c r="AV52" s="45"/>
      <c r="AW52" s="45"/>
    </row>
    <row r="53" spans="2:49" s="3" customFormat="1" ht="21" customHeight="1" x14ac:dyDescent="0.4">
      <c r="B53" s="29"/>
      <c r="D53" s="113"/>
      <c r="E53" s="117"/>
      <c r="F53" s="118"/>
      <c r="G53" s="118"/>
      <c r="H53" s="118"/>
      <c r="I53" s="118"/>
      <c r="J53" s="119"/>
      <c r="K53" s="133"/>
      <c r="L53" s="134"/>
      <c r="M53" s="134"/>
      <c r="N53" s="134"/>
      <c r="O53" s="134"/>
      <c r="P53" s="134"/>
      <c r="Q53" s="134"/>
      <c r="R53" s="135"/>
      <c r="S53" s="125"/>
      <c r="T53" s="125"/>
      <c r="U53" s="126"/>
      <c r="V53" s="130"/>
      <c r="W53" s="131"/>
      <c r="X53" s="132"/>
      <c r="Y53" s="162"/>
      <c r="Z53" s="163"/>
      <c r="AA53" s="164"/>
      <c r="AB53" s="61"/>
      <c r="AC53" s="61"/>
      <c r="AD53" s="61"/>
      <c r="AE53" s="62"/>
      <c r="AG53" s="30"/>
      <c r="AH53" s="110"/>
      <c r="AI53" s="110"/>
      <c r="AK53" s="45"/>
      <c r="AL53" s="45"/>
      <c r="AM53" s="45"/>
      <c r="AN53" s="45"/>
      <c r="AO53" s="45"/>
      <c r="AP53" s="45"/>
      <c r="AQ53" s="45"/>
      <c r="AR53" s="45"/>
      <c r="AS53" s="45"/>
      <c r="AT53" s="45"/>
      <c r="AU53" s="45"/>
      <c r="AV53" s="45"/>
      <c r="AW53" s="45"/>
    </row>
    <row r="54" spans="2:49" s="3" customFormat="1" ht="21" customHeight="1" x14ac:dyDescent="0.4">
      <c r="B54" s="29"/>
      <c r="D54" s="112">
        <v>4</v>
      </c>
      <c r="E54" s="139"/>
      <c r="F54" s="140"/>
      <c r="G54" s="140"/>
      <c r="H54" s="140"/>
      <c r="I54" s="140"/>
      <c r="J54" s="141"/>
      <c r="K54" s="145"/>
      <c r="L54" s="146"/>
      <c r="M54" s="146"/>
      <c r="N54" s="146"/>
      <c r="O54" s="146"/>
      <c r="P54" s="146"/>
      <c r="Q54" s="146"/>
      <c r="R54" s="147"/>
      <c r="S54" s="148"/>
      <c r="T54" s="148"/>
      <c r="U54" s="149"/>
      <c r="V54" s="152"/>
      <c r="W54" s="153"/>
      <c r="X54" s="154"/>
      <c r="Y54" s="159" t="str">
        <f t="shared" ref="Y54:Y87" si="4">IF((V54=0),"実員数未入力",IF(V54&lt;=119,"120名未満",IF(AND(120&lt;=V54,V54&lt;=239),"120名以上240名未満",IF(AND(240&lt;=V54,V54&lt;=359),"240名以上360名未満",IF(AND(360&lt;=V54,V54&lt;=479),"360名以上480名未満",IF(AND(480&lt;=V54,V54&lt;=599),"480名以上600名未満",IF(AND(600&lt;=V54,V54&lt;=719),"600名以上720名未満",IF(AND(720&lt;=V54,V54&lt;=839),"720名以上840名未満",IF(AND(840&lt;=V54,V54&lt;=959),"840名以上960名未満",IF(AND(960&lt;=V54,V54&lt;=1079),"960名以上1080名未満",IF(AND(1080&lt;=V54,V54&lt;=1199),"1080名以上1200名未満",IF(AND(1200&lt;=V54,V54&lt;=1320),"1200名以上1320名未満","1320名以上"))))))))))))</f>
        <v>実員数未入力</v>
      </c>
      <c r="Z54" s="160"/>
      <c r="AA54" s="161"/>
      <c r="AB54" s="58" t="str">
        <f t="shared" ref="AB54" si="5">IF((Y54="120名未満"),33000,IF(AND(Y54="120名以上240名未満"),100000,IF(AND(Y54="240名以上360名未満"),167000,IF(AND(Y54="360名以上480名未満"),234000,IF(AND(Y54="480名以上600名未満"),301000,IF(AND(Y54="600名以上720名未満"),368000,IF(AND(Y54="720名以上840名未満"),435000,IF(AND(Y54="840名以上960名未満"),502000,IF(AND(Y54="960名以上1080名未満"),569000,IF(AND(Y54="1080名以上1200名未満"),636000,IF(AND(Y54="1200名以上1320名未満"),704000,"エラー（未入力等）")))))))))))</f>
        <v>エラー（未入力等）</v>
      </c>
      <c r="AC54" s="58"/>
      <c r="AD54" s="58"/>
      <c r="AE54" s="59"/>
      <c r="AG54" s="30"/>
      <c r="AH54" s="9"/>
      <c r="AI54" s="9"/>
      <c r="AK54" s="45"/>
      <c r="AL54" s="45"/>
      <c r="AM54" s="45"/>
      <c r="AN54" s="64" t="s">
        <v>69</v>
      </c>
      <c r="AO54" s="64"/>
      <c r="AP54" s="64"/>
      <c r="AQ54" s="64"/>
      <c r="AR54" s="64"/>
      <c r="AS54" s="64"/>
      <c r="AT54" s="64"/>
      <c r="AU54" s="64"/>
      <c r="AV54" s="64"/>
      <c r="AW54" s="64"/>
    </row>
    <row r="55" spans="2:49" s="3" customFormat="1" ht="21" customHeight="1" x14ac:dyDescent="0.4">
      <c r="B55" s="29"/>
      <c r="D55" s="113"/>
      <c r="E55" s="142"/>
      <c r="F55" s="143"/>
      <c r="G55" s="143"/>
      <c r="H55" s="143"/>
      <c r="I55" s="143"/>
      <c r="J55" s="144"/>
      <c r="K55" s="136"/>
      <c r="L55" s="137"/>
      <c r="M55" s="137"/>
      <c r="N55" s="137"/>
      <c r="O55" s="137"/>
      <c r="P55" s="137"/>
      <c r="Q55" s="137"/>
      <c r="R55" s="138"/>
      <c r="S55" s="150"/>
      <c r="T55" s="150"/>
      <c r="U55" s="151"/>
      <c r="V55" s="155"/>
      <c r="W55" s="156"/>
      <c r="X55" s="157"/>
      <c r="Y55" s="162"/>
      <c r="Z55" s="163"/>
      <c r="AA55" s="164"/>
      <c r="AB55" s="61"/>
      <c r="AC55" s="61"/>
      <c r="AD55" s="61"/>
      <c r="AE55" s="62"/>
      <c r="AG55" s="30"/>
      <c r="AH55" s="9"/>
      <c r="AI55" s="9"/>
      <c r="AK55" s="45"/>
      <c r="AL55" s="45"/>
      <c r="AM55" s="45"/>
      <c r="AN55" s="63" t="s">
        <v>112</v>
      </c>
      <c r="AO55" s="63"/>
      <c r="AP55" s="63"/>
      <c r="AQ55" s="63"/>
      <c r="AR55" s="63"/>
      <c r="AS55" s="63"/>
      <c r="AT55" s="63"/>
      <c r="AU55" s="63"/>
      <c r="AV55" s="63"/>
      <c r="AW55" s="63"/>
    </row>
    <row r="56" spans="2:49" s="3" customFormat="1" ht="21" customHeight="1" x14ac:dyDescent="0.4">
      <c r="B56" s="29"/>
      <c r="D56" s="112">
        <v>5</v>
      </c>
      <c r="E56" s="139"/>
      <c r="F56" s="140"/>
      <c r="G56" s="140"/>
      <c r="H56" s="140"/>
      <c r="I56" s="140"/>
      <c r="J56" s="141"/>
      <c r="K56" s="145"/>
      <c r="L56" s="146"/>
      <c r="M56" s="146"/>
      <c r="N56" s="146"/>
      <c r="O56" s="146"/>
      <c r="P56" s="146"/>
      <c r="Q56" s="146"/>
      <c r="R56" s="147"/>
      <c r="S56" s="148"/>
      <c r="T56" s="148"/>
      <c r="U56" s="149"/>
      <c r="V56" s="152"/>
      <c r="W56" s="153"/>
      <c r="X56" s="154"/>
      <c r="Y56" s="159" t="str">
        <f t="shared" ref="Y56:Y87" si="6">IF((V56=0),"実員数未入力",IF(V56&lt;=119,"120名未満",IF(AND(120&lt;=V56,V56&lt;=239),"120名以上240名未満",IF(AND(240&lt;=V56,V56&lt;=359),"240名以上360名未満",IF(AND(360&lt;=V56,V56&lt;=479),"360名以上480名未満",IF(AND(480&lt;=V56,V56&lt;=599),"480名以上600名未満",IF(AND(600&lt;=V56,V56&lt;=719),"600名以上720名未満",IF(AND(720&lt;=V56,V56&lt;=839),"720名以上840名未満",IF(AND(840&lt;=V56,V56&lt;=959),"840名以上960名未満",IF(AND(960&lt;=V56,V56&lt;=1079),"960名以上1080名未満",IF(AND(1080&lt;=V56,V56&lt;=1199),"1080名以上1200名未満",IF(AND(1200&lt;=V56,V56&lt;=1320),"1200名以上1320名未満","1320名以上"))))))))))))</f>
        <v>実員数未入力</v>
      </c>
      <c r="Z56" s="160"/>
      <c r="AA56" s="161"/>
      <c r="AB56" s="58" t="str">
        <f t="shared" ref="AB56" si="7">IF((Y56="120名未満"),33000,IF(AND(Y56="120名以上240名未満"),100000,IF(AND(Y56="240名以上360名未満"),167000,IF(AND(Y56="360名以上480名未満"),234000,IF(AND(Y56="480名以上600名未満"),301000,IF(AND(Y56="600名以上720名未満"),368000,IF(AND(Y56="720名以上840名未満"),435000,IF(AND(Y56="840名以上960名未満"),502000,IF(AND(Y56="960名以上1080名未満"),569000,IF(AND(Y56="1080名以上1200名未満"),636000,IF(AND(Y56="1200名以上1320名未満"),704000,"エラー（未入力等）")))))))))))</f>
        <v>エラー（未入力等）</v>
      </c>
      <c r="AC56" s="58"/>
      <c r="AD56" s="58"/>
      <c r="AE56" s="59"/>
      <c r="AG56" s="30"/>
      <c r="AH56" s="9"/>
      <c r="AI56" s="9"/>
      <c r="AK56" s="45"/>
      <c r="AL56" s="45"/>
      <c r="AM56" s="45"/>
      <c r="AN56" s="45"/>
      <c r="AO56" s="45"/>
      <c r="AP56" s="45"/>
      <c r="AQ56" s="45"/>
      <c r="AR56" s="45"/>
      <c r="AS56" s="45"/>
      <c r="AT56" s="45"/>
      <c r="AU56" s="45"/>
      <c r="AV56" s="45"/>
      <c r="AW56" s="45"/>
    </row>
    <row r="57" spans="2:49" s="3" customFormat="1" ht="21" customHeight="1" x14ac:dyDescent="0.4">
      <c r="B57" s="29"/>
      <c r="D57" s="113"/>
      <c r="E57" s="142"/>
      <c r="F57" s="143"/>
      <c r="G57" s="143"/>
      <c r="H57" s="143"/>
      <c r="I57" s="143"/>
      <c r="J57" s="144"/>
      <c r="K57" s="136"/>
      <c r="L57" s="137"/>
      <c r="M57" s="137"/>
      <c r="N57" s="137"/>
      <c r="O57" s="137"/>
      <c r="P57" s="137"/>
      <c r="Q57" s="137"/>
      <c r="R57" s="138"/>
      <c r="S57" s="150"/>
      <c r="T57" s="150"/>
      <c r="U57" s="151"/>
      <c r="V57" s="155"/>
      <c r="W57" s="156"/>
      <c r="X57" s="157"/>
      <c r="Y57" s="162"/>
      <c r="Z57" s="163"/>
      <c r="AA57" s="164"/>
      <c r="AB57" s="61"/>
      <c r="AC57" s="61"/>
      <c r="AD57" s="61"/>
      <c r="AE57" s="62"/>
      <c r="AG57" s="30"/>
      <c r="AH57" s="9"/>
      <c r="AI57" s="9"/>
      <c r="AK57" s="45"/>
      <c r="AL57" s="45"/>
      <c r="AM57" s="45"/>
      <c r="AN57" s="45" t="s">
        <v>60</v>
      </c>
      <c r="AO57" s="45"/>
      <c r="AP57" s="45"/>
      <c r="AQ57" s="45"/>
      <c r="AR57" s="45"/>
      <c r="AS57" s="45"/>
      <c r="AT57" s="45"/>
      <c r="AU57" s="45"/>
      <c r="AV57" s="45"/>
      <c r="AW57" s="45"/>
    </row>
    <row r="58" spans="2:49" s="3" customFormat="1" ht="21" customHeight="1" x14ac:dyDescent="0.4">
      <c r="B58" s="29"/>
      <c r="D58" s="112">
        <v>6</v>
      </c>
      <c r="E58" s="139"/>
      <c r="F58" s="140"/>
      <c r="G58" s="140"/>
      <c r="H58" s="140"/>
      <c r="I58" s="140"/>
      <c r="J58" s="141"/>
      <c r="K58" s="145"/>
      <c r="L58" s="146"/>
      <c r="M58" s="146"/>
      <c r="N58" s="146"/>
      <c r="O58" s="146"/>
      <c r="P58" s="146"/>
      <c r="Q58" s="146"/>
      <c r="R58" s="147"/>
      <c r="S58" s="148"/>
      <c r="T58" s="148"/>
      <c r="U58" s="149"/>
      <c r="V58" s="152"/>
      <c r="W58" s="153"/>
      <c r="X58" s="154"/>
      <c r="Y58" s="159" t="str">
        <f t="shared" ref="Y58:Y87" si="8">IF((V58=0),"実員数未入力",IF(V58&lt;=119,"120名未満",IF(AND(120&lt;=V58,V58&lt;=239),"120名以上240名未満",IF(AND(240&lt;=V58,V58&lt;=359),"240名以上360名未満",IF(AND(360&lt;=V58,V58&lt;=479),"360名以上480名未満",IF(AND(480&lt;=V58,V58&lt;=599),"480名以上600名未満",IF(AND(600&lt;=V58,V58&lt;=719),"600名以上720名未満",IF(AND(720&lt;=V58,V58&lt;=839),"720名以上840名未満",IF(AND(840&lt;=V58,V58&lt;=959),"840名以上960名未満",IF(AND(960&lt;=V58,V58&lt;=1079),"960名以上1080名未満",IF(AND(1080&lt;=V58,V58&lt;=1199),"1080名以上1200名未満",IF(AND(1200&lt;=V58,V58&lt;=1320),"1200名以上1320名未満","1320名以上"))))))))))))</f>
        <v>実員数未入力</v>
      </c>
      <c r="Z58" s="160"/>
      <c r="AA58" s="161"/>
      <c r="AB58" s="58" t="str">
        <f t="shared" ref="AB58" si="9">IF((Y58="120名未満"),33000,IF(AND(Y58="120名以上240名未満"),100000,IF(AND(Y58="240名以上360名未満"),167000,IF(AND(Y58="360名以上480名未満"),234000,IF(AND(Y58="480名以上600名未満"),301000,IF(AND(Y58="600名以上720名未満"),368000,IF(AND(Y58="720名以上840名未満"),435000,IF(AND(Y58="840名以上960名未満"),502000,IF(AND(Y58="960名以上1080名未満"),569000,IF(AND(Y58="1080名以上1200名未満"),636000,IF(AND(Y58="1200名以上1320名未満"),704000,"エラー（未入力等）")))))))))))</f>
        <v>エラー（未入力等）</v>
      </c>
      <c r="AC58" s="58"/>
      <c r="AD58" s="58"/>
      <c r="AE58" s="59"/>
      <c r="AG58" s="30"/>
      <c r="AH58" s="9"/>
      <c r="AI58" s="9"/>
      <c r="AK58" s="45"/>
      <c r="AL58" s="45"/>
      <c r="AM58" s="45"/>
      <c r="AN58" s="45" t="s">
        <v>61</v>
      </c>
      <c r="AO58" s="45"/>
      <c r="AP58" s="45"/>
      <c r="AQ58" s="45"/>
      <c r="AR58" s="45"/>
      <c r="AS58" s="45"/>
      <c r="AT58" s="45"/>
      <c r="AU58" s="45"/>
      <c r="AV58" s="45"/>
      <c r="AW58" s="45"/>
    </row>
    <row r="59" spans="2:49" s="3" customFormat="1" ht="21" customHeight="1" x14ac:dyDescent="0.4">
      <c r="B59" s="29"/>
      <c r="D59" s="113"/>
      <c r="E59" s="142"/>
      <c r="F59" s="143"/>
      <c r="G59" s="143"/>
      <c r="H59" s="143"/>
      <c r="I59" s="143"/>
      <c r="J59" s="144"/>
      <c r="K59" s="136"/>
      <c r="L59" s="137"/>
      <c r="M59" s="137"/>
      <c r="N59" s="137"/>
      <c r="O59" s="137"/>
      <c r="P59" s="137"/>
      <c r="Q59" s="137"/>
      <c r="R59" s="138"/>
      <c r="S59" s="150"/>
      <c r="T59" s="150"/>
      <c r="U59" s="151"/>
      <c r="V59" s="155"/>
      <c r="W59" s="156"/>
      <c r="X59" s="157"/>
      <c r="Y59" s="162"/>
      <c r="Z59" s="163"/>
      <c r="AA59" s="164"/>
      <c r="AB59" s="61"/>
      <c r="AC59" s="61"/>
      <c r="AD59" s="61"/>
      <c r="AE59" s="62"/>
      <c r="AG59" s="30"/>
      <c r="AH59" s="9"/>
      <c r="AI59" s="9"/>
      <c r="AK59" s="45"/>
      <c r="AL59" s="45"/>
      <c r="AM59" s="45"/>
      <c r="AN59" s="46" t="s">
        <v>71</v>
      </c>
      <c r="AO59" s="45"/>
      <c r="AP59" s="45"/>
      <c r="AQ59" s="45"/>
      <c r="AR59" s="45"/>
      <c r="AS59" s="45"/>
      <c r="AT59" s="45"/>
      <c r="AU59" s="45"/>
      <c r="AV59" s="45"/>
      <c r="AW59" s="45"/>
    </row>
    <row r="60" spans="2:49" s="3" customFormat="1" ht="21" customHeight="1" x14ac:dyDescent="0.4">
      <c r="B60" s="29"/>
      <c r="D60" s="112">
        <v>7</v>
      </c>
      <c r="E60" s="139"/>
      <c r="F60" s="140"/>
      <c r="G60" s="140"/>
      <c r="H60" s="140"/>
      <c r="I60" s="140"/>
      <c r="J60" s="141"/>
      <c r="K60" s="145"/>
      <c r="L60" s="146"/>
      <c r="M60" s="146"/>
      <c r="N60" s="146"/>
      <c r="O60" s="146"/>
      <c r="P60" s="146"/>
      <c r="Q60" s="146"/>
      <c r="R60" s="147"/>
      <c r="S60" s="148"/>
      <c r="T60" s="148"/>
      <c r="U60" s="149"/>
      <c r="V60" s="152"/>
      <c r="W60" s="153"/>
      <c r="X60" s="154"/>
      <c r="Y60" s="159" t="str">
        <f t="shared" ref="Y60:Y87" si="10">IF((V60=0),"実員数未入力",IF(V60&lt;=119,"120名未満",IF(AND(120&lt;=V60,V60&lt;=239),"120名以上240名未満",IF(AND(240&lt;=V60,V60&lt;=359),"240名以上360名未満",IF(AND(360&lt;=V60,V60&lt;=479),"360名以上480名未満",IF(AND(480&lt;=V60,V60&lt;=599),"480名以上600名未満",IF(AND(600&lt;=V60,V60&lt;=719),"600名以上720名未満",IF(AND(720&lt;=V60,V60&lt;=839),"720名以上840名未満",IF(AND(840&lt;=V60,V60&lt;=959),"840名以上960名未満",IF(AND(960&lt;=V60,V60&lt;=1079),"960名以上1080名未満",IF(AND(1080&lt;=V60,V60&lt;=1199),"1080名以上1200名未満",IF(AND(1200&lt;=V60,V60&lt;=1320),"1200名以上1320名未満","1320名以上"))))))))))))</f>
        <v>実員数未入力</v>
      </c>
      <c r="Z60" s="160"/>
      <c r="AA60" s="161"/>
      <c r="AB60" s="58" t="str">
        <f t="shared" ref="AB60" si="11">IF((Y60="120名未満"),33000,IF(AND(Y60="120名以上240名未満"),100000,IF(AND(Y60="240名以上360名未満"),167000,IF(AND(Y60="360名以上480名未満"),234000,IF(AND(Y60="480名以上600名未満"),301000,IF(AND(Y60="600名以上720名未満"),368000,IF(AND(Y60="720名以上840名未満"),435000,IF(AND(Y60="840名以上960名未満"),502000,IF(AND(Y60="960名以上1080名未満"),569000,IF(AND(Y60="1080名以上1200名未満"),636000,IF(AND(Y60="1200名以上1320名未満"),704000,"エラー（未入力等）")))))))))))</f>
        <v>エラー（未入力等）</v>
      </c>
      <c r="AC60" s="58"/>
      <c r="AD60" s="58"/>
      <c r="AE60" s="59"/>
      <c r="AG60" s="30"/>
      <c r="AH60" s="9"/>
      <c r="AI60" s="9"/>
      <c r="AK60" s="45"/>
      <c r="AL60" s="45"/>
      <c r="AM60" s="45"/>
      <c r="AN60" s="45"/>
      <c r="AO60" s="45"/>
      <c r="AP60" s="45"/>
      <c r="AQ60" s="45"/>
      <c r="AR60" s="45"/>
      <c r="AS60" s="45"/>
      <c r="AT60" s="45"/>
      <c r="AU60" s="45"/>
      <c r="AV60" s="45"/>
      <c r="AW60" s="45"/>
    </row>
    <row r="61" spans="2:49" s="3" customFormat="1" ht="21" customHeight="1" x14ac:dyDescent="0.4">
      <c r="B61" s="29"/>
      <c r="D61" s="113"/>
      <c r="E61" s="142"/>
      <c r="F61" s="143"/>
      <c r="G61" s="143"/>
      <c r="H61" s="143"/>
      <c r="I61" s="143"/>
      <c r="J61" s="144"/>
      <c r="K61" s="136"/>
      <c r="L61" s="137"/>
      <c r="M61" s="137"/>
      <c r="N61" s="137"/>
      <c r="O61" s="137"/>
      <c r="P61" s="137"/>
      <c r="Q61" s="137"/>
      <c r="R61" s="138"/>
      <c r="S61" s="150"/>
      <c r="T61" s="150"/>
      <c r="U61" s="151"/>
      <c r="V61" s="155"/>
      <c r="W61" s="156"/>
      <c r="X61" s="157"/>
      <c r="Y61" s="162"/>
      <c r="Z61" s="163"/>
      <c r="AA61" s="164"/>
      <c r="AB61" s="61"/>
      <c r="AC61" s="61"/>
      <c r="AD61" s="61"/>
      <c r="AE61" s="62"/>
      <c r="AG61" s="30"/>
      <c r="AH61" s="9"/>
      <c r="AI61" s="9"/>
      <c r="AK61" s="45"/>
      <c r="AL61" s="45"/>
      <c r="AO61" s="45"/>
      <c r="AP61" s="45"/>
      <c r="AQ61" s="45"/>
      <c r="AR61" s="45"/>
      <c r="AS61" s="45"/>
      <c r="AT61" s="45"/>
      <c r="AU61" s="45"/>
      <c r="AV61" s="45"/>
      <c r="AW61" s="45"/>
    </row>
    <row r="62" spans="2:49" s="3" customFormat="1" ht="21" customHeight="1" x14ac:dyDescent="0.4">
      <c r="B62" s="29"/>
      <c r="D62" s="112">
        <v>8</v>
      </c>
      <c r="E62" s="139"/>
      <c r="F62" s="140"/>
      <c r="G62" s="140"/>
      <c r="H62" s="140"/>
      <c r="I62" s="140"/>
      <c r="J62" s="141"/>
      <c r="K62" s="145"/>
      <c r="L62" s="146"/>
      <c r="M62" s="146"/>
      <c r="N62" s="146"/>
      <c r="O62" s="146"/>
      <c r="P62" s="146"/>
      <c r="Q62" s="146"/>
      <c r="R62" s="147"/>
      <c r="S62" s="148"/>
      <c r="T62" s="148"/>
      <c r="U62" s="149"/>
      <c r="V62" s="152"/>
      <c r="W62" s="153"/>
      <c r="X62" s="154"/>
      <c r="Y62" s="159" t="str">
        <f t="shared" ref="Y62:Y87" si="12">IF((V62=0),"実員数未入力",IF(V62&lt;=119,"120名未満",IF(AND(120&lt;=V62,V62&lt;=239),"120名以上240名未満",IF(AND(240&lt;=V62,V62&lt;=359),"240名以上360名未満",IF(AND(360&lt;=V62,V62&lt;=479),"360名以上480名未満",IF(AND(480&lt;=V62,V62&lt;=599),"480名以上600名未満",IF(AND(600&lt;=V62,V62&lt;=719),"600名以上720名未満",IF(AND(720&lt;=V62,V62&lt;=839),"720名以上840名未満",IF(AND(840&lt;=V62,V62&lt;=959),"840名以上960名未満",IF(AND(960&lt;=V62,V62&lt;=1079),"960名以上1080名未満",IF(AND(1080&lt;=V62,V62&lt;=1199),"1080名以上1200名未満",IF(AND(1200&lt;=V62,V62&lt;=1320),"1200名以上1320名未満","1320名以上"))))))))))))</f>
        <v>実員数未入力</v>
      </c>
      <c r="Z62" s="160"/>
      <c r="AA62" s="161"/>
      <c r="AB62" s="58" t="str">
        <f t="shared" ref="AB62" si="13">IF((Y62="120名未満"),33000,IF(AND(Y62="120名以上240名未満"),100000,IF(AND(Y62="240名以上360名未満"),167000,IF(AND(Y62="360名以上480名未満"),234000,IF(AND(Y62="480名以上600名未満"),301000,IF(AND(Y62="600名以上720名未満"),368000,IF(AND(Y62="720名以上840名未満"),435000,IF(AND(Y62="840名以上960名未満"),502000,IF(AND(Y62="960名以上1080名未満"),569000,IF(AND(Y62="1080名以上1200名未満"),636000,IF(AND(Y62="1200名以上1320名未満"),704000,"エラー（未入力等）")))))))))))</f>
        <v>エラー（未入力等）</v>
      </c>
      <c r="AC62" s="58"/>
      <c r="AD62" s="58"/>
      <c r="AE62" s="59"/>
      <c r="AG62" s="30"/>
      <c r="AH62" s="9"/>
      <c r="AI62" s="9"/>
      <c r="AK62" s="45"/>
      <c r="AL62" s="45"/>
      <c r="AM62" s="45"/>
      <c r="AO62" s="45"/>
      <c r="AP62" s="45"/>
      <c r="AQ62" s="45"/>
      <c r="AR62" s="45"/>
      <c r="AS62" s="45"/>
      <c r="AT62" s="45"/>
      <c r="AU62" s="45"/>
      <c r="AV62" s="45"/>
      <c r="AW62" s="45"/>
    </row>
    <row r="63" spans="2:49" s="3" customFormat="1" ht="21" customHeight="1" x14ac:dyDescent="0.4">
      <c r="B63" s="29"/>
      <c r="D63" s="113"/>
      <c r="E63" s="142"/>
      <c r="F63" s="143"/>
      <c r="G63" s="143"/>
      <c r="H63" s="143"/>
      <c r="I63" s="143"/>
      <c r="J63" s="144"/>
      <c r="K63" s="136"/>
      <c r="L63" s="137"/>
      <c r="M63" s="137"/>
      <c r="N63" s="137"/>
      <c r="O63" s="137"/>
      <c r="P63" s="137"/>
      <c r="Q63" s="137"/>
      <c r="R63" s="138"/>
      <c r="S63" s="150"/>
      <c r="T63" s="150"/>
      <c r="U63" s="151"/>
      <c r="V63" s="155"/>
      <c r="W63" s="156"/>
      <c r="X63" s="157"/>
      <c r="Y63" s="162"/>
      <c r="Z63" s="163"/>
      <c r="AA63" s="164"/>
      <c r="AB63" s="61"/>
      <c r="AC63" s="61"/>
      <c r="AD63" s="61"/>
      <c r="AE63" s="62"/>
      <c r="AG63" s="30"/>
      <c r="AH63" s="9"/>
      <c r="AI63" s="9"/>
      <c r="AK63" s="45"/>
      <c r="AL63" s="45"/>
      <c r="AM63" s="45"/>
      <c r="AO63" s="45"/>
      <c r="AP63" s="45"/>
      <c r="AQ63" s="45"/>
      <c r="AR63" s="45"/>
      <c r="AS63" s="45"/>
      <c r="AT63" s="45"/>
      <c r="AU63" s="45"/>
      <c r="AV63" s="45"/>
      <c r="AW63" s="45"/>
    </row>
    <row r="64" spans="2:49" s="3" customFormat="1" ht="21" customHeight="1" x14ac:dyDescent="0.4">
      <c r="B64" s="29"/>
      <c r="D64" s="112">
        <v>9</v>
      </c>
      <c r="E64" s="139"/>
      <c r="F64" s="140"/>
      <c r="G64" s="140"/>
      <c r="H64" s="140"/>
      <c r="I64" s="140"/>
      <c r="J64" s="141"/>
      <c r="K64" s="145"/>
      <c r="L64" s="146"/>
      <c r="M64" s="146"/>
      <c r="N64" s="146"/>
      <c r="O64" s="146"/>
      <c r="P64" s="146"/>
      <c r="Q64" s="146"/>
      <c r="R64" s="147"/>
      <c r="S64" s="148"/>
      <c r="T64" s="148"/>
      <c r="U64" s="149"/>
      <c r="V64" s="152"/>
      <c r="W64" s="153"/>
      <c r="X64" s="154"/>
      <c r="Y64" s="159" t="str">
        <f t="shared" ref="Y64:Y87" si="14">IF((V64=0),"実員数未入力",IF(V64&lt;=119,"120名未満",IF(AND(120&lt;=V64,V64&lt;=239),"120名以上240名未満",IF(AND(240&lt;=V64,V64&lt;=359),"240名以上360名未満",IF(AND(360&lt;=V64,V64&lt;=479),"360名以上480名未満",IF(AND(480&lt;=V64,V64&lt;=599),"480名以上600名未満",IF(AND(600&lt;=V64,V64&lt;=719),"600名以上720名未満",IF(AND(720&lt;=V64,V64&lt;=839),"720名以上840名未満",IF(AND(840&lt;=V64,V64&lt;=959),"840名以上960名未満",IF(AND(960&lt;=V64,V64&lt;=1079),"960名以上1080名未満",IF(AND(1080&lt;=V64,V64&lt;=1199),"1080名以上1200名未満",IF(AND(1200&lt;=V64,V64&lt;=1320),"1200名以上1320名未満","1320名以上"))))))))))))</f>
        <v>実員数未入力</v>
      </c>
      <c r="Z64" s="160"/>
      <c r="AA64" s="161"/>
      <c r="AB64" s="58" t="str">
        <f t="shared" ref="AB64" si="15">IF((Y64="120名未満"),33000,IF(AND(Y64="120名以上240名未満"),100000,IF(AND(Y64="240名以上360名未満"),167000,IF(AND(Y64="360名以上480名未満"),234000,IF(AND(Y64="480名以上600名未満"),301000,IF(AND(Y64="600名以上720名未満"),368000,IF(AND(Y64="720名以上840名未満"),435000,IF(AND(Y64="840名以上960名未満"),502000,IF(AND(Y64="960名以上1080名未満"),569000,IF(AND(Y64="1080名以上1200名未満"),636000,IF(AND(Y64="1200名以上1320名未満"),704000,"エラー（未入力等）")))))))))))</f>
        <v>エラー（未入力等）</v>
      </c>
      <c r="AC64" s="58"/>
      <c r="AD64" s="58"/>
      <c r="AE64" s="59"/>
      <c r="AG64" s="30"/>
      <c r="AH64" s="9"/>
      <c r="AI64" s="9"/>
      <c r="AK64" s="45"/>
      <c r="AL64" s="45"/>
      <c r="AM64" s="45"/>
      <c r="AN64" s="45" t="s">
        <v>52</v>
      </c>
      <c r="AO64" s="45"/>
      <c r="AP64" s="45"/>
      <c r="AQ64" s="45"/>
      <c r="AR64" s="45"/>
      <c r="AS64" s="45"/>
      <c r="AT64" s="45"/>
      <c r="AU64" s="45"/>
      <c r="AV64" s="45"/>
      <c r="AW64" s="45"/>
    </row>
    <row r="65" spans="2:49" s="3" customFormat="1" ht="21" customHeight="1" x14ac:dyDescent="0.4">
      <c r="B65" s="29"/>
      <c r="D65" s="113"/>
      <c r="E65" s="142"/>
      <c r="F65" s="143"/>
      <c r="G65" s="143"/>
      <c r="H65" s="143"/>
      <c r="I65" s="143"/>
      <c r="J65" s="144"/>
      <c r="K65" s="136"/>
      <c r="L65" s="137"/>
      <c r="M65" s="137"/>
      <c r="N65" s="137"/>
      <c r="O65" s="137"/>
      <c r="P65" s="137"/>
      <c r="Q65" s="137"/>
      <c r="R65" s="138"/>
      <c r="S65" s="150"/>
      <c r="T65" s="150"/>
      <c r="U65" s="151"/>
      <c r="V65" s="155"/>
      <c r="W65" s="156"/>
      <c r="X65" s="157"/>
      <c r="Y65" s="162"/>
      <c r="Z65" s="163"/>
      <c r="AA65" s="164"/>
      <c r="AB65" s="61"/>
      <c r="AC65" s="61"/>
      <c r="AD65" s="61"/>
      <c r="AE65" s="62"/>
      <c r="AG65" s="30"/>
      <c r="AH65" s="9"/>
      <c r="AI65" s="9"/>
      <c r="AK65" s="45"/>
      <c r="AL65" s="45"/>
      <c r="AM65" s="45"/>
      <c r="AO65" s="45"/>
      <c r="AP65" s="45"/>
      <c r="AQ65" s="45"/>
      <c r="AR65" s="45"/>
      <c r="AS65" s="45"/>
      <c r="AT65" s="45"/>
      <c r="AU65" s="45"/>
      <c r="AV65" s="45"/>
      <c r="AW65" s="45"/>
    </row>
    <row r="66" spans="2:49" s="3" customFormat="1" ht="21" customHeight="1" x14ac:dyDescent="0.4">
      <c r="B66" s="29"/>
      <c r="D66" s="112">
        <v>10</v>
      </c>
      <c r="E66" s="139"/>
      <c r="F66" s="140"/>
      <c r="G66" s="140"/>
      <c r="H66" s="140"/>
      <c r="I66" s="140"/>
      <c r="J66" s="141"/>
      <c r="K66" s="145"/>
      <c r="L66" s="146"/>
      <c r="M66" s="146"/>
      <c r="N66" s="146"/>
      <c r="O66" s="146"/>
      <c r="P66" s="146"/>
      <c r="Q66" s="146"/>
      <c r="R66" s="147"/>
      <c r="S66" s="148"/>
      <c r="T66" s="148"/>
      <c r="U66" s="149"/>
      <c r="V66" s="152"/>
      <c r="W66" s="153"/>
      <c r="X66" s="154"/>
      <c r="Y66" s="159" t="str">
        <f t="shared" ref="Y66:Y87" si="16">IF((V66=0),"実員数未入力",IF(V66&lt;=119,"120名未満",IF(AND(120&lt;=V66,V66&lt;=239),"120名以上240名未満",IF(AND(240&lt;=V66,V66&lt;=359),"240名以上360名未満",IF(AND(360&lt;=V66,V66&lt;=479),"360名以上480名未満",IF(AND(480&lt;=V66,V66&lt;=599),"480名以上600名未満",IF(AND(600&lt;=V66,V66&lt;=719),"600名以上720名未満",IF(AND(720&lt;=V66,V66&lt;=839),"720名以上840名未満",IF(AND(840&lt;=V66,V66&lt;=959),"840名以上960名未満",IF(AND(960&lt;=V66,V66&lt;=1079),"960名以上1080名未満",IF(AND(1080&lt;=V66,V66&lt;=1199),"1080名以上1200名未満",IF(AND(1200&lt;=V66,V66&lt;=1320),"1200名以上1320名未満","1320名以上"))))))))))))</f>
        <v>実員数未入力</v>
      </c>
      <c r="Z66" s="160"/>
      <c r="AA66" s="161"/>
      <c r="AB66" s="58" t="str">
        <f t="shared" ref="AB66" si="17">IF((Y66="120名未満"),33000,IF(AND(Y66="120名以上240名未満"),100000,IF(AND(Y66="240名以上360名未満"),167000,IF(AND(Y66="360名以上480名未満"),234000,IF(AND(Y66="480名以上600名未満"),301000,IF(AND(Y66="600名以上720名未満"),368000,IF(AND(Y66="720名以上840名未満"),435000,IF(AND(Y66="840名以上960名未満"),502000,IF(AND(Y66="960名以上1080名未満"),569000,IF(AND(Y66="1080名以上1200名未満"),636000,IF(AND(Y66="1200名以上1320名未満"),704000,"エラー（未入力等）")))))))))))</f>
        <v>エラー（未入力等）</v>
      </c>
      <c r="AC66" s="58"/>
      <c r="AD66" s="58"/>
      <c r="AE66" s="59"/>
      <c r="AG66" s="30"/>
      <c r="AH66" s="9"/>
      <c r="AI66" s="9"/>
      <c r="AK66" s="45"/>
      <c r="AL66" s="45"/>
      <c r="AM66" s="45"/>
      <c r="AN66" s="45" t="s">
        <v>52</v>
      </c>
      <c r="AO66" s="45"/>
      <c r="AP66" s="45"/>
      <c r="AQ66" s="45"/>
      <c r="AR66" s="45"/>
      <c r="AS66" s="45"/>
      <c r="AT66" s="45"/>
      <c r="AU66" s="45"/>
      <c r="AV66" s="45"/>
      <c r="AW66" s="45"/>
    </row>
    <row r="67" spans="2:49" s="3" customFormat="1" ht="21" customHeight="1" x14ac:dyDescent="0.4">
      <c r="B67" s="29"/>
      <c r="D67" s="113"/>
      <c r="E67" s="142"/>
      <c r="F67" s="143"/>
      <c r="G67" s="143"/>
      <c r="H67" s="143"/>
      <c r="I67" s="143"/>
      <c r="J67" s="144"/>
      <c r="K67" s="136"/>
      <c r="L67" s="137"/>
      <c r="M67" s="137"/>
      <c r="N67" s="137"/>
      <c r="O67" s="137"/>
      <c r="P67" s="137"/>
      <c r="Q67" s="137"/>
      <c r="R67" s="138"/>
      <c r="S67" s="150"/>
      <c r="T67" s="150"/>
      <c r="U67" s="151"/>
      <c r="V67" s="155"/>
      <c r="W67" s="156"/>
      <c r="X67" s="157"/>
      <c r="Y67" s="162"/>
      <c r="Z67" s="163"/>
      <c r="AA67" s="164"/>
      <c r="AB67" s="61"/>
      <c r="AC67" s="61"/>
      <c r="AD67" s="61"/>
      <c r="AE67" s="62"/>
      <c r="AG67" s="30"/>
      <c r="AH67" s="9"/>
      <c r="AI67" s="9"/>
      <c r="AK67" s="45"/>
      <c r="AL67" s="45"/>
      <c r="AM67" s="45"/>
      <c r="AO67" s="45"/>
      <c r="AP67" s="45"/>
      <c r="AQ67" s="45"/>
      <c r="AR67" s="45"/>
      <c r="AS67" s="45"/>
      <c r="AT67" s="45"/>
      <c r="AU67" s="45"/>
      <c r="AV67" s="45"/>
      <c r="AW67" s="45"/>
    </row>
    <row r="68" spans="2:49" s="3" customFormat="1" ht="21" customHeight="1" x14ac:dyDescent="0.4">
      <c r="B68" s="29"/>
      <c r="D68" s="112">
        <v>11</v>
      </c>
      <c r="E68" s="139"/>
      <c r="F68" s="140"/>
      <c r="G68" s="140"/>
      <c r="H68" s="140"/>
      <c r="I68" s="140"/>
      <c r="J68" s="141"/>
      <c r="K68" s="145"/>
      <c r="L68" s="146"/>
      <c r="M68" s="146"/>
      <c r="N68" s="146"/>
      <c r="O68" s="146"/>
      <c r="P68" s="146"/>
      <c r="Q68" s="146"/>
      <c r="R68" s="147"/>
      <c r="S68" s="148"/>
      <c r="T68" s="148"/>
      <c r="U68" s="149"/>
      <c r="V68" s="152"/>
      <c r="W68" s="153"/>
      <c r="X68" s="154"/>
      <c r="Y68" s="159" t="str">
        <f t="shared" ref="Y68:Y87" si="18">IF((V68=0),"実員数未入力",IF(V68&lt;=119,"120名未満",IF(AND(120&lt;=V68,V68&lt;=239),"120名以上240名未満",IF(AND(240&lt;=V68,V68&lt;=359),"240名以上360名未満",IF(AND(360&lt;=V68,V68&lt;=479),"360名以上480名未満",IF(AND(480&lt;=V68,V68&lt;=599),"480名以上600名未満",IF(AND(600&lt;=V68,V68&lt;=719),"600名以上720名未満",IF(AND(720&lt;=V68,V68&lt;=839),"720名以上840名未満",IF(AND(840&lt;=V68,V68&lt;=959),"840名以上960名未満",IF(AND(960&lt;=V68,V68&lt;=1079),"960名以上1080名未満",IF(AND(1080&lt;=V68,V68&lt;=1199),"1080名以上1200名未満",IF(AND(1200&lt;=V68,V68&lt;=1320),"1200名以上1320名未満","1320名以上"))))))))))))</f>
        <v>実員数未入力</v>
      </c>
      <c r="Z68" s="160"/>
      <c r="AA68" s="161"/>
      <c r="AB68" s="58" t="str">
        <f t="shared" ref="AB68" si="19">IF((Y68="120名未満"),33000,IF(AND(Y68="120名以上240名未満"),100000,IF(AND(Y68="240名以上360名未満"),167000,IF(AND(Y68="360名以上480名未満"),234000,IF(AND(Y68="480名以上600名未満"),301000,IF(AND(Y68="600名以上720名未満"),368000,IF(AND(Y68="720名以上840名未満"),435000,IF(AND(Y68="840名以上960名未満"),502000,IF(AND(Y68="960名以上1080名未満"),569000,IF(AND(Y68="1080名以上1200名未満"),636000,IF(AND(Y68="1200名以上1320名未満"),704000,"エラー（未入力等）")))))))))))</f>
        <v>エラー（未入力等）</v>
      </c>
      <c r="AC68" s="58"/>
      <c r="AD68" s="58"/>
      <c r="AE68" s="59"/>
      <c r="AG68" s="30"/>
      <c r="AH68" s="9"/>
      <c r="AI68" s="9"/>
      <c r="AK68" s="45"/>
      <c r="AL68" s="45"/>
      <c r="AM68" s="45"/>
      <c r="AN68" s="44" t="s">
        <v>53</v>
      </c>
      <c r="AO68" s="45"/>
      <c r="AP68" s="45"/>
      <c r="AQ68" s="45"/>
      <c r="AR68" s="45"/>
      <c r="AS68" s="45"/>
      <c r="AT68" s="45"/>
      <c r="AU68" s="45"/>
      <c r="AV68" s="45"/>
      <c r="AW68" s="45"/>
    </row>
    <row r="69" spans="2:49" s="3" customFormat="1" ht="21" customHeight="1" x14ac:dyDescent="0.4">
      <c r="B69" s="29"/>
      <c r="D69" s="113"/>
      <c r="E69" s="142"/>
      <c r="F69" s="143"/>
      <c r="G69" s="143"/>
      <c r="H69" s="143"/>
      <c r="I69" s="143"/>
      <c r="J69" s="144"/>
      <c r="K69" s="136"/>
      <c r="L69" s="137"/>
      <c r="M69" s="137"/>
      <c r="N69" s="137"/>
      <c r="O69" s="137"/>
      <c r="P69" s="137"/>
      <c r="Q69" s="137"/>
      <c r="R69" s="138"/>
      <c r="S69" s="150"/>
      <c r="T69" s="150"/>
      <c r="U69" s="151"/>
      <c r="V69" s="155"/>
      <c r="W69" s="156"/>
      <c r="X69" s="157"/>
      <c r="Y69" s="162"/>
      <c r="Z69" s="163"/>
      <c r="AA69" s="164"/>
      <c r="AB69" s="61"/>
      <c r="AC69" s="61"/>
      <c r="AD69" s="61"/>
      <c r="AE69" s="62"/>
      <c r="AG69" s="30"/>
      <c r="AH69" s="9"/>
      <c r="AI69" s="9"/>
      <c r="AK69" s="45"/>
      <c r="AL69" s="45"/>
      <c r="AM69" s="45"/>
      <c r="AN69" s="45"/>
      <c r="AO69" s="45"/>
      <c r="AP69" s="45"/>
      <c r="AQ69" s="45"/>
      <c r="AR69" s="45"/>
      <c r="AS69" s="45"/>
      <c r="AT69" s="45"/>
      <c r="AU69" s="45"/>
      <c r="AV69" s="45"/>
      <c r="AW69" s="45"/>
    </row>
    <row r="70" spans="2:49" s="3" customFormat="1" ht="21" customHeight="1" x14ac:dyDescent="0.4">
      <c r="B70" s="29"/>
      <c r="D70" s="112">
        <v>12</v>
      </c>
      <c r="E70" s="139"/>
      <c r="F70" s="140"/>
      <c r="G70" s="140"/>
      <c r="H70" s="140"/>
      <c r="I70" s="140"/>
      <c r="J70" s="141"/>
      <c r="K70" s="145"/>
      <c r="L70" s="146"/>
      <c r="M70" s="146"/>
      <c r="N70" s="146"/>
      <c r="O70" s="146"/>
      <c r="P70" s="146"/>
      <c r="Q70" s="146"/>
      <c r="R70" s="147"/>
      <c r="S70" s="148"/>
      <c r="T70" s="148"/>
      <c r="U70" s="149"/>
      <c r="V70" s="152"/>
      <c r="W70" s="153"/>
      <c r="X70" s="154"/>
      <c r="Y70" s="159" t="str">
        <f t="shared" ref="Y70:Y87" si="20">IF((V70=0),"実員数未入力",IF(V70&lt;=119,"120名未満",IF(AND(120&lt;=V70,V70&lt;=239),"120名以上240名未満",IF(AND(240&lt;=V70,V70&lt;=359),"240名以上360名未満",IF(AND(360&lt;=V70,V70&lt;=479),"360名以上480名未満",IF(AND(480&lt;=V70,V70&lt;=599),"480名以上600名未満",IF(AND(600&lt;=V70,V70&lt;=719),"600名以上720名未満",IF(AND(720&lt;=V70,V70&lt;=839),"720名以上840名未満",IF(AND(840&lt;=V70,V70&lt;=959),"840名以上960名未満",IF(AND(960&lt;=V70,V70&lt;=1079),"960名以上1080名未満",IF(AND(1080&lt;=V70,V70&lt;=1199),"1080名以上1200名未満",IF(AND(1200&lt;=V70,V70&lt;=1320),"1200名以上1320名未満","1320名以上"))))))))))))</f>
        <v>実員数未入力</v>
      </c>
      <c r="Z70" s="160"/>
      <c r="AA70" s="161"/>
      <c r="AB70" s="58" t="str">
        <f t="shared" ref="AB70" si="21">IF((Y70="120名未満"),33000,IF(AND(Y70="120名以上240名未満"),100000,IF(AND(Y70="240名以上360名未満"),167000,IF(AND(Y70="360名以上480名未満"),234000,IF(AND(Y70="480名以上600名未満"),301000,IF(AND(Y70="600名以上720名未満"),368000,IF(AND(Y70="720名以上840名未満"),435000,IF(AND(Y70="840名以上960名未満"),502000,IF(AND(Y70="960名以上1080名未満"),569000,IF(AND(Y70="1080名以上1200名未満"),636000,IF(AND(Y70="1200名以上1320名未満"),704000,"エラー（未入力等）")))))))))))</f>
        <v>エラー（未入力等）</v>
      </c>
      <c r="AC70" s="58"/>
      <c r="AD70" s="58"/>
      <c r="AE70" s="59"/>
      <c r="AG70" s="30"/>
      <c r="AH70" s="9"/>
      <c r="AI70" s="9"/>
      <c r="AK70" s="45"/>
      <c r="AL70" s="45"/>
      <c r="AP70" s="45"/>
      <c r="AQ70" s="45"/>
      <c r="AR70" s="45"/>
      <c r="AS70" s="45"/>
      <c r="AT70" s="45"/>
      <c r="AU70" s="45"/>
      <c r="AV70" s="45"/>
      <c r="AW70" s="45"/>
    </row>
    <row r="71" spans="2:49" s="3" customFormat="1" ht="21" customHeight="1" x14ac:dyDescent="0.4">
      <c r="B71" s="29"/>
      <c r="D71" s="113"/>
      <c r="E71" s="142"/>
      <c r="F71" s="143"/>
      <c r="G71" s="143"/>
      <c r="H71" s="143"/>
      <c r="I71" s="143"/>
      <c r="J71" s="144"/>
      <c r="K71" s="136"/>
      <c r="L71" s="137"/>
      <c r="M71" s="137"/>
      <c r="N71" s="137"/>
      <c r="O71" s="137"/>
      <c r="P71" s="137"/>
      <c r="Q71" s="137"/>
      <c r="R71" s="138"/>
      <c r="S71" s="150"/>
      <c r="T71" s="150"/>
      <c r="U71" s="151"/>
      <c r="V71" s="155"/>
      <c r="W71" s="156"/>
      <c r="X71" s="157"/>
      <c r="Y71" s="162"/>
      <c r="Z71" s="163"/>
      <c r="AA71" s="164"/>
      <c r="AB71" s="61"/>
      <c r="AC71" s="61"/>
      <c r="AD71" s="61"/>
      <c r="AE71" s="62"/>
      <c r="AG71" s="30"/>
      <c r="AH71" s="9"/>
      <c r="AI71" s="9"/>
      <c r="AK71" s="45"/>
      <c r="AL71" s="45"/>
      <c r="AP71" s="45"/>
      <c r="AQ71" s="45"/>
      <c r="AR71" s="45"/>
      <c r="AS71" s="45"/>
      <c r="AT71" s="45"/>
      <c r="AU71" s="45"/>
      <c r="AV71" s="45"/>
      <c r="AW71" s="45"/>
    </row>
    <row r="72" spans="2:49" s="3" customFormat="1" ht="21" customHeight="1" x14ac:dyDescent="0.4">
      <c r="B72" s="29"/>
      <c r="D72" s="112">
        <v>13</v>
      </c>
      <c r="E72" s="139"/>
      <c r="F72" s="140"/>
      <c r="G72" s="140"/>
      <c r="H72" s="140"/>
      <c r="I72" s="140"/>
      <c r="J72" s="141"/>
      <c r="K72" s="145"/>
      <c r="L72" s="146"/>
      <c r="M72" s="146"/>
      <c r="N72" s="146"/>
      <c r="O72" s="146"/>
      <c r="P72" s="146"/>
      <c r="Q72" s="146"/>
      <c r="R72" s="147"/>
      <c r="S72" s="148"/>
      <c r="T72" s="148"/>
      <c r="U72" s="149"/>
      <c r="V72" s="152"/>
      <c r="W72" s="153"/>
      <c r="X72" s="154"/>
      <c r="Y72" s="159" t="str">
        <f t="shared" ref="Y72:Y87" si="22">IF((V72=0),"実員数未入力",IF(V72&lt;=119,"120名未満",IF(AND(120&lt;=V72,V72&lt;=239),"120名以上240名未満",IF(AND(240&lt;=V72,V72&lt;=359),"240名以上360名未満",IF(AND(360&lt;=V72,V72&lt;=479),"360名以上480名未満",IF(AND(480&lt;=V72,V72&lt;=599),"480名以上600名未満",IF(AND(600&lt;=V72,V72&lt;=719),"600名以上720名未満",IF(AND(720&lt;=V72,V72&lt;=839),"720名以上840名未満",IF(AND(840&lt;=V72,V72&lt;=959),"840名以上960名未満",IF(AND(960&lt;=V72,V72&lt;=1079),"960名以上1080名未満",IF(AND(1080&lt;=V72,V72&lt;=1199),"1080名以上1200名未満",IF(AND(1200&lt;=V72,V72&lt;=1320),"1200名以上1320名未満","1320名以上"))))))))))))</f>
        <v>実員数未入力</v>
      </c>
      <c r="Z72" s="160"/>
      <c r="AA72" s="161"/>
      <c r="AB72" s="58" t="str">
        <f t="shared" ref="AB72" si="23">IF((Y72="120名未満"),33000,IF(AND(Y72="120名以上240名未満"),100000,IF(AND(Y72="240名以上360名未満"),167000,IF(AND(Y72="360名以上480名未満"),234000,IF(AND(Y72="480名以上600名未満"),301000,IF(AND(Y72="600名以上720名未満"),368000,IF(AND(Y72="720名以上840名未満"),435000,IF(AND(Y72="840名以上960名未満"),502000,IF(AND(Y72="960名以上1080名未満"),569000,IF(AND(Y72="1080名以上1200名未満"),636000,IF(AND(Y72="1200名以上1320名未満"),704000,"エラー（未入力等）")))))))))))</f>
        <v>エラー（未入力等）</v>
      </c>
      <c r="AC72" s="58"/>
      <c r="AD72" s="58"/>
      <c r="AE72" s="59"/>
      <c r="AG72" s="30"/>
      <c r="AH72" s="9"/>
      <c r="AI72" s="9"/>
      <c r="AK72" s="45"/>
      <c r="AL72" s="45"/>
      <c r="AM72" s="45"/>
      <c r="AN72" s="45"/>
      <c r="AO72" s="45"/>
      <c r="AP72" s="45"/>
      <c r="AQ72" s="45"/>
      <c r="AR72" s="45"/>
      <c r="AS72" s="45"/>
      <c r="AT72" s="45"/>
      <c r="AU72" s="45"/>
      <c r="AV72" s="45"/>
      <c r="AW72" s="45"/>
    </row>
    <row r="73" spans="2:49" s="3" customFormat="1" ht="21" customHeight="1" x14ac:dyDescent="0.4">
      <c r="B73" s="29"/>
      <c r="D73" s="113"/>
      <c r="E73" s="142"/>
      <c r="F73" s="143"/>
      <c r="G73" s="143"/>
      <c r="H73" s="143"/>
      <c r="I73" s="143"/>
      <c r="J73" s="144"/>
      <c r="K73" s="136"/>
      <c r="L73" s="137"/>
      <c r="M73" s="137"/>
      <c r="N73" s="137"/>
      <c r="O73" s="137"/>
      <c r="P73" s="137"/>
      <c r="Q73" s="137"/>
      <c r="R73" s="138"/>
      <c r="S73" s="150"/>
      <c r="T73" s="150"/>
      <c r="U73" s="151"/>
      <c r="V73" s="155"/>
      <c r="W73" s="156"/>
      <c r="X73" s="157"/>
      <c r="Y73" s="162"/>
      <c r="Z73" s="163"/>
      <c r="AA73" s="164"/>
      <c r="AB73" s="61"/>
      <c r="AC73" s="61"/>
      <c r="AD73" s="61"/>
      <c r="AE73" s="62"/>
      <c r="AG73" s="30"/>
      <c r="AH73" s="9"/>
      <c r="AI73" s="9"/>
      <c r="AK73" s="45"/>
      <c r="AL73" s="45"/>
      <c r="AM73" s="45"/>
      <c r="AO73" s="45"/>
      <c r="AP73" s="45"/>
      <c r="AQ73" s="45"/>
      <c r="AR73" s="45"/>
      <c r="AS73" s="45"/>
      <c r="AT73" s="45"/>
      <c r="AU73" s="45"/>
      <c r="AV73" s="45"/>
      <c r="AW73" s="45"/>
    </row>
    <row r="74" spans="2:49" s="3" customFormat="1" ht="21" customHeight="1" x14ac:dyDescent="0.4">
      <c r="B74" s="29"/>
      <c r="D74" s="112">
        <v>14</v>
      </c>
      <c r="E74" s="139"/>
      <c r="F74" s="140"/>
      <c r="G74" s="140"/>
      <c r="H74" s="140"/>
      <c r="I74" s="140"/>
      <c r="J74" s="141"/>
      <c r="K74" s="145"/>
      <c r="L74" s="146"/>
      <c r="M74" s="146"/>
      <c r="N74" s="146"/>
      <c r="O74" s="146"/>
      <c r="P74" s="146"/>
      <c r="Q74" s="146"/>
      <c r="R74" s="147"/>
      <c r="S74" s="148"/>
      <c r="T74" s="148"/>
      <c r="U74" s="149"/>
      <c r="V74" s="152"/>
      <c r="W74" s="153"/>
      <c r="X74" s="154"/>
      <c r="Y74" s="159" t="str">
        <f t="shared" ref="Y74:Y87" si="24">IF((V74=0),"実員数未入力",IF(V74&lt;=119,"120名未満",IF(AND(120&lt;=V74,V74&lt;=239),"120名以上240名未満",IF(AND(240&lt;=V74,V74&lt;=359),"240名以上360名未満",IF(AND(360&lt;=V74,V74&lt;=479),"360名以上480名未満",IF(AND(480&lt;=V74,V74&lt;=599),"480名以上600名未満",IF(AND(600&lt;=V74,V74&lt;=719),"600名以上720名未満",IF(AND(720&lt;=V74,V74&lt;=839),"720名以上840名未満",IF(AND(840&lt;=V74,V74&lt;=959),"840名以上960名未満",IF(AND(960&lt;=V74,V74&lt;=1079),"960名以上1080名未満",IF(AND(1080&lt;=V74,V74&lt;=1199),"1080名以上1200名未満",IF(AND(1200&lt;=V74,V74&lt;=1320),"1200名以上1320名未満","1320名以上"))))))))))))</f>
        <v>実員数未入力</v>
      </c>
      <c r="Z74" s="160"/>
      <c r="AA74" s="161"/>
      <c r="AB74" s="58" t="str">
        <f t="shared" ref="AB74" si="25">IF((Y74="120名未満"),33000,IF(AND(Y74="120名以上240名未満"),100000,IF(AND(Y74="240名以上360名未満"),167000,IF(AND(Y74="360名以上480名未満"),234000,IF(AND(Y74="480名以上600名未満"),301000,IF(AND(Y74="600名以上720名未満"),368000,IF(AND(Y74="720名以上840名未満"),435000,IF(AND(Y74="840名以上960名未満"),502000,IF(AND(Y74="960名以上1080名未満"),569000,IF(AND(Y74="1080名以上1200名未満"),636000,IF(AND(Y74="1200名以上1320名未満"),704000,"エラー（未入力等）")))))))))))</f>
        <v>エラー（未入力等）</v>
      </c>
      <c r="AC74" s="58"/>
      <c r="AD74" s="58"/>
      <c r="AE74" s="59"/>
      <c r="AG74" s="30"/>
      <c r="AH74" s="9"/>
      <c r="AI74" s="9"/>
      <c r="AK74" s="45"/>
      <c r="AL74" s="45"/>
      <c r="AM74" s="45"/>
      <c r="AN74" s="46" t="s">
        <v>52</v>
      </c>
      <c r="AO74" s="45"/>
      <c r="AP74" s="45"/>
      <c r="AQ74" s="45"/>
      <c r="AR74" s="45"/>
      <c r="AS74" s="45"/>
      <c r="AT74" s="45"/>
      <c r="AU74" s="45"/>
      <c r="AV74" s="45"/>
      <c r="AW74" s="45"/>
    </row>
    <row r="75" spans="2:49" s="3" customFormat="1" ht="21" customHeight="1" x14ac:dyDescent="0.4">
      <c r="B75" s="29"/>
      <c r="D75" s="113"/>
      <c r="E75" s="142"/>
      <c r="F75" s="143"/>
      <c r="G75" s="143"/>
      <c r="H75" s="143"/>
      <c r="I75" s="143"/>
      <c r="J75" s="144"/>
      <c r="K75" s="136"/>
      <c r="L75" s="137"/>
      <c r="M75" s="137"/>
      <c r="N75" s="137"/>
      <c r="O75" s="137"/>
      <c r="P75" s="137"/>
      <c r="Q75" s="137"/>
      <c r="R75" s="138"/>
      <c r="S75" s="150"/>
      <c r="T75" s="150"/>
      <c r="U75" s="151"/>
      <c r="V75" s="155"/>
      <c r="W75" s="156"/>
      <c r="X75" s="157"/>
      <c r="Y75" s="162"/>
      <c r="Z75" s="163"/>
      <c r="AA75" s="164"/>
      <c r="AB75" s="61"/>
      <c r="AC75" s="61"/>
      <c r="AD75" s="61"/>
      <c r="AE75" s="62"/>
      <c r="AG75" s="30"/>
      <c r="AH75" s="9"/>
      <c r="AI75" s="9"/>
      <c r="AK75" s="45"/>
      <c r="AL75" s="45"/>
      <c r="AM75" s="45"/>
      <c r="AN75" s="45"/>
      <c r="AO75" s="46"/>
      <c r="AP75" s="46"/>
      <c r="AQ75" s="46"/>
      <c r="AR75" s="46"/>
      <c r="AS75" s="46"/>
      <c r="AT75" s="46"/>
      <c r="AU75" s="45"/>
      <c r="AV75" s="45"/>
      <c r="AW75" s="45"/>
    </row>
    <row r="76" spans="2:49" s="3" customFormat="1" ht="21" customHeight="1" x14ac:dyDescent="0.4">
      <c r="B76" s="29"/>
      <c r="D76" s="112">
        <v>15</v>
      </c>
      <c r="E76" s="139"/>
      <c r="F76" s="140"/>
      <c r="G76" s="140"/>
      <c r="H76" s="140"/>
      <c r="I76" s="140"/>
      <c r="J76" s="141"/>
      <c r="K76" s="145"/>
      <c r="L76" s="146"/>
      <c r="M76" s="146"/>
      <c r="N76" s="146"/>
      <c r="O76" s="146"/>
      <c r="P76" s="146"/>
      <c r="Q76" s="146"/>
      <c r="R76" s="147"/>
      <c r="S76" s="148"/>
      <c r="T76" s="148"/>
      <c r="U76" s="149"/>
      <c r="V76" s="152"/>
      <c r="W76" s="153"/>
      <c r="X76" s="154"/>
      <c r="Y76" s="159" t="str">
        <f t="shared" ref="Y76:Y87" si="26">IF((V76=0),"実員数未入力",IF(V76&lt;=119,"120名未満",IF(AND(120&lt;=V76,V76&lt;=239),"120名以上240名未満",IF(AND(240&lt;=V76,V76&lt;=359),"240名以上360名未満",IF(AND(360&lt;=V76,V76&lt;=479),"360名以上480名未満",IF(AND(480&lt;=V76,V76&lt;=599),"480名以上600名未満",IF(AND(600&lt;=V76,V76&lt;=719),"600名以上720名未満",IF(AND(720&lt;=V76,V76&lt;=839),"720名以上840名未満",IF(AND(840&lt;=V76,V76&lt;=959),"840名以上960名未満",IF(AND(960&lt;=V76,V76&lt;=1079),"960名以上1080名未満",IF(AND(1080&lt;=V76,V76&lt;=1199),"1080名以上1200名未満",IF(AND(1200&lt;=V76,V76&lt;=1320),"1200名以上1320名未満","1320名以上"))))))))))))</f>
        <v>実員数未入力</v>
      </c>
      <c r="Z76" s="160"/>
      <c r="AA76" s="161"/>
      <c r="AB76" s="58" t="str">
        <f t="shared" ref="AB76" si="27">IF((Y76="120名未満"),33000,IF(AND(Y76="120名以上240名未満"),100000,IF(AND(Y76="240名以上360名未満"),167000,IF(AND(Y76="360名以上480名未満"),234000,IF(AND(Y76="480名以上600名未満"),301000,IF(AND(Y76="600名以上720名未満"),368000,IF(AND(Y76="720名以上840名未満"),435000,IF(AND(Y76="840名以上960名未満"),502000,IF(AND(Y76="960名以上1080名未満"),569000,IF(AND(Y76="1080名以上1200名未満"),636000,IF(AND(Y76="1200名以上1320名未満"),704000,"エラー（未入力等）")))))))))))</f>
        <v>エラー（未入力等）</v>
      </c>
      <c r="AC76" s="58"/>
      <c r="AD76" s="58"/>
      <c r="AE76" s="59"/>
      <c r="AG76" s="30"/>
      <c r="AH76" s="9"/>
      <c r="AI76" s="9"/>
      <c r="AK76" s="45"/>
      <c r="AL76" s="45"/>
      <c r="AM76" s="45"/>
      <c r="AU76" s="45"/>
      <c r="AV76" s="45"/>
      <c r="AW76" s="45"/>
    </row>
    <row r="77" spans="2:49" s="3" customFormat="1" ht="21" customHeight="1" x14ac:dyDescent="0.4">
      <c r="B77" s="29"/>
      <c r="D77" s="113"/>
      <c r="E77" s="142"/>
      <c r="F77" s="143"/>
      <c r="G77" s="143"/>
      <c r="H77" s="143"/>
      <c r="I77" s="143"/>
      <c r="J77" s="144"/>
      <c r="K77" s="136"/>
      <c r="L77" s="137"/>
      <c r="M77" s="137"/>
      <c r="N77" s="137"/>
      <c r="O77" s="137"/>
      <c r="P77" s="137"/>
      <c r="Q77" s="137"/>
      <c r="R77" s="138"/>
      <c r="S77" s="150"/>
      <c r="T77" s="150"/>
      <c r="U77" s="151"/>
      <c r="V77" s="155"/>
      <c r="W77" s="156"/>
      <c r="X77" s="157"/>
      <c r="Y77" s="162"/>
      <c r="Z77" s="163"/>
      <c r="AA77" s="164"/>
      <c r="AB77" s="61"/>
      <c r="AC77" s="61"/>
      <c r="AD77" s="61"/>
      <c r="AE77" s="62"/>
      <c r="AG77" s="30"/>
      <c r="AH77" s="9"/>
      <c r="AI77" s="9"/>
      <c r="AK77" s="45"/>
      <c r="AL77" s="45"/>
      <c r="AM77" s="45"/>
      <c r="AU77" s="45"/>
      <c r="AV77" s="45"/>
      <c r="AW77" s="45"/>
    </row>
    <row r="78" spans="2:49" s="3" customFormat="1" ht="21" customHeight="1" x14ac:dyDescent="0.4">
      <c r="B78" s="29"/>
      <c r="D78" s="112">
        <v>16</v>
      </c>
      <c r="E78" s="139"/>
      <c r="F78" s="140"/>
      <c r="G78" s="140"/>
      <c r="H78" s="140"/>
      <c r="I78" s="140"/>
      <c r="J78" s="141"/>
      <c r="K78" s="145"/>
      <c r="L78" s="146"/>
      <c r="M78" s="146"/>
      <c r="N78" s="146"/>
      <c r="O78" s="146"/>
      <c r="P78" s="146"/>
      <c r="Q78" s="146"/>
      <c r="R78" s="147"/>
      <c r="S78" s="148"/>
      <c r="T78" s="148"/>
      <c r="U78" s="149"/>
      <c r="V78" s="152"/>
      <c r="W78" s="153"/>
      <c r="X78" s="154"/>
      <c r="Y78" s="159" t="str">
        <f t="shared" ref="Y78:Y87" si="28">IF((V78=0),"実員数未入力",IF(V78&lt;=119,"120名未満",IF(AND(120&lt;=V78,V78&lt;=239),"120名以上240名未満",IF(AND(240&lt;=V78,V78&lt;=359),"240名以上360名未満",IF(AND(360&lt;=V78,V78&lt;=479),"360名以上480名未満",IF(AND(480&lt;=V78,V78&lt;=599),"480名以上600名未満",IF(AND(600&lt;=V78,V78&lt;=719),"600名以上720名未満",IF(AND(720&lt;=V78,V78&lt;=839),"720名以上840名未満",IF(AND(840&lt;=V78,V78&lt;=959),"840名以上960名未満",IF(AND(960&lt;=V78,V78&lt;=1079),"960名以上1080名未満",IF(AND(1080&lt;=V78,V78&lt;=1199),"1080名以上1200名未満",IF(AND(1200&lt;=V78,V78&lt;=1320),"1200名以上1320名未満","1320名以上"))))))))))))</f>
        <v>実員数未入力</v>
      </c>
      <c r="Z78" s="160"/>
      <c r="AA78" s="161"/>
      <c r="AB78" s="58" t="str">
        <f t="shared" ref="AB78" si="29">IF((Y78="120名未満"),33000,IF(AND(Y78="120名以上240名未満"),100000,IF(AND(Y78="240名以上360名未満"),167000,IF(AND(Y78="360名以上480名未満"),234000,IF(AND(Y78="480名以上600名未満"),301000,IF(AND(Y78="600名以上720名未満"),368000,IF(AND(Y78="720名以上840名未満"),435000,IF(AND(Y78="840名以上960名未満"),502000,IF(AND(Y78="960名以上1080名未満"),569000,IF(AND(Y78="1080名以上1200名未満"),636000,IF(AND(Y78="1200名以上1320名未満"),704000,"エラー（未入力等）")))))))))))</f>
        <v>エラー（未入力等）</v>
      </c>
      <c r="AC78" s="58"/>
      <c r="AD78" s="58"/>
      <c r="AE78" s="59"/>
      <c r="AG78" s="30"/>
      <c r="AH78" s="9"/>
      <c r="AI78" s="9"/>
      <c r="AK78" s="45"/>
      <c r="AL78" s="45"/>
      <c r="AM78" s="45"/>
      <c r="AU78" s="45"/>
      <c r="AV78" s="45"/>
      <c r="AW78" s="45"/>
    </row>
    <row r="79" spans="2:49" s="3" customFormat="1" ht="21" customHeight="1" x14ac:dyDescent="0.4">
      <c r="B79" s="29"/>
      <c r="D79" s="113"/>
      <c r="E79" s="142"/>
      <c r="F79" s="143"/>
      <c r="G79" s="143"/>
      <c r="H79" s="143"/>
      <c r="I79" s="143"/>
      <c r="J79" s="144"/>
      <c r="K79" s="136"/>
      <c r="L79" s="137"/>
      <c r="M79" s="137"/>
      <c r="N79" s="137"/>
      <c r="O79" s="137"/>
      <c r="P79" s="137"/>
      <c r="Q79" s="137"/>
      <c r="R79" s="138"/>
      <c r="S79" s="150"/>
      <c r="T79" s="150"/>
      <c r="U79" s="151"/>
      <c r="V79" s="155"/>
      <c r="W79" s="156"/>
      <c r="X79" s="157"/>
      <c r="Y79" s="162"/>
      <c r="Z79" s="163"/>
      <c r="AA79" s="164"/>
      <c r="AB79" s="61"/>
      <c r="AC79" s="61"/>
      <c r="AD79" s="61"/>
      <c r="AE79" s="62"/>
      <c r="AG79" s="30"/>
      <c r="AH79" s="9"/>
      <c r="AI79" s="9"/>
      <c r="AK79" s="45"/>
      <c r="AL79" s="45"/>
      <c r="AM79" s="45"/>
      <c r="AN79" s="45"/>
      <c r="AO79" s="45"/>
      <c r="AP79" s="45"/>
      <c r="AQ79" s="45"/>
      <c r="AR79" s="45"/>
      <c r="AS79" s="45"/>
      <c r="AT79" s="45"/>
      <c r="AU79" s="45"/>
      <c r="AV79" s="45"/>
      <c r="AW79" s="45"/>
    </row>
    <row r="80" spans="2:49" s="3" customFormat="1" ht="21" customHeight="1" x14ac:dyDescent="0.4">
      <c r="B80" s="29"/>
      <c r="D80" s="112">
        <v>17</v>
      </c>
      <c r="E80" s="139"/>
      <c r="F80" s="140"/>
      <c r="G80" s="140"/>
      <c r="H80" s="140"/>
      <c r="I80" s="140"/>
      <c r="J80" s="141"/>
      <c r="K80" s="145"/>
      <c r="L80" s="146"/>
      <c r="M80" s="146"/>
      <c r="N80" s="146"/>
      <c r="O80" s="146"/>
      <c r="P80" s="146"/>
      <c r="Q80" s="146"/>
      <c r="R80" s="147"/>
      <c r="S80" s="148"/>
      <c r="T80" s="148"/>
      <c r="U80" s="149"/>
      <c r="V80" s="152"/>
      <c r="W80" s="153"/>
      <c r="X80" s="154"/>
      <c r="Y80" s="159" t="str">
        <f t="shared" ref="Y80:Y87" si="30">IF((V80=0),"実員数未入力",IF(V80&lt;=119,"120名未満",IF(AND(120&lt;=V80,V80&lt;=239),"120名以上240名未満",IF(AND(240&lt;=V80,V80&lt;=359),"240名以上360名未満",IF(AND(360&lt;=V80,V80&lt;=479),"360名以上480名未満",IF(AND(480&lt;=V80,V80&lt;=599),"480名以上600名未満",IF(AND(600&lt;=V80,V80&lt;=719),"600名以上720名未満",IF(AND(720&lt;=V80,V80&lt;=839),"720名以上840名未満",IF(AND(840&lt;=V80,V80&lt;=959),"840名以上960名未満",IF(AND(960&lt;=V80,V80&lt;=1079),"960名以上1080名未満",IF(AND(1080&lt;=V80,V80&lt;=1199),"1080名以上1200名未満",IF(AND(1200&lt;=V80,V80&lt;=1320),"1200名以上1320名未満","1320名以上"))))))))))))</f>
        <v>実員数未入力</v>
      </c>
      <c r="Z80" s="160"/>
      <c r="AA80" s="161"/>
      <c r="AB80" s="58" t="str">
        <f t="shared" ref="AB80" si="31">IF((Y80="120名未満"),33000,IF(AND(Y80="120名以上240名未満"),100000,IF(AND(Y80="240名以上360名未満"),167000,IF(AND(Y80="360名以上480名未満"),234000,IF(AND(Y80="480名以上600名未満"),301000,IF(AND(Y80="600名以上720名未満"),368000,IF(AND(Y80="720名以上840名未満"),435000,IF(AND(Y80="840名以上960名未満"),502000,IF(AND(Y80="960名以上1080名未満"),569000,IF(AND(Y80="1080名以上1200名未満"),636000,IF(AND(Y80="1200名以上1320名未満"),704000,"エラー（未入力等）")))))))))))</f>
        <v>エラー（未入力等）</v>
      </c>
      <c r="AC80" s="58"/>
      <c r="AD80" s="58"/>
      <c r="AE80" s="59"/>
      <c r="AG80" s="30"/>
      <c r="AH80" s="9"/>
      <c r="AI80" s="9"/>
      <c r="AK80" s="45"/>
      <c r="AL80" s="45"/>
      <c r="AM80" s="45"/>
      <c r="AN80" s="45"/>
      <c r="AO80" s="45"/>
      <c r="AP80" s="45"/>
      <c r="AQ80" s="45"/>
      <c r="AR80" s="45"/>
      <c r="AS80" s="45"/>
      <c r="AT80" s="45"/>
      <c r="AU80" s="45"/>
      <c r="AV80" s="45"/>
      <c r="AW80" s="45"/>
    </row>
    <row r="81" spans="2:49" s="3" customFormat="1" ht="21" customHeight="1" x14ac:dyDescent="0.4">
      <c r="B81" s="29"/>
      <c r="D81" s="113"/>
      <c r="E81" s="142"/>
      <c r="F81" s="143"/>
      <c r="G81" s="143"/>
      <c r="H81" s="143"/>
      <c r="I81" s="143"/>
      <c r="J81" s="144"/>
      <c r="K81" s="136"/>
      <c r="L81" s="137"/>
      <c r="M81" s="137"/>
      <c r="N81" s="137"/>
      <c r="O81" s="137"/>
      <c r="P81" s="137"/>
      <c r="Q81" s="137"/>
      <c r="R81" s="138"/>
      <c r="S81" s="150"/>
      <c r="T81" s="150"/>
      <c r="U81" s="151"/>
      <c r="V81" s="155"/>
      <c r="W81" s="156"/>
      <c r="X81" s="157"/>
      <c r="Y81" s="162"/>
      <c r="Z81" s="163"/>
      <c r="AA81" s="164"/>
      <c r="AB81" s="61"/>
      <c r="AC81" s="61"/>
      <c r="AD81" s="61"/>
      <c r="AE81" s="62"/>
      <c r="AG81" s="30"/>
      <c r="AH81" s="9"/>
      <c r="AI81" s="9"/>
      <c r="AK81" s="45"/>
      <c r="AL81" s="45"/>
      <c r="AM81" s="45"/>
      <c r="AN81" s="45"/>
      <c r="AO81" s="45"/>
      <c r="AP81" s="45"/>
      <c r="AQ81" s="45"/>
      <c r="AR81" s="45"/>
      <c r="AS81" s="45"/>
      <c r="AT81" s="45"/>
      <c r="AU81" s="45"/>
      <c r="AV81" s="45"/>
      <c r="AW81" s="45"/>
    </row>
    <row r="82" spans="2:49" s="3" customFormat="1" ht="21" customHeight="1" x14ac:dyDescent="0.4">
      <c r="B82" s="29"/>
      <c r="D82" s="112">
        <v>18</v>
      </c>
      <c r="E82" s="139"/>
      <c r="F82" s="140"/>
      <c r="G82" s="140"/>
      <c r="H82" s="140"/>
      <c r="I82" s="140"/>
      <c r="J82" s="141"/>
      <c r="K82" s="145"/>
      <c r="L82" s="146"/>
      <c r="M82" s="146"/>
      <c r="N82" s="146"/>
      <c r="O82" s="146"/>
      <c r="P82" s="146"/>
      <c r="Q82" s="146"/>
      <c r="R82" s="147"/>
      <c r="S82" s="148"/>
      <c r="T82" s="148"/>
      <c r="U82" s="149"/>
      <c r="V82" s="152"/>
      <c r="W82" s="153"/>
      <c r="X82" s="154"/>
      <c r="Y82" s="159" t="str">
        <f t="shared" ref="Y82:Y87" si="32">IF((V82=0),"実員数未入力",IF(V82&lt;=119,"120名未満",IF(AND(120&lt;=V82,V82&lt;=239),"120名以上240名未満",IF(AND(240&lt;=V82,V82&lt;=359),"240名以上360名未満",IF(AND(360&lt;=V82,V82&lt;=479),"360名以上480名未満",IF(AND(480&lt;=V82,V82&lt;=599),"480名以上600名未満",IF(AND(600&lt;=V82,V82&lt;=719),"600名以上720名未満",IF(AND(720&lt;=V82,V82&lt;=839),"720名以上840名未満",IF(AND(840&lt;=V82,V82&lt;=959),"840名以上960名未満",IF(AND(960&lt;=V82,V82&lt;=1079),"960名以上1080名未満",IF(AND(1080&lt;=V82,V82&lt;=1199),"1080名以上1200名未満",IF(AND(1200&lt;=V82,V82&lt;=1320),"1200名以上1320名未満","1320名以上"))))))))))))</f>
        <v>実員数未入力</v>
      </c>
      <c r="Z82" s="160"/>
      <c r="AA82" s="161"/>
      <c r="AB82" s="58" t="str">
        <f t="shared" ref="AB82" si="33">IF((Y82="120名未満"),33000,IF(AND(Y82="120名以上240名未満"),100000,IF(AND(Y82="240名以上360名未満"),167000,IF(AND(Y82="360名以上480名未満"),234000,IF(AND(Y82="480名以上600名未満"),301000,IF(AND(Y82="600名以上720名未満"),368000,IF(AND(Y82="720名以上840名未満"),435000,IF(AND(Y82="840名以上960名未満"),502000,IF(AND(Y82="960名以上1080名未満"),569000,IF(AND(Y82="1080名以上1200名未満"),636000,IF(AND(Y82="1200名以上1320名未満"),704000,"エラー（未入力等）")))))))))))</f>
        <v>エラー（未入力等）</v>
      </c>
      <c r="AC82" s="58"/>
      <c r="AD82" s="58"/>
      <c r="AE82" s="59"/>
      <c r="AG82" s="30"/>
      <c r="AH82" s="9"/>
      <c r="AI82" s="9"/>
      <c r="AK82" s="45"/>
      <c r="AL82" s="45"/>
      <c r="AM82" s="45"/>
      <c r="AN82" s="45"/>
      <c r="AO82" s="45"/>
      <c r="AP82" s="45"/>
      <c r="AQ82" s="45"/>
      <c r="AR82" s="45"/>
      <c r="AS82" s="45"/>
      <c r="AT82" s="45"/>
      <c r="AU82" s="45"/>
      <c r="AV82" s="45"/>
      <c r="AW82" s="45"/>
    </row>
    <row r="83" spans="2:49" s="3" customFormat="1" ht="21" customHeight="1" x14ac:dyDescent="0.4">
      <c r="B83" s="29"/>
      <c r="D83" s="113"/>
      <c r="E83" s="142"/>
      <c r="F83" s="143"/>
      <c r="G83" s="143"/>
      <c r="H83" s="143"/>
      <c r="I83" s="143"/>
      <c r="J83" s="144"/>
      <c r="K83" s="136"/>
      <c r="L83" s="137"/>
      <c r="M83" s="137"/>
      <c r="N83" s="137"/>
      <c r="O83" s="137"/>
      <c r="P83" s="137"/>
      <c r="Q83" s="137"/>
      <c r="R83" s="138"/>
      <c r="S83" s="150"/>
      <c r="T83" s="150"/>
      <c r="U83" s="151"/>
      <c r="V83" s="155"/>
      <c r="W83" s="156"/>
      <c r="X83" s="157"/>
      <c r="Y83" s="162"/>
      <c r="Z83" s="163"/>
      <c r="AA83" s="164"/>
      <c r="AB83" s="61"/>
      <c r="AC83" s="61"/>
      <c r="AD83" s="61"/>
      <c r="AE83" s="62"/>
      <c r="AG83" s="30"/>
      <c r="AH83" s="9"/>
      <c r="AI83" s="9"/>
      <c r="AK83" s="45"/>
      <c r="AL83" s="45"/>
      <c r="AM83" s="45"/>
      <c r="AN83" s="45"/>
      <c r="AO83" s="45"/>
      <c r="AP83" s="45"/>
      <c r="AQ83" s="45"/>
      <c r="AR83" s="45"/>
      <c r="AS83" s="45"/>
      <c r="AT83" s="45"/>
      <c r="AU83" s="45"/>
      <c r="AV83" s="45"/>
      <c r="AW83" s="45"/>
    </row>
    <row r="84" spans="2:49" s="3" customFormat="1" ht="21" customHeight="1" x14ac:dyDescent="0.4">
      <c r="B84" s="29"/>
      <c r="D84" s="112">
        <v>19</v>
      </c>
      <c r="E84" s="139"/>
      <c r="F84" s="140"/>
      <c r="G84" s="140"/>
      <c r="H84" s="140"/>
      <c r="I84" s="140"/>
      <c r="J84" s="141"/>
      <c r="K84" s="145"/>
      <c r="L84" s="146"/>
      <c r="M84" s="146"/>
      <c r="N84" s="146"/>
      <c r="O84" s="146"/>
      <c r="P84" s="146"/>
      <c r="Q84" s="146"/>
      <c r="R84" s="147"/>
      <c r="S84" s="148"/>
      <c r="T84" s="148"/>
      <c r="U84" s="149"/>
      <c r="V84" s="152"/>
      <c r="W84" s="153"/>
      <c r="X84" s="154"/>
      <c r="Y84" s="159" t="str">
        <f t="shared" ref="Y84:Y87" si="34">IF((V84=0),"実員数未入力",IF(V84&lt;=119,"120名未満",IF(AND(120&lt;=V84,V84&lt;=239),"120名以上240名未満",IF(AND(240&lt;=V84,V84&lt;=359),"240名以上360名未満",IF(AND(360&lt;=V84,V84&lt;=479),"360名以上480名未満",IF(AND(480&lt;=V84,V84&lt;=599),"480名以上600名未満",IF(AND(600&lt;=V84,V84&lt;=719),"600名以上720名未満",IF(AND(720&lt;=V84,V84&lt;=839),"720名以上840名未満",IF(AND(840&lt;=V84,V84&lt;=959),"840名以上960名未満",IF(AND(960&lt;=V84,V84&lt;=1079),"960名以上1080名未満",IF(AND(1080&lt;=V84,V84&lt;=1199),"1080名以上1200名未満",IF(AND(1200&lt;=V84,V84&lt;=1320),"1200名以上1320名未満","1320名以上"))))))))))))</f>
        <v>実員数未入力</v>
      </c>
      <c r="Z84" s="160"/>
      <c r="AA84" s="161"/>
      <c r="AB84" s="58" t="str">
        <f t="shared" ref="AB84" si="35">IF((Y84="120名未満"),33000,IF(AND(Y84="120名以上240名未満"),100000,IF(AND(Y84="240名以上360名未満"),167000,IF(AND(Y84="360名以上480名未満"),234000,IF(AND(Y84="480名以上600名未満"),301000,IF(AND(Y84="600名以上720名未満"),368000,IF(AND(Y84="720名以上840名未満"),435000,IF(AND(Y84="840名以上960名未満"),502000,IF(AND(Y84="960名以上1080名未満"),569000,IF(AND(Y84="1080名以上1200名未満"),636000,IF(AND(Y84="1200名以上1320名未満"),704000,"エラー（未入力等）")))))))))))</f>
        <v>エラー（未入力等）</v>
      </c>
      <c r="AC84" s="58"/>
      <c r="AD84" s="58"/>
      <c r="AE84" s="59"/>
      <c r="AG84" s="30"/>
      <c r="AH84" s="9"/>
      <c r="AI84" s="9"/>
      <c r="AK84" s="45"/>
      <c r="AL84" s="45"/>
      <c r="AM84" s="45"/>
      <c r="AN84" s="45"/>
      <c r="AO84" s="45"/>
      <c r="AP84" s="45"/>
      <c r="AQ84" s="45"/>
      <c r="AR84" s="45"/>
      <c r="AS84" s="45"/>
      <c r="AT84" s="45"/>
      <c r="AU84" s="45"/>
      <c r="AV84" s="45"/>
      <c r="AW84" s="45"/>
    </row>
    <row r="85" spans="2:49" s="3" customFormat="1" ht="21" customHeight="1" x14ac:dyDescent="0.4">
      <c r="B85" s="29"/>
      <c r="D85" s="113"/>
      <c r="E85" s="142"/>
      <c r="F85" s="143"/>
      <c r="G85" s="143"/>
      <c r="H85" s="143"/>
      <c r="I85" s="143"/>
      <c r="J85" s="144"/>
      <c r="K85" s="136"/>
      <c r="L85" s="137"/>
      <c r="M85" s="137"/>
      <c r="N85" s="137"/>
      <c r="O85" s="137"/>
      <c r="P85" s="137"/>
      <c r="Q85" s="137"/>
      <c r="R85" s="138"/>
      <c r="S85" s="150"/>
      <c r="T85" s="150"/>
      <c r="U85" s="151"/>
      <c r="V85" s="155"/>
      <c r="W85" s="156"/>
      <c r="X85" s="157"/>
      <c r="Y85" s="162"/>
      <c r="Z85" s="163"/>
      <c r="AA85" s="164"/>
      <c r="AB85" s="61"/>
      <c r="AC85" s="61"/>
      <c r="AD85" s="61"/>
      <c r="AE85" s="62"/>
      <c r="AG85" s="30"/>
      <c r="AH85" s="9"/>
      <c r="AI85" s="9"/>
      <c r="AK85" s="45"/>
      <c r="AL85" s="45"/>
      <c r="AM85" s="45"/>
      <c r="AN85" s="45"/>
      <c r="AO85" s="45"/>
      <c r="AP85" s="45"/>
      <c r="AQ85" s="45"/>
      <c r="AR85" s="45"/>
      <c r="AS85" s="45"/>
      <c r="AT85" s="45"/>
      <c r="AU85" s="45"/>
      <c r="AV85" s="45"/>
      <c r="AW85" s="45"/>
    </row>
    <row r="86" spans="2:49" s="3" customFormat="1" ht="21" customHeight="1" x14ac:dyDescent="0.4">
      <c r="B86" s="29"/>
      <c r="D86" s="112">
        <v>20</v>
      </c>
      <c r="E86" s="139"/>
      <c r="F86" s="140"/>
      <c r="G86" s="140"/>
      <c r="H86" s="140"/>
      <c r="I86" s="140"/>
      <c r="J86" s="141"/>
      <c r="K86" s="145"/>
      <c r="L86" s="146"/>
      <c r="M86" s="146"/>
      <c r="N86" s="146"/>
      <c r="O86" s="146"/>
      <c r="P86" s="146"/>
      <c r="Q86" s="146"/>
      <c r="R86" s="147"/>
      <c r="S86" s="148"/>
      <c r="T86" s="148"/>
      <c r="U86" s="149"/>
      <c r="V86" s="152"/>
      <c r="W86" s="153"/>
      <c r="X86" s="154"/>
      <c r="Y86" s="159" t="str">
        <f t="shared" ref="Y86:Y87" si="36">IF((V86=0),"実員数未入力",IF(V86&lt;=119,"120名未満",IF(AND(120&lt;=V86,V86&lt;=239),"120名以上240名未満",IF(AND(240&lt;=V86,V86&lt;=359),"240名以上360名未満",IF(AND(360&lt;=V86,V86&lt;=479),"360名以上480名未満",IF(AND(480&lt;=V86,V86&lt;=599),"480名以上600名未満",IF(AND(600&lt;=V86,V86&lt;=719),"600名以上720名未満",IF(AND(720&lt;=V86,V86&lt;=839),"720名以上840名未満",IF(AND(840&lt;=V86,V86&lt;=959),"840名以上960名未満",IF(AND(960&lt;=V86,V86&lt;=1079),"960名以上1080名未満",IF(AND(1080&lt;=V86,V86&lt;=1199),"1080名以上1200名未満",IF(AND(1200&lt;=V86,V86&lt;=1320),"1200名以上1320名未満","1320名以上"))))))))))))</f>
        <v>実員数未入力</v>
      </c>
      <c r="Z86" s="160"/>
      <c r="AA86" s="161"/>
      <c r="AB86" s="58" t="str">
        <f t="shared" ref="AB86" si="37">IF((Y86="120名未満"),33000,IF(AND(Y86="120名以上240名未満"),100000,IF(AND(Y86="240名以上360名未満"),167000,IF(AND(Y86="360名以上480名未満"),234000,IF(AND(Y86="480名以上600名未満"),301000,IF(AND(Y86="600名以上720名未満"),368000,IF(AND(Y86="720名以上840名未満"),435000,IF(AND(Y86="840名以上960名未満"),502000,IF(AND(Y86="960名以上1080名未満"),569000,IF(AND(Y86="1080名以上1200名未満"),636000,IF(AND(Y86="1200名以上1320名未満"),704000,"エラー（未入力等）")))))))))))</f>
        <v>エラー（未入力等）</v>
      </c>
      <c r="AC86" s="58"/>
      <c r="AD86" s="58"/>
      <c r="AE86" s="59"/>
      <c r="AG86" s="30"/>
      <c r="AH86" s="9"/>
      <c r="AI86" s="9"/>
      <c r="AK86" s="45"/>
      <c r="AL86" s="45"/>
      <c r="AM86" s="45"/>
      <c r="AN86" s="45"/>
      <c r="AO86" s="45"/>
      <c r="AP86" s="45"/>
      <c r="AQ86" s="45"/>
      <c r="AR86" s="45"/>
      <c r="AS86" s="45"/>
      <c r="AT86" s="45"/>
      <c r="AU86" s="45"/>
      <c r="AV86" s="45"/>
      <c r="AW86" s="45"/>
    </row>
    <row r="87" spans="2:49" s="3" customFormat="1" ht="21" customHeight="1" thickBot="1" x14ac:dyDescent="0.45">
      <c r="B87" s="29"/>
      <c r="D87" s="113"/>
      <c r="E87" s="142"/>
      <c r="F87" s="143"/>
      <c r="G87" s="143"/>
      <c r="H87" s="143"/>
      <c r="I87" s="143"/>
      <c r="J87" s="144"/>
      <c r="K87" s="136"/>
      <c r="L87" s="137"/>
      <c r="M87" s="137"/>
      <c r="N87" s="137"/>
      <c r="O87" s="137"/>
      <c r="P87" s="137"/>
      <c r="Q87" s="137"/>
      <c r="R87" s="138"/>
      <c r="S87" s="150"/>
      <c r="T87" s="150"/>
      <c r="U87" s="151"/>
      <c r="V87" s="155"/>
      <c r="W87" s="156"/>
      <c r="X87" s="157"/>
      <c r="Y87" s="162"/>
      <c r="Z87" s="163"/>
      <c r="AA87" s="164"/>
      <c r="AB87" s="61"/>
      <c r="AC87" s="61"/>
      <c r="AD87" s="61"/>
      <c r="AE87" s="62"/>
      <c r="AG87" s="30"/>
      <c r="AH87" s="9"/>
      <c r="AI87" s="9"/>
      <c r="AK87" s="45"/>
      <c r="AL87" s="45"/>
      <c r="AM87" s="45"/>
      <c r="AN87" s="45"/>
      <c r="AO87" s="45"/>
      <c r="AP87" s="45"/>
      <c r="AQ87" s="45"/>
      <c r="AR87" s="45"/>
      <c r="AS87" s="45"/>
      <c r="AT87" s="45"/>
      <c r="AU87" s="45"/>
      <c r="AV87" s="45"/>
      <c r="AW87" s="45"/>
    </row>
    <row r="88" spans="2:49" ht="26.25" customHeight="1" thickBot="1" x14ac:dyDescent="0.45">
      <c r="B88" s="27"/>
      <c r="D88" s="20"/>
      <c r="E88" s="48"/>
      <c r="F88" s="48"/>
      <c r="G88" s="48"/>
      <c r="H88" s="48"/>
      <c r="I88" s="48"/>
      <c r="J88" s="48"/>
      <c r="K88" s="48"/>
      <c r="L88" s="48"/>
      <c r="M88" s="48"/>
      <c r="N88" s="48"/>
      <c r="O88" s="48"/>
      <c r="P88" s="48"/>
      <c r="Q88" s="48"/>
      <c r="R88" s="48"/>
      <c r="S88" s="48"/>
      <c r="T88" s="48"/>
      <c r="U88" s="48"/>
      <c r="V88" s="48"/>
      <c r="W88" s="48"/>
      <c r="X88" s="48"/>
      <c r="Y88" s="49"/>
      <c r="Z88" s="47"/>
      <c r="AA88" s="47" t="s">
        <v>40</v>
      </c>
      <c r="AB88" s="68">
        <f>SUMIF(AB48:AE87,"&gt;0")</f>
        <v>635000</v>
      </c>
      <c r="AC88" s="167"/>
      <c r="AD88" s="167"/>
      <c r="AE88" s="168"/>
      <c r="AF88" s="3" t="s">
        <v>11</v>
      </c>
      <c r="AG88" s="28"/>
      <c r="AK88" s="45"/>
      <c r="AL88" s="45"/>
      <c r="AM88" s="45"/>
      <c r="AN88" s="64" t="s">
        <v>94</v>
      </c>
      <c r="AO88" s="64"/>
      <c r="AP88" s="64"/>
      <c r="AQ88" s="64"/>
      <c r="AR88" s="64"/>
      <c r="AS88" s="64"/>
      <c r="AT88" s="64"/>
      <c r="AU88" s="64"/>
      <c r="AV88" s="64"/>
      <c r="AW88" s="64"/>
    </row>
    <row r="89" spans="2:49" ht="26.25" customHeight="1" x14ac:dyDescent="0.4">
      <c r="B89" s="27"/>
      <c r="D89" s="21"/>
      <c r="E89" s="21"/>
      <c r="F89" s="21"/>
      <c r="G89" s="21"/>
      <c r="H89" s="21"/>
      <c r="I89" s="21"/>
      <c r="J89" s="21"/>
      <c r="K89" s="21"/>
      <c r="L89" s="21"/>
      <c r="M89" s="21"/>
      <c r="N89" s="21"/>
      <c r="O89" s="21"/>
      <c r="P89" s="21"/>
      <c r="Q89" s="21"/>
      <c r="R89" s="21"/>
      <c r="S89" s="21"/>
      <c r="T89" s="21"/>
      <c r="U89" s="21"/>
      <c r="V89" s="21"/>
      <c r="W89" s="21"/>
      <c r="X89" s="21"/>
      <c r="Y89" s="22"/>
      <c r="Z89" s="22"/>
      <c r="AA89" s="23"/>
      <c r="AB89" s="23"/>
      <c r="AC89" s="24"/>
      <c r="AD89" s="7"/>
      <c r="AE89" s="7"/>
      <c r="AF89" s="7"/>
      <c r="AG89" s="38"/>
      <c r="AK89" s="45"/>
      <c r="AL89" s="45"/>
      <c r="AM89" s="45"/>
      <c r="AN89" s="64"/>
      <c r="AO89" s="64"/>
      <c r="AP89" s="64"/>
      <c r="AQ89" s="64"/>
      <c r="AR89" s="64"/>
      <c r="AS89" s="64"/>
      <c r="AT89" s="64"/>
      <c r="AU89" s="64"/>
      <c r="AV89" s="64"/>
      <c r="AW89" s="64"/>
    </row>
    <row r="90" spans="2:49" ht="26.25" customHeight="1" x14ac:dyDescent="0.4">
      <c r="B90" s="35"/>
      <c r="C90" s="36"/>
      <c r="D90" s="169"/>
      <c r="E90" s="169"/>
      <c r="F90" s="169"/>
      <c r="G90" s="169"/>
      <c r="H90" s="169"/>
      <c r="I90" s="169"/>
      <c r="J90" s="169"/>
      <c r="K90" s="169"/>
      <c r="L90" s="169"/>
      <c r="M90" s="169"/>
      <c r="N90" s="169"/>
      <c r="O90" s="169"/>
      <c r="P90" s="169"/>
      <c r="Q90" s="169"/>
      <c r="R90" s="169"/>
      <c r="S90" s="169"/>
      <c r="T90" s="169"/>
      <c r="U90" s="169"/>
      <c r="V90" s="169"/>
      <c r="W90" s="169"/>
      <c r="X90" s="169"/>
      <c r="Y90" s="169"/>
      <c r="Z90" s="169"/>
      <c r="AA90" s="169"/>
      <c r="AB90" s="169"/>
      <c r="AC90" s="169"/>
      <c r="AD90" s="169"/>
      <c r="AE90" s="169"/>
      <c r="AF90" s="39"/>
      <c r="AG90" s="37"/>
      <c r="AK90" s="45"/>
      <c r="AL90" s="45"/>
      <c r="AM90" s="45"/>
      <c r="AN90" s="45"/>
      <c r="AO90" s="45"/>
      <c r="AP90" s="45"/>
      <c r="AQ90" s="45"/>
      <c r="AR90" s="45"/>
      <c r="AS90" s="45"/>
      <c r="AT90" s="45"/>
      <c r="AU90" s="45"/>
      <c r="AV90" s="45"/>
      <c r="AW90" s="45"/>
    </row>
    <row r="91" spans="2:49" ht="26.25" customHeight="1" x14ac:dyDescent="0.4">
      <c r="AK91" s="45"/>
      <c r="AL91" s="45"/>
      <c r="AM91" s="45"/>
      <c r="AN91" s="45"/>
      <c r="AO91" s="45"/>
      <c r="AP91" s="45"/>
      <c r="AQ91" s="45"/>
      <c r="AR91" s="45"/>
      <c r="AS91" s="45"/>
      <c r="AT91" s="45"/>
      <c r="AU91" s="45"/>
      <c r="AV91" s="45"/>
      <c r="AW91" s="45"/>
    </row>
    <row r="92" spans="2:49" ht="26.25" customHeight="1" x14ac:dyDescent="0.4">
      <c r="AK92" s="45"/>
      <c r="AL92" s="45"/>
      <c r="AM92" s="45"/>
      <c r="AN92" s="45"/>
      <c r="AO92" s="45"/>
      <c r="AP92" s="45"/>
      <c r="AQ92" s="45"/>
      <c r="AR92" s="45"/>
      <c r="AS92" s="45"/>
      <c r="AT92" s="45"/>
      <c r="AU92" s="45"/>
      <c r="AV92" s="45"/>
      <c r="AW92" s="45"/>
    </row>
  </sheetData>
  <sheetProtection algorithmName="SHA-512" hashValue="fcoUQvRT9OhgvHcwRIczmCr8hZljPG5Qsy2VO2S6ib/dBHmnCjGOG7DLW9zqch5KYsXiO/xhbqBWQlDen05OYw==" saltValue="n5yniY5MybHybAejITILdg==" spinCount="100000" sheet="1" objects="1" scenarios="1"/>
  <protectedRanges>
    <protectedRange sqref="T40:AE41 L40:M40 I40:J40 F40:G40 K30:AA31 D27:AA27 D29:Q29 K23:AE23 O21:T22 X21:AE22 O17:AE20 K16:AE16 O13:V13" name="範囲1"/>
    <protectedRange sqref="E48:X87" name="範囲1_1"/>
    <protectedRange sqref="D35:D36" name="範囲1_2"/>
  </protectedRanges>
  <mergeCells count="232">
    <mergeCell ref="Y80:AA81"/>
    <mergeCell ref="Y82:AA83"/>
    <mergeCell ref="Y84:AA85"/>
    <mergeCell ref="Y86:AA87"/>
    <mergeCell ref="Y76:AA77"/>
    <mergeCell ref="AB76:AE77"/>
    <mergeCell ref="Y78:AA79"/>
    <mergeCell ref="Y48:AA49"/>
    <mergeCell ref="Y50:AA51"/>
    <mergeCell ref="Y52:AA53"/>
    <mergeCell ref="Y54:AA55"/>
    <mergeCell ref="Y56:AA57"/>
    <mergeCell ref="Y58:AA59"/>
    <mergeCell ref="Y60:AA61"/>
    <mergeCell ref="Y62:AA63"/>
    <mergeCell ref="Y64:AA65"/>
    <mergeCell ref="Y66:AA67"/>
    <mergeCell ref="Y68:AA69"/>
    <mergeCell ref="Y70:AA71"/>
    <mergeCell ref="D82:D83"/>
    <mergeCell ref="E82:J83"/>
    <mergeCell ref="K82:R82"/>
    <mergeCell ref="S82:U83"/>
    <mergeCell ref="V82:X83"/>
    <mergeCell ref="AB88:AE88"/>
    <mergeCell ref="D90:AE90"/>
    <mergeCell ref="K85:R85"/>
    <mergeCell ref="D86:D87"/>
    <mergeCell ref="E86:J87"/>
    <mergeCell ref="K86:R86"/>
    <mergeCell ref="S86:U87"/>
    <mergeCell ref="V86:X87"/>
    <mergeCell ref="K87:R87"/>
    <mergeCell ref="D84:D85"/>
    <mergeCell ref="E84:J85"/>
    <mergeCell ref="K84:R84"/>
    <mergeCell ref="S84:U85"/>
    <mergeCell ref="V84:X85"/>
    <mergeCell ref="K83:R83"/>
    <mergeCell ref="C8:AF8"/>
    <mergeCell ref="D74:D75"/>
    <mergeCell ref="E74:J75"/>
    <mergeCell ref="K74:R74"/>
    <mergeCell ref="S74:U75"/>
    <mergeCell ref="V74:X75"/>
    <mergeCell ref="K75:R75"/>
    <mergeCell ref="D72:D73"/>
    <mergeCell ref="E72:J73"/>
    <mergeCell ref="K72:R72"/>
    <mergeCell ref="S72:U73"/>
    <mergeCell ref="V72:X73"/>
    <mergeCell ref="AB68:AE69"/>
    <mergeCell ref="AB70:AE71"/>
    <mergeCell ref="Y72:AA73"/>
    <mergeCell ref="AB72:AE73"/>
    <mergeCell ref="Y74:AA75"/>
    <mergeCell ref="AB74:AE75"/>
    <mergeCell ref="K73:R73"/>
    <mergeCell ref="K69:R69"/>
    <mergeCell ref="D70:D71"/>
    <mergeCell ref="E70:J71"/>
    <mergeCell ref="D35:D36"/>
    <mergeCell ref="S80:U81"/>
    <mergeCell ref="V80:X81"/>
    <mergeCell ref="K77:R77"/>
    <mergeCell ref="D78:D79"/>
    <mergeCell ref="E78:J79"/>
    <mergeCell ref="K78:R78"/>
    <mergeCell ref="S78:U79"/>
    <mergeCell ref="V78:X79"/>
    <mergeCell ref="K79:R79"/>
    <mergeCell ref="D76:D77"/>
    <mergeCell ref="E76:J77"/>
    <mergeCell ref="K76:R76"/>
    <mergeCell ref="S76:U77"/>
    <mergeCell ref="V76:X77"/>
    <mergeCell ref="K81:R81"/>
    <mergeCell ref="D80:D81"/>
    <mergeCell ref="E80:J81"/>
    <mergeCell ref="K80:R80"/>
    <mergeCell ref="K70:R70"/>
    <mergeCell ref="S70:U71"/>
    <mergeCell ref="V70:X71"/>
    <mergeCell ref="K71:R71"/>
    <mergeCell ref="D68:D69"/>
    <mergeCell ref="E68:J69"/>
    <mergeCell ref="K68:R68"/>
    <mergeCell ref="S68:U69"/>
    <mergeCell ref="V68:X69"/>
    <mergeCell ref="K65:R65"/>
    <mergeCell ref="K61:R61"/>
    <mergeCell ref="D66:D67"/>
    <mergeCell ref="E66:J67"/>
    <mergeCell ref="K66:R66"/>
    <mergeCell ref="S66:U67"/>
    <mergeCell ref="V66:X67"/>
    <mergeCell ref="K67:R67"/>
    <mergeCell ref="D64:D65"/>
    <mergeCell ref="E64:J65"/>
    <mergeCell ref="K64:R64"/>
    <mergeCell ref="S64:U65"/>
    <mergeCell ref="V64:X65"/>
    <mergeCell ref="D54:D55"/>
    <mergeCell ref="E54:J55"/>
    <mergeCell ref="K54:R54"/>
    <mergeCell ref="S54:U55"/>
    <mergeCell ref="V54:X55"/>
    <mergeCell ref="K55:R55"/>
    <mergeCell ref="D62:D63"/>
    <mergeCell ref="E62:J63"/>
    <mergeCell ref="K62:R62"/>
    <mergeCell ref="S62:U63"/>
    <mergeCell ref="V62:X63"/>
    <mergeCell ref="K63:R63"/>
    <mergeCell ref="D60:D61"/>
    <mergeCell ref="E60:J61"/>
    <mergeCell ref="K60:R60"/>
    <mergeCell ref="S60:U61"/>
    <mergeCell ref="V60:X61"/>
    <mergeCell ref="K57:R57"/>
    <mergeCell ref="D58:D59"/>
    <mergeCell ref="E58:J59"/>
    <mergeCell ref="K58:R58"/>
    <mergeCell ref="S58:U59"/>
    <mergeCell ref="V58:X59"/>
    <mergeCell ref="K59:R59"/>
    <mergeCell ref="D56:D57"/>
    <mergeCell ref="E56:J57"/>
    <mergeCell ref="K56:R56"/>
    <mergeCell ref="S56:U57"/>
    <mergeCell ref="V56:X57"/>
    <mergeCell ref="D48:D49"/>
    <mergeCell ref="E48:J49"/>
    <mergeCell ref="K48:R48"/>
    <mergeCell ref="S48:U49"/>
    <mergeCell ref="V48:X49"/>
    <mergeCell ref="K49:R49"/>
    <mergeCell ref="D50:D51"/>
    <mergeCell ref="K53:R53"/>
    <mergeCell ref="AB48:AE49"/>
    <mergeCell ref="AB50:AE51"/>
    <mergeCell ref="AB52:AE53"/>
    <mergeCell ref="D52:D53"/>
    <mergeCell ref="E52:J53"/>
    <mergeCell ref="K52:R52"/>
    <mergeCell ref="S52:U53"/>
    <mergeCell ref="V52:X53"/>
    <mergeCell ref="E50:J51"/>
    <mergeCell ref="K50:R50"/>
    <mergeCell ref="S50:U51"/>
    <mergeCell ref="V50:X51"/>
    <mergeCell ref="K51:R51"/>
    <mergeCell ref="O41:S41"/>
    <mergeCell ref="T41:AE41"/>
    <mergeCell ref="E47:J47"/>
    <mergeCell ref="K47:R47"/>
    <mergeCell ref="S47:U47"/>
    <mergeCell ref="V47:X47"/>
    <mergeCell ref="E35:AE36"/>
    <mergeCell ref="E37:AE38"/>
    <mergeCell ref="F40:G40"/>
    <mergeCell ref="I40:J40"/>
    <mergeCell ref="L40:M40"/>
    <mergeCell ref="O40:S40"/>
    <mergeCell ref="T40:AE40"/>
    <mergeCell ref="AB47:AE47"/>
    <mergeCell ref="Y47:AA47"/>
    <mergeCell ref="D28:J28"/>
    <mergeCell ref="K28:Q28"/>
    <mergeCell ref="D29:J29"/>
    <mergeCell ref="D30:J30"/>
    <mergeCell ref="K30:AA30"/>
    <mergeCell ref="D31:J31"/>
    <mergeCell ref="K31:AA31"/>
    <mergeCell ref="D26:G26"/>
    <mergeCell ref="H26:J26"/>
    <mergeCell ref="K26:S26"/>
    <mergeCell ref="T26:AA26"/>
    <mergeCell ref="K27:S27"/>
    <mergeCell ref="T27:AA27"/>
    <mergeCell ref="K22:N22"/>
    <mergeCell ref="O22:T22"/>
    <mergeCell ref="U22:W22"/>
    <mergeCell ref="X22:AE22"/>
    <mergeCell ref="D23:J23"/>
    <mergeCell ref="K23:AE23"/>
    <mergeCell ref="D19:J20"/>
    <mergeCell ref="K19:N19"/>
    <mergeCell ref="O19:AE19"/>
    <mergeCell ref="K20:N20"/>
    <mergeCell ref="O20:AE20"/>
    <mergeCell ref="D21:J22"/>
    <mergeCell ref="K21:N21"/>
    <mergeCell ref="O21:T21"/>
    <mergeCell ref="U21:W21"/>
    <mergeCell ref="X21:AE21"/>
    <mergeCell ref="D10:AE11"/>
    <mergeCell ref="O13:V13"/>
    <mergeCell ref="D16:J16"/>
    <mergeCell ref="K16:AE16"/>
    <mergeCell ref="D17:J18"/>
    <mergeCell ref="K17:N17"/>
    <mergeCell ref="O17:AE17"/>
    <mergeCell ref="K18:N18"/>
    <mergeCell ref="O18:AE18"/>
    <mergeCell ref="AN26:AW27"/>
    <mergeCell ref="AN28:AW29"/>
    <mergeCell ref="AN30:AW30"/>
    <mergeCell ref="AN35:AW36"/>
    <mergeCell ref="AN40:AW41"/>
    <mergeCell ref="AN19:AV20"/>
    <mergeCell ref="AN16:AW16"/>
    <mergeCell ref="AN17:AW18"/>
    <mergeCell ref="AN23:AW24"/>
    <mergeCell ref="AN21:AW22"/>
    <mergeCell ref="AB78:AE79"/>
    <mergeCell ref="AB80:AE81"/>
    <mergeCell ref="AB82:AE83"/>
    <mergeCell ref="AB84:AE85"/>
    <mergeCell ref="AB86:AE87"/>
    <mergeCell ref="AN48:AW50"/>
    <mergeCell ref="AN54:AW54"/>
    <mergeCell ref="AN55:AW55"/>
    <mergeCell ref="AN88:AW89"/>
    <mergeCell ref="AH47:AI53"/>
    <mergeCell ref="AB54:AE55"/>
    <mergeCell ref="AB56:AE57"/>
    <mergeCell ref="AB58:AE59"/>
    <mergeCell ref="AB60:AE61"/>
    <mergeCell ref="AB62:AE63"/>
    <mergeCell ref="AB64:AE65"/>
    <mergeCell ref="AB66:AE67"/>
  </mergeCells>
  <phoneticPr fontId="1"/>
  <dataValidations count="1">
    <dataValidation type="list" allowBlank="1" showInputMessage="1" showErrorMessage="1" sqref="S48:U87" xr:uid="{38F4453F-4E26-4105-B3BC-D914C6ACBF64}">
      <formula1>"私立小学校,私立中学校,私立高等学校,私立専修学校,私立各種学校"</formula1>
    </dataValidation>
  </dataValidations>
  <printOptions horizontalCentered="1" verticalCentered="1"/>
  <pageMargins left="0.39370078740157483" right="0.39370078740157483" top="0.39370078740157483" bottom="0.39370078740157483" header="0.31496062992125984" footer="0.31496062992125984"/>
  <pageSetup paperSize="9" scale="49" fitToHeight="0" orientation="landscape" r:id="rId1"/>
  <rowBreaks count="1" manualBreakCount="1">
    <brk id="43" max="4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様式第1号【記載例】</vt:lpstr>
      <vt:lpstr>様式第1号【記載例】!Print_Area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吉本 恵子</dc:creator>
  <cp:keywords/>
  <dc:description/>
  <cp:lastModifiedBy>犬塚拓郎</cp:lastModifiedBy>
  <cp:revision/>
  <cp:lastPrinted>2023-07-06T03:59:54Z</cp:lastPrinted>
  <dcterms:created xsi:type="dcterms:W3CDTF">2022-10-03T08:24:43Z</dcterms:created>
  <dcterms:modified xsi:type="dcterms:W3CDTF">2024-12-19T09:38:08Z</dcterms:modified>
  <cp:category/>
  <cp:contentStatus/>
</cp:coreProperties>
</file>