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ivfs\所属用ファイルサーバ\16080\03_温暖化対策班\07_条例・県の計画\未来環境条例\03_温室効果ガス排出削減報告【第15,16条】\05_集計結果（H20～）\R5実績、計画一覧表\01_集計\"/>
    </mc:Choice>
  </mc:AlternateContent>
  <xr:revisionPtr revIDLastSave="0" documentId="13_ncr:1_{C39BB9B6-9649-475C-B235-781B1E233F2F}" xr6:coauthVersionLast="47" xr6:coauthVersionMax="47" xr10:uidLastSave="{00000000-0000-0000-0000-000000000000}"/>
  <bookViews>
    <workbookView xWindow="-120" yWindow="-120" windowWidth="29040" windowHeight="15840" tabRatio="848" xr2:uid="{BD1AE801-B576-4EC6-9558-661F9A005D0B}"/>
  </bookViews>
  <sheets>
    <sheet name="一覧表" sheetId="32" r:id="rId1"/>
    <sheet name="製造" sheetId="2" r:id="rId2"/>
    <sheet name="電気・ガス・熱供給" sheetId="4" r:id="rId3"/>
    <sheet name="運輸・郵便" sheetId="5" r:id="rId4"/>
    <sheet name="情報通信" sheetId="24" r:id="rId5"/>
    <sheet name="卸売・小売" sheetId="6" r:id="rId6"/>
    <sheet name="金融・保険" sheetId="7" r:id="rId7"/>
    <sheet name="宿泊・飲食サービス" sheetId="8" r:id="rId8"/>
    <sheet name="生活関連サービス・娯楽" sheetId="9" r:id="rId9"/>
    <sheet name="教育・学習支援" sheetId="10" r:id="rId10"/>
    <sheet name="医療・福祉" sheetId="11" r:id="rId11"/>
    <sheet name="複合サービス" sheetId="12" r:id="rId12"/>
    <sheet name="公務" sheetId="26" r:id="rId13"/>
    <sheet name="その他" sheetId="14" r:id="rId14"/>
    <sheet name="マルキョウ" sheetId="22" r:id="rId15"/>
    <sheet name="病院企業団" sheetId="21" r:id="rId16"/>
    <sheet name="ソニー" sheetId="19" r:id="rId17"/>
    <sheet name="電源開発" sheetId="3" r:id="rId18"/>
    <sheet name="日本遠洋旋網" sheetId="18" r:id="rId19"/>
    <sheet name="山崎製パン" sheetId="28" r:id="rId20"/>
    <sheet name="長崎大学" sheetId="16" r:id="rId21"/>
    <sheet name="日本赤十字社" sheetId="23" r:id="rId22"/>
    <sheet name="九電" sheetId="27" r:id="rId23"/>
    <sheet name="九電送配電" sheetId="17" r:id="rId24"/>
  </sheets>
  <definedNames>
    <definedName name="_xlnm._FilterDatabase" localSheetId="13" hidden="1">その他!$B$1:$R$4</definedName>
    <definedName name="_xlnm._FilterDatabase" localSheetId="10" hidden="1">医療・福祉!$B$1:$R$15</definedName>
    <definedName name="_xlnm._FilterDatabase" localSheetId="0" hidden="1">一覧表!$A$2:$R$119</definedName>
    <definedName name="_xlnm._FilterDatabase" localSheetId="3" hidden="1">運輸・郵便!$B$1:$R$8</definedName>
    <definedName name="_xlnm._FilterDatabase" localSheetId="5" hidden="1">卸売・小売!$B$1:$R$18</definedName>
    <definedName name="_xlnm._FilterDatabase" localSheetId="9" hidden="1">教育・学習支援!$B$1:$R$4</definedName>
    <definedName name="_xlnm._FilterDatabase" localSheetId="6" hidden="1">金融・保険!$B$1:$R$4</definedName>
    <definedName name="_xlnm._FilterDatabase" localSheetId="12" hidden="1">公務!$B$1:$R$24</definedName>
    <definedName name="_xlnm._FilterDatabase" localSheetId="7" hidden="1">宿泊・飲食サービス!$B$1:$R$6</definedName>
    <definedName name="_xlnm._FilterDatabase" localSheetId="4" hidden="1">情報通信!$B$1:$R$6</definedName>
    <definedName name="_xlnm._FilterDatabase" localSheetId="8" hidden="1">生活関連サービス・娯楽!$B$1:$R$8</definedName>
    <definedName name="_xlnm._FilterDatabase" localSheetId="1" hidden="1">製造!$A$2:$Z$45</definedName>
    <definedName name="_xlnm._FilterDatabase" localSheetId="2" hidden="1">電気・ガス・熱供給!$B$1:$R$7</definedName>
    <definedName name="_xlnm._FilterDatabase" localSheetId="11" hidden="1">複合サービス!$B$1:$R$6</definedName>
    <definedName name="_xlnm.Print_Area" localSheetId="13">その他!$A$1:$R$5</definedName>
    <definedName name="_xlnm.Print_Area" localSheetId="14">マルキョウ!$A$1:$G$38</definedName>
    <definedName name="_xlnm.Print_Area" localSheetId="10">医療・福祉!$A$1:$R$18</definedName>
    <definedName name="_xlnm.Print_Area" localSheetId="0">一覧表!$A$1:$R$119</definedName>
    <definedName name="_xlnm.Print_Area" localSheetId="3">運輸・郵便!$A$1:$R$13</definedName>
    <definedName name="_xlnm.Print_Area" localSheetId="5">卸売・小売!$A$1:$R$19</definedName>
    <definedName name="_xlnm.Print_Area" localSheetId="9">教育・学習支援!$A$1:$R$5</definedName>
    <definedName name="_xlnm.Print_Area" localSheetId="6">金融・保険!$A$1:$R$5</definedName>
    <definedName name="_xlnm.Print_Area" localSheetId="23">九電送配電!$A$1:$G$23</definedName>
    <definedName name="_xlnm.Print_Area" localSheetId="12">公務!$A$1:$R$25</definedName>
    <definedName name="_xlnm.Print_Area" localSheetId="7">宿泊・飲食サービス!$A$1:$R$7</definedName>
    <definedName name="_xlnm.Print_Area" localSheetId="4">情報通信!$A$1:$R$11</definedName>
    <definedName name="_xlnm.Print_Area" localSheetId="8">生活関連サービス・娯楽!$A$1:$R$9</definedName>
    <definedName name="_xlnm.Print_Area" localSheetId="1">製造!$A$1:$R$45</definedName>
    <definedName name="_xlnm.Print_Area" localSheetId="2">電気・ガス・熱供給!$A$1:$R$8</definedName>
    <definedName name="_xlnm.Print_Area" localSheetId="11">複合サービス!$A$1:$R$7</definedName>
    <definedName name="_xlnm.Print_Titles" localSheetId="13">その他!$1:$2</definedName>
    <definedName name="_xlnm.Print_Titles" localSheetId="10">医療・福祉!$1:$2</definedName>
    <definedName name="_xlnm.Print_Titles" localSheetId="0">一覧表!$1:$2</definedName>
    <definedName name="_xlnm.Print_Titles" localSheetId="3">運輸・郵便!$1:$2</definedName>
    <definedName name="_xlnm.Print_Titles" localSheetId="5">卸売・小売!$1:$2</definedName>
    <definedName name="_xlnm.Print_Titles" localSheetId="9">教育・学習支援!$1:$2</definedName>
    <definedName name="_xlnm.Print_Titles" localSheetId="6">金融・保険!$1:$2</definedName>
    <definedName name="_xlnm.Print_Titles" localSheetId="12">公務!$1:$2</definedName>
    <definedName name="_xlnm.Print_Titles" localSheetId="7">宿泊・飲食サービス!$1:$2</definedName>
    <definedName name="_xlnm.Print_Titles" localSheetId="4">情報通信!$1:$2</definedName>
    <definedName name="_xlnm.Print_Titles" localSheetId="8">生活関連サービス・娯楽!$1:$2</definedName>
    <definedName name="_xlnm.Print_Titles" localSheetId="1">製造!$1:$2</definedName>
    <definedName name="_xlnm.Print_Titles" localSheetId="2">電気・ガス・熱供給!$1:$2</definedName>
    <definedName name="_xlnm.Print_Titles" localSheetId="11">複合サービス!$1:$2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16" l="1"/>
  <c r="E17" i="16"/>
  <c r="B17" i="16"/>
  <c r="E8" i="16"/>
  <c r="C8" i="16"/>
  <c r="D7" i="16"/>
  <c r="D10" i="17"/>
  <c r="D9" i="17"/>
  <c r="G22" i="19"/>
  <c r="D8" i="16" l="1"/>
  <c r="F8" i="16"/>
  <c r="D10" i="23" l="1"/>
  <c r="F11" i="23"/>
  <c r="B12" i="18"/>
  <c r="B25" i="18"/>
  <c r="D11" i="18"/>
  <c r="F11" i="18"/>
  <c r="D24" i="18"/>
  <c r="F24" i="18"/>
  <c r="D10" i="18"/>
  <c r="F10" i="18"/>
  <c r="D23" i="18"/>
  <c r="F23" i="18"/>
  <c r="D9" i="18"/>
  <c r="F9" i="18"/>
  <c r="D22" i="18"/>
  <c r="F22" i="18"/>
  <c r="D8" i="18"/>
  <c r="F8" i="18"/>
  <c r="D20" i="18"/>
  <c r="D21" i="18"/>
  <c r="D7" i="18"/>
  <c r="D20" i="22" l="1"/>
  <c r="F20" i="22"/>
  <c r="F8" i="22"/>
  <c r="J26" i="27" l="1"/>
  <c r="J24" i="27"/>
  <c r="J23" i="27"/>
  <c r="D26" i="27"/>
  <c r="D23" i="27"/>
  <c r="D27" i="27" s="1"/>
  <c r="J27" i="27" l="1"/>
  <c r="J10" i="27"/>
  <c r="D19" i="27"/>
  <c r="D17" i="27"/>
  <c r="D10" i="27"/>
  <c r="E10" i="17"/>
  <c r="C10" i="17"/>
  <c r="B10" i="17"/>
  <c r="F9" i="17"/>
  <c r="F8" i="17"/>
  <c r="D8" i="17"/>
  <c r="F10" i="17" l="1"/>
  <c r="E25" i="18" l="1"/>
  <c r="C25" i="18"/>
  <c r="E12" i="18"/>
  <c r="C12" i="18"/>
  <c r="F7" i="18"/>
  <c r="F20" i="18"/>
  <c r="D12" i="18" l="1"/>
  <c r="D25" i="18"/>
  <c r="F25" i="18"/>
  <c r="F12" i="18"/>
  <c r="C12" i="23" l="1"/>
  <c r="E12" i="23"/>
  <c r="C17" i="3"/>
  <c r="B17" i="3"/>
  <c r="E17" i="3"/>
  <c r="B12" i="23" l="1"/>
  <c r="D6" i="18" l="1"/>
  <c r="F7" i="22" l="1"/>
  <c r="F9" i="22"/>
  <c r="F10" i="22"/>
  <c r="F11" i="22"/>
  <c r="F12" i="22"/>
  <c r="F13" i="22"/>
  <c r="F14" i="22"/>
  <c r="F15" i="22"/>
  <c r="F16" i="22"/>
  <c r="D7" i="22"/>
  <c r="D8" i="22"/>
  <c r="D9" i="22"/>
  <c r="D10" i="22"/>
  <c r="D11" i="22"/>
  <c r="D12" i="22"/>
  <c r="D13" i="22"/>
  <c r="D14" i="22"/>
  <c r="D15" i="22"/>
  <c r="D16" i="22"/>
  <c r="E21" i="22"/>
  <c r="C21" i="22"/>
  <c r="B21" i="22"/>
  <c r="F19" i="22"/>
  <c r="D19" i="22"/>
  <c r="F18" i="22"/>
  <c r="D18" i="22"/>
  <c r="F17" i="22"/>
  <c r="D17" i="22"/>
  <c r="F6" i="22"/>
  <c r="D6" i="22"/>
  <c r="D21" i="22" l="1"/>
  <c r="F21" i="22"/>
  <c r="F21" i="18" l="1"/>
  <c r="D19" i="18"/>
  <c r="F19" i="18"/>
  <c r="D6" i="16" l="1"/>
  <c r="F17" i="16" l="1"/>
  <c r="F17" i="3" l="1"/>
  <c r="D17" i="3"/>
  <c r="F10" i="23"/>
  <c r="F8" i="23"/>
  <c r="D8" i="23"/>
  <c r="D11" i="23"/>
  <c r="F9" i="23"/>
  <c r="D9" i="23"/>
  <c r="D12" i="23" l="1"/>
  <c r="F12" i="23"/>
  <c r="F16" i="3"/>
  <c r="F15" i="3"/>
  <c r="F9" i="3"/>
  <c r="F8" i="3"/>
  <c r="F6" i="18" l="1"/>
  <c r="F16" i="16"/>
  <c r="F15" i="16"/>
  <c r="F7" i="16"/>
  <c r="F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 哲士</author>
    <author>深堀 晶子</author>
  </authors>
  <commentList>
    <comment ref="C18" authorId="0" shapeId="0" xr:uid="{69815495-9EDA-4E4C-B6EA-9C0611EC99D7}">
      <text>
        <r>
          <rPr>
            <b/>
            <sz val="9"/>
            <color indexed="81"/>
            <rFont val="MS P ゴシック"/>
            <family val="3"/>
            <charset val="128"/>
          </rPr>
          <t>H28.9.1　別会社の(株)ジョフルサンアルファに事業承継され、承継後の会社の事業はH28.9.1～H29.3.31であり、期間中のエネルギー消費量は1,4.19kLのため対象外。
※但しH29年度実績から対象（H30に計画書提出、H31に実績報告書提出）となる。</t>
        </r>
      </text>
    </comment>
    <comment ref="R105" authorId="1" shapeId="0" xr:uid="{3DA3A083-CBA5-4014-A14A-485D94E21E0E}">
      <text>
        <r>
          <rPr>
            <sz val="11"/>
            <color indexed="81"/>
            <rFont val="ＭＳ Ｐゴシック"/>
            <family val="3"/>
            <charset val="128"/>
          </rPr>
          <t>クリックすると別シートにとぶので、そのシートに入力する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 哲士</author>
  </authors>
  <commentList>
    <comment ref="C3" authorId="0" shapeId="0" xr:uid="{6634BC53-E07F-4571-A94E-1BEC0D2EA0E3}">
      <text>
        <r>
          <rPr>
            <b/>
            <sz val="9"/>
            <color indexed="81"/>
            <rFont val="MS P ゴシック"/>
            <family val="3"/>
            <charset val="128"/>
          </rPr>
          <t>H28.9.1　別会社の(株)ジョフルサンアルファに事業承継され、承継後の会社の事業はH28.9.1～H29.3.31であり、期間中のエネルギー消費量は1,4.19kLのため対象外。
※但しH29年度実績から対象（H30に計画書提出、H31に実績報告書提出）となる。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深堀 晶子</author>
  </authors>
  <commentList>
    <comment ref="R9" authorId="0" shapeId="0" xr:uid="{66384114-51B0-4C81-94E1-A841D069E278}">
      <text>
        <r>
          <rPr>
            <sz val="11"/>
            <color indexed="81"/>
            <rFont val="ＭＳ Ｐゴシック"/>
            <family val="3"/>
            <charset val="128"/>
          </rPr>
          <t>クリックすると別シートにとぶので、そのシートに入力する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木下 菜々美</author>
  </authors>
  <commentList>
    <comment ref="A7" authorId="0" shapeId="0" xr:uid="{AB33A303-8853-4C25-B774-BE7F9FB62464}">
      <text>
        <r>
          <rPr>
            <b/>
            <sz val="9"/>
            <color indexed="81"/>
            <rFont val="MS P ゴシック"/>
            <family val="3"/>
            <charset val="128"/>
          </rPr>
          <t>木下 菜々美:</t>
        </r>
        <r>
          <rPr>
            <sz val="9"/>
            <color indexed="81"/>
            <rFont val="MS P ゴシック"/>
            <family val="3"/>
            <charset val="128"/>
          </rPr>
          <t xml:space="preserve">
休業中
</t>
        </r>
      </text>
    </comment>
  </commentList>
</comments>
</file>

<file path=xl/sharedStrings.xml><?xml version="1.0" encoding="utf-8"?>
<sst xmlns="http://schemas.openxmlformats.org/spreadsheetml/2006/main" count="2680" uniqueCount="943">
  <si>
    <t>番号</t>
    <rPh sb="0" eb="2">
      <t>バンゴウ</t>
    </rPh>
    <phoneticPr fontId="2"/>
  </si>
  <si>
    <t>特定事業者</t>
    <rPh sb="0" eb="2">
      <t>トクテイ</t>
    </rPh>
    <rPh sb="2" eb="5">
      <t>ジギョウシャ</t>
    </rPh>
    <phoneticPr fontId="2"/>
  </si>
  <si>
    <t>所在地</t>
    <rPh sb="0" eb="3">
      <t>ショザイチ</t>
    </rPh>
    <phoneticPr fontId="2"/>
  </si>
  <si>
    <t>業種</t>
    <rPh sb="0" eb="2">
      <t>ギョウシュ</t>
    </rPh>
    <phoneticPr fontId="2"/>
  </si>
  <si>
    <t>事業の概要</t>
    <rPh sb="0" eb="2">
      <t>ジギョウ</t>
    </rPh>
    <rPh sb="3" eb="5">
      <t>ガイヨウ</t>
    </rPh>
    <phoneticPr fontId="2"/>
  </si>
  <si>
    <t>計画期間</t>
    <rPh sb="0" eb="2">
      <t>ケイカク</t>
    </rPh>
    <rPh sb="2" eb="4">
      <t>キカン</t>
    </rPh>
    <phoneticPr fontId="2"/>
  </si>
  <si>
    <t>排出量（t-CO2）</t>
    <rPh sb="0" eb="3">
      <t>ハイシュツリョウ</t>
    </rPh>
    <phoneticPr fontId="2"/>
  </si>
  <si>
    <t>原単位排出量（t-CO2）</t>
    <rPh sb="0" eb="3">
      <t>ゲンタンイ</t>
    </rPh>
    <rPh sb="3" eb="6">
      <t>ハイシュツリョウ</t>
    </rPh>
    <phoneticPr fontId="2"/>
  </si>
  <si>
    <t>基準年度</t>
    <rPh sb="0" eb="2">
      <t>キジュン</t>
    </rPh>
    <rPh sb="2" eb="4">
      <t>ネンド</t>
    </rPh>
    <phoneticPr fontId="2"/>
  </si>
  <si>
    <t>目標年度</t>
    <rPh sb="0" eb="2">
      <t>モクヒョウ</t>
    </rPh>
    <rPh sb="2" eb="4">
      <t>ネンド</t>
    </rPh>
    <phoneticPr fontId="2"/>
  </si>
  <si>
    <t>目標率</t>
    <rPh sb="0" eb="2">
      <t>モクヒョウ</t>
    </rPh>
    <rPh sb="2" eb="3">
      <t>リツ</t>
    </rPh>
    <phoneticPr fontId="2"/>
  </si>
  <si>
    <t>削減率(%)</t>
    <rPh sb="0" eb="2">
      <t>サクゲン</t>
    </rPh>
    <rPh sb="2" eb="3">
      <t>リツ</t>
    </rPh>
    <phoneticPr fontId="2"/>
  </si>
  <si>
    <t>長崎市</t>
    <rPh sb="0" eb="3">
      <t>ナガサキシ</t>
    </rPh>
    <phoneticPr fontId="2"/>
  </si>
  <si>
    <t>市町村機関</t>
    <rPh sb="0" eb="3">
      <t>シチョウソン</t>
    </rPh>
    <rPh sb="3" eb="5">
      <t>キカン</t>
    </rPh>
    <phoneticPr fontId="2"/>
  </si>
  <si>
    <t>-</t>
    <phoneticPr fontId="2"/>
  </si>
  <si>
    <t>佐世保市</t>
  </si>
  <si>
    <t>佐世保市八幡町１－１０</t>
    <rPh sb="0" eb="4">
      <t>サセボシ</t>
    </rPh>
    <rPh sb="4" eb="7">
      <t>ハチマンチョウ</t>
    </rPh>
    <phoneticPr fontId="2"/>
  </si>
  <si>
    <t>島原市</t>
  </si>
  <si>
    <t>島原市上の町５３７</t>
    <rPh sb="0" eb="3">
      <t>シマバラシ</t>
    </rPh>
    <rPh sb="3" eb="4">
      <t>ウエ</t>
    </rPh>
    <rPh sb="5" eb="6">
      <t>マチ</t>
    </rPh>
    <phoneticPr fontId="2"/>
  </si>
  <si>
    <t>諫早市</t>
  </si>
  <si>
    <t>諫早市東小路町７－１</t>
    <rPh sb="0" eb="3">
      <t>イサハヤシ</t>
    </rPh>
    <rPh sb="3" eb="6">
      <t>ヒガシコウジ</t>
    </rPh>
    <rPh sb="6" eb="7">
      <t>マチ</t>
    </rPh>
    <phoneticPr fontId="2"/>
  </si>
  <si>
    <t>大村市</t>
  </si>
  <si>
    <t>平戸市</t>
  </si>
  <si>
    <t>平戸市岩の上町１５０８－３</t>
    <rPh sb="0" eb="3">
      <t>ヒラドシ</t>
    </rPh>
    <rPh sb="3" eb="4">
      <t>イワ</t>
    </rPh>
    <rPh sb="5" eb="7">
      <t>ウエチョウ</t>
    </rPh>
    <phoneticPr fontId="2"/>
  </si>
  <si>
    <t>松浦市</t>
  </si>
  <si>
    <t>松浦市志佐町里免３６５</t>
    <rPh sb="0" eb="3">
      <t>マツウラシ</t>
    </rPh>
    <rPh sb="3" eb="6">
      <t>シサチョウ</t>
    </rPh>
    <rPh sb="6" eb="8">
      <t>サトメン</t>
    </rPh>
    <phoneticPr fontId="2"/>
  </si>
  <si>
    <t>対馬市</t>
  </si>
  <si>
    <t>対馬市厳原町国分１４４１</t>
    <rPh sb="0" eb="3">
      <t>ツシマシ</t>
    </rPh>
    <rPh sb="3" eb="6">
      <t>イヅハラマチ</t>
    </rPh>
    <rPh sb="6" eb="8">
      <t>コクブ</t>
    </rPh>
    <phoneticPr fontId="2"/>
  </si>
  <si>
    <t>壱岐市郷ノ浦町本村触５６２</t>
    <rPh sb="0" eb="3">
      <t>イキシ</t>
    </rPh>
    <rPh sb="3" eb="4">
      <t>ゴウ</t>
    </rPh>
    <rPh sb="5" eb="7">
      <t>ウラチョウ</t>
    </rPh>
    <rPh sb="7" eb="9">
      <t>モトムラ</t>
    </rPh>
    <rPh sb="9" eb="10">
      <t>フ</t>
    </rPh>
    <phoneticPr fontId="2"/>
  </si>
  <si>
    <t>五島市福江町１－１</t>
    <rPh sb="0" eb="3">
      <t>ゴトウシ</t>
    </rPh>
    <rPh sb="3" eb="6">
      <t>フクエマチ</t>
    </rPh>
    <phoneticPr fontId="2"/>
  </si>
  <si>
    <t>西海市</t>
  </si>
  <si>
    <t>西海市大瀬戸町瀬戸樫浦郷２２２２</t>
    <rPh sb="0" eb="3">
      <t>サイカイシ</t>
    </rPh>
    <rPh sb="3" eb="7">
      <t>オオセトチョウ</t>
    </rPh>
    <rPh sb="7" eb="9">
      <t>セト</t>
    </rPh>
    <rPh sb="9" eb="10">
      <t>カシ</t>
    </rPh>
    <rPh sb="10" eb="12">
      <t>ウラゴウ</t>
    </rPh>
    <phoneticPr fontId="2"/>
  </si>
  <si>
    <t>雲仙市</t>
  </si>
  <si>
    <t>雲仙市吾妻町牛口名７１４</t>
    <rPh sb="0" eb="2">
      <t>ウンゼン</t>
    </rPh>
    <rPh sb="2" eb="3">
      <t>シ</t>
    </rPh>
    <rPh sb="3" eb="6">
      <t>アヅマチョウ</t>
    </rPh>
    <rPh sb="6" eb="7">
      <t>ウシ</t>
    </rPh>
    <rPh sb="7" eb="8">
      <t>クチ</t>
    </rPh>
    <rPh sb="8" eb="9">
      <t>ミョウ</t>
    </rPh>
    <phoneticPr fontId="2"/>
  </si>
  <si>
    <t>長与町</t>
  </si>
  <si>
    <t>西彼杵郡長与町嬉里郷６５９－１</t>
    <rPh sb="0" eb="4">
      <t>ニシソノギグン</t>
    </rPh>
    <rPh sb="4" eb="7">
      <t>ナガヨチョウ</t>
    </rPh>
    <rPh sb="7" eb="9">
      <t>ウレリ</t>
    </rPh>
    <rPh sb="9" eb="10">
      <t>ゴウ</t>
    </rPh>
    <phoneticPr fontId="2"/>
  </si>
  <si>
    <t>新上五島町</t>
    <rPh sb="0" eb="1">
      <t>シン</t>
    </rPh>
    <rPh sb="1" eb="5">
      <t>カミゴトウチョウ</t>
    </rPh>
    <phoneticPr fontId="2"/>
  </si>
  <si>
    <t>南松浦郡新上五島町青方郷１５８５－１</t>
    <rPh sb="0" eb="4">
      <t>ミナミマツウラグン</t>
    </rPh>
    <rPh sb="4" eb="5">
      <t>シン</t>
    </rPh>
    <rPh sb="5" eb="9">
      <t>カミゴトウチョウ</t>
    </rPh>
    <rPh sb="9" eb="10">
      <t>アオ</t>
    </rPh>
    <rPh sb="10" eb="11">
      <t>カタ</t>
    </rPh>
    <rPh sb="11" eb="12">
      <t>ゴウ</t>
    </rPh>
    <phoneticPr fontId="2"/>
  </si>
  <si>
    <t>長崎県</t>
    <rPh sb="0" eb="3">
      <t>ナガサキケン</t>
    </rPh>
    <phoneticPr fontId="2"/>
  </si>
  <si>
    <t>地方行政</t>
    <rPh sb="0" eb="2">
      <t>チホウ</t>
    </rPh>
    <rPh sb="2" eb="4">
      <t>ギョウセイ</t>
    </rPh>
    <phoneticPr fontId="2"/>
  </si>
  <si>
    <t>JR九州ハウステンボスホテル　株式会社</t>
    <rPh sb="2" eb="4">
      <t>キュウシュウ</t>
    </rPh>
    <rPh sb="15" eb="19">
      <t>カブシキガイシャ</t>
    </rPh>
    <phoneticPr fontId="2"/>
  </si>
  <si>
    <t>佐世保市ハウステンボス町１０</t>
    <rPh sb="0" eb="4">
      <t>サセボシ</t>
    </rPh>
    <rPh sb="11" eb="12">
      <t>チョウ</t>
    </rPh>
    <phoneticPr fontId="2"/>
  </si>
  <si>
    <t>北松浦郡佐々町小浦免字小浦浜１５７２－２１</t>
    <rPh sb="0" eb="4">
      <t>キタマツウラグン</t>
    </rPh>
    <rPh sb="4" eb="7">
      <t>サザチョウ</t>
    </rPh>
    <rPh sb="7" eb="9">
      <t>コウラ</t>
    </rPh>
    <rPh sb="9" eb="10">
      <t>メン</t>
    </rPh>
    <rPh sb="10" eb="11">
      <t>アザ</t>
    </rPh>
    <rPh sb="11" eb="13">
      <t>コウラ</t>
    </rPh>
    <rPh sb="13" eb="14">
      <t>ハマ</t>
    </rPh>
    <phoneticPr fontId="2"/>
  </si>
  <si>
    <t>天然調味料の製造、加工、販売</t>
    <rPh sb="0" eb="2">
      <t>テンネン</t>
    </rPh>
    <rPh sb="2" eb="5">
      <t>チョウミリョウ</t>
    </rPh>
    <rPh sb="6" eb="8">
      <t>セイゾウ</t>
    </rPh>
    <rPh sb="9" eb="11">
      <t>カコウ</t>
    </rPh>
    <rPh sb="12" eb="14">
      <t>ハンバイ</t>
    </rPh>
    <phoneticPr fontId="2"/>
  </si>
  <si>
    <t>イオン九州　株式会社</t>
    <rPh sb="3" eb="5">
      <t>キュウシュウ</t>
    </rPh>
    <rPh sb="6" eb="10">
      <t>カブシキガイシャ</t>
    </rPh>
    <phoneticPr fontId="2"/>
  </si>
  <si>
    <t>大村セラテック　株式会社</t>
    <rPh sb="0" eb="2">
      <t>オオムラ</t>
    </rPh>
    <rPh sb="8" eb="12">
      <t>カブシキガイシャ</t>
    </rPh>
    <phoneticPr fontId="2"/>
  </si>
  <si>
    <t>耐火物原料の製造、販売</t>
    <rPh sb="0" eb="3">
      <t>タイカブツ</t>
    </rPh>
    <rPh sb="3" eb="5">
      <t>ゲンリョウ</t>
    </rPh>
    <rPh sb="6" eb="8">
      <t>セイゾウ</t>
    </rPh>
    <rPh sb="9" eb="11">
      <t>ハンバイ</t>
    </rPh>
    <phoneticPr fontId="2"/>
  </si>
  <si>
    <t>海上自衛隊佐世保教育隊</t>
    <rPh sb="0" eb="2">
      <t>カイジョウ</t>
    </rPh>
    <rPh sb="2" eb="4">
      <t>ジエイ</t>
    </rPh>
    <rPh sb="4" eb="5">
      <t>タイ</t>
    </rPh>
    <rPh sb="5" eb="8">
      <t>サセボ</t>
    </rPh>
    <rPh sb="8" eb="10">
      <t>キョウイク</t>
    </rPh>
    <rPh sb="10" eb="11">
      <t>タイ</t>
    </rPh>
    <phoneticPr fontId="2"/>
  </si>
  <si>
    <t>佐世保市崎辺町無番地</t>
    <rPh sb="0" eb="4">
      <t>サセボシ</t>
    </rPh>
    <rPh sb="4" eb="7">
      <t>サキベチョウ</t>
    </rPh>
    <rPh sb="7" eb="8">
      <t>ム</t>
    </rPh>
    <rPh sb="8" eb="10">
      <t>バンチ</t>
    </rPh>
    <phoneticPr fontId="2"/>
  </si>
  <si>
    <t>海上自衛隊基地施設</t>
    <rPh sb="0" eb="2">
      <t>カイジョウ</t>
    </rPh>
    <rPh sb="2" eb="5">
      <t>ジエイタイ</t>
    </rPh>
    <rPh sb="5" eb="7">
      <t>キチ</t>
    </rPh>
    <rPh sb="7" eb="9">
      <t>シセツ</t>
    </rPh>
    <phoneticPr fontId="2"/>
  </si>
  <si>
    <t>海上自衛隊第２２航空群司令</t>
    <rPh sb="0" eb="2">
      <t>カイジョウ</t>
    </rPh>
    <rPh sb="2" eb="5">
      <t>ジエイタイ</t>
    </rPh>
    <rPh sb="5" eb="6">
      <t>ダイ</t>
    </rPh>
    <rPh sb="8" eb="11">
      <t>コウクウグン</t>
    </rPh>
    <rPh sb="11" eb="13">
      <t>シレイ</t>
    </rPh>
    <phoneticPr fontId="2"/>
  </si>
  <si>
    <t>株式会社　イズミ</t>
    <rPh sb="0" eb="4">
      <t>カブシキガイシャ</t>
    </rPh>
    <phoneticPr fontId="2"/>
  </si>
  <si>
    <t>東京都千代田区永田町2－11－1</t>
    <rPh sb="0" eb="3">
      <t>トウキョウト</t>
    </rPh>
    <rPh sb="3" eb="7">
      <t>チヨダク</t>
    </rPh>
    <rPh sb="7" eb="10">
      <t>ナガタチョウ</t>
    </rPh>
    <phoneticPr fontId="2"/>
  </si>
  <si>
    <t>通信業</t>
    <rPh sb="0" eb="3">
      <t>ツウシンギョウ</t>
    </rPh>
    <phoneticPr fontId="2"/>
  </si>
  <si>
    <t>株式会社 エレナ</t>
    <rPh sb="0" eb="4">
      <t>カブシキガイシャ</t>
    </rPh>
    <phoneticPr fontId="2"/>
  </si>
  <si>
    <t>株式会社　大島造船所</t>
    <rPh sb="0" eb="4">
      <t>カブシキガイシャ</t>
    </rPh>
    <rPh sb="5" eb="7">
      <t>オオシマ</t>
    </rPh>
    <rPh sb="7" eb="10">
      <t>ゾウセンショ</t>
    </rPh>
    <phoneticPr fontId="2"/>
  </si>
  <si>
    <t>西海市大島町１６０５－１</t>
    <rPh sb="0" eb="3">
      <t>サイカイシ</t>
    </rPh>
    <rPh sb="3" eb="6">
      <t>オオシマチョウ</t>
    </rPh>
    <phoneticPr fontId="2"/>
  </si>
  <si>
    <t>株式会社　九州たまがわ</t>
    <rPh sb="0" eb="4">
      <t>カブシキガイシャ</t>
    </rPh>
    <rPh sb="5" eb="7">
      <t>キュウシュウ</t>
    </rPh>
    <phoneticPr fontId="2"/>
  </si>
  <si>
    <t>東彼杵郡東彼杵町三根郷８９３－１</t>
    <rPh sb="0" eb="4">
      <t>ヒガシソノギグン</t>
    </rPh>
    <rPh sb="4" eb="8">
      <t>ヒガシソノギチョウ</t>
    </rPh>
    <rPh sb="8" eb="10">
      <t>ミネ</t>
    </rPh>
    <rPh sb="10" eb="11">
      <t>ゴウ</t>
    </rPh>
    <phoneticPr fontId="2"/>
  </si>
  <si>
    <t>諫早市多良見町囲３３６</t>
    <rPh sb="0" eb="3">
      <t>イサハヤシ</t>
    </rPh>
    <rPh sb="3" eb="7">
      <t>タラミチョウ</t>
    </rPh>
    <rPh sb="7" eb="8">
      <t>カコ</t>
    </rPh>
    <phoneticPr fontId="2"/>
  </si>
  <si>
    <t>株式会社　コスモス薬品</t>
    <rPh sb="0" eb="4">
      <t>カブシキガイシャ</t>
    </rPh>
    <rPh sb="9" eb="11">
      <t>ヤクヒン</t>
    </rPh>
    <phoneticPr fontId="2"/>
  </si>
  <si>
    <t>長崎市銅座町１－１１</t>
    <rPh sb="0" eb="3">
      <t>ナガサキシ</t>
    </rPh>
    <rPh sb="3" eb="6">
      <t>ドウザマチ</t>
    </rPh>
    <phoneticPr fontId="2"/>
  </si>
  <si>
    <t>株式会社　セブン-イレブン・ジャパン</t>
    <rPh sb="0" eb="4">
      <t>カブシキガイシャ</t>
    </rPh>
    <phoneticPr fontId="2"/>
  </si>
  <si>
    <t>東京都千代田区二番町８－８</t>
    <rPh sb="0" eb="3">
      <t>トウキョウト</t>
    </rPh>
    <rPh sb="3" eb="7">
      <t>チヨダク</t>
    </rPh>
    <rPh sb="7" eb="8">
      <t>ニ</t>
    </rPh>
    <rPh sb="8" eb="10">
      <t>バンチョウ</t>
    </rPh>
    <phoneticPr fontId="2"/>
  </si>
  <si>
    <t>コンビニエンスストア事業の展開</t>
    <rPh sb="10" eb="12">
      <t>ジギョウ</t>
    </rPh>
    <rPh sb="13" eb="15">
      <t>テンカイ</t>
    </rPh>
    <phoneticPr fontId="2"/>
  </si>
  <si>
    <t>株式会社　ナフコ</t>
    <rPh sb="0" eb="4">
      <t>カブシキガイシャ</t>
    </rPh>
    <phoneticPr fontId="2"/>
  </si>
  <si>
    <t>冷凍食品の製造</t>
    <rPh sb="0" eb="2">
      <t>レイトウ</t>
    </rPh>
    <rPh sb="2" eb="4">
      <t>ショクヒン</t>
    </rPh>
    <rPh sb="5" eb="7">
      <t>セイゾウ</t>
    </rPh>
    <phoneticPr fontId="2"/>
  </si>
  <si>
    <t>一般機械器具製造業</t>
    <rPh sb="0" eb="2">
      <t>イッパン</t>
    </rPh>
    <rPh sb="2" eb="4">
      <t>キカイ</t>
    </rPh>
    <rPh sb="4" eb="6">
      <t>キグ</t>
    </rPh>
    <rPh sb="6" eb="9">
      <t>セイゾウギョウ</t>
    </rPh>
    <phoneticPr fontId="2"/>
  </si>
  <si>
    <t>株式会社　浜屋百貨店</t>
    <rPh sb="0" eb="4">
      <t>カブシキガイシャ</t>
    </rPh>
    <rPh sb="5" eb="7">
      <t>ハマヤ</t>
    </rPh>
    <rPh sb="7" eb="10">
      <t>ヒャッカテン</t>
    </rPh>
    <phoneticPr fontId="2"/>
  </si>
  <si>
    <t>長崎市浜町７－１１</t>
    <rPh sb="0" eb="3">
      <t>ナガサキシ</t>
    </rPh>
    <rPh sb="3" eb="5">
      <t>ハママチ</t>
    </rPh>
    <phoneticPr fontId="2"/>
  </si>
  <si>
    <t>株式会社　ひぐち</t>
    <rPh sb="0" eb="4">
      <t>カブシキガイシャ</t>
    </rPh>
    <phoneticPr fontId="2"/>
  </si>
  <si>
    <t>株式会社　ファミリーマート</t>
    <rPh sb="0" eb="4">
      <t>カブシキガイシャ</t>
    </rPh>
    <phoneticPr fontId="2"/>
  </si>
  <si>
    <t>コンビニエンスストア</t>
    <phoneticPr fontId="2"/>
  </si>
  <si>
    <t>株式会社　フランソア</t>
    <rPh sb="0" eb="4">
      <t>カブシキガイシャ</t>
    </rPh>
    <phoneticPr fontId="2"/>
  </si>
  <si>
    <t>福岡県糟屋郡新宮町緑ヶ浜３－１－１</t>
    <rPh sb="0" eb="3">
      <t>フクオカケン</t>
    </rPh>
    <rPh sb="3" eb="6">
      <t>カスヤグン</t>
    </rPh>
    <rPh sb="6" eb="9">
      <t>シングウチョウ</t>
    </rPh>
    <rPh sb="9" eb="10">
      <t>ミドリ</t>
    </rPh>
    <rPh sb="11" eb="12">
      <t>ハマ</t>
    </rPh>
    <phoneticPr fontId="2"/>
  </si>
  <si>
    <t>株式会社　マルキョウ</t>
    <rPh sb="0" eb="4">
      <t>カブシキガイシャ</t>
    </rPh>
    <phoneticPr fontId="2"/>
  </si>
  <si>
    <t>食品スーパー</t>
    <rPh sb="0" eb="2">
      <t>ショクヒン</t>
    </rPh>
    <phoneticPr fontId="2"/>
  </si>
  <si>
    <t>株式会社　ローソン</t>
    <rPh sb="0" eb="4">
      <t>カブシキガイシャ</t>
    </rPh>
    <phoneticPr fontId="2"/>
  </si>
  <si>
    <t>九州電力　株式会社</t>
    <rPh sb="0" eb="4">
      <t>キュウシュウデンリョク</t>
    </rPh>
    <rPh sb="5" eb="9">
      <t>カブシキガイシャ</t>
    </rPh>
    <phoneticPr fontId="2"/>
  </si>
  <si>
    <t>電力供給事業</t>
    <rPh sb="0" eb="2">
      <t>デンリョク</t>
    </rPh>
    <rPh sb="2" eb="4">
      <t>キョウキュウ</t>
    </rPh>
    <rPh sb="4" eb="5">
      <t>ジ</t>
    </rPh>
    <rPh sb="5" eb="6">
      <t>ギョウ</t>
    </rPh>
    <phoneticPr fontId="2"/>
  </si>
  <si>
    <t>九州名鉄運輸　株式会社</t>
    <rPh sb="0" eb="2">
      <t>キュウシュウ</t>
    </rPh>
    <rPh sb="2" eb="4">
      <t>メイテツ</t>
    </rPh>
    <rPh sb="4" eb="6">
      <t>ウンユ</t>
    </rPh>
    <rPh sb="7" eb="11">
      <t>カブシキガイシャ</t>
    </rPh>
    <phoneticPr fontId="2"/>
  </si>
  <si>
    <t>県央県南広域環境組合</t>
    <rPh sb="0" eb="2">
      <t>ケンオウ</t>
    </rPh>
    <rPh sb="2" eb="4">
      <t>ケンナン</t>
    </rPh>
    <rPh sb="4" eb="6">
      <t>コウイキ</t>
    </rPh>
    <rPh sb="6" eb="8">
      <t>カンキョウ</t>
    </rPh>
    <rPh sb="8" eb="10">
      <t>クミアイ</t>
    </rPh>
    <phoneticPr fontId="2"/>
  </si>
  <si>
    <t>諫早市福田町１２５０番地</t>
    <rPh sb="0" eb="3">
      <t>イサハヤシ</t>
    </rPh>
    <rPh sb="3" eb="6">
      <t>フクダマチ</t>
    </rPh>
    <rPh sb="10" eb="12">
      <t>バンチ</t>
    </rPh>
    <phoneticPr fontId="2"/>
  </si>
  <si>
    <t>一般廃棄物の処理</t>
    <rPh sb="0" eb="2">
      <t>イッパン</t>
    </rPh>
    <rPh sb="2" eb="5">
      <t>ハイキブツ</t>
    </rPh>
    <rPh sb="6" eb="8">
      <t>ショリ</t>
    </rPh>
    <phoneticPr fontId="2"/>
  </si>
  <si>
    <t>国立大学法人　長崎大学</t>
    <rPh sb="0" eb="2">
      <t>コクリツ</t>
    </rPh>
    <rPh sb="2" eb="4">
      <t>ダイガク</t>
    </rPh>
    <rPh sb="4" eb="6">
      <t>ホウジン</t>
    </rPh>
    <rPh sb="7" eb="9">
      <t>ナガサキ</t>
    </rPh>
    <rPh sb="9" eb="11">
      <t>ダイガク</t>
    </rPh>
    <phoneticPr fontId="2"/>
  </si>
  <si>
    <t>長崎市文教町１－１４</t>
    <rPh sb="0" eb="3">
      <t>ナガサキシ</t>
    </rPh>
    <rPh sb="3" eb="6">
      <t>ブンキョウマチ</t>
    </rPh>
    <phoneticPr fontId="2"/>
  </si>
  <si>
    <t>国立大学法人　長崎大学医学部・歯学部付属病院</t>
    <phoneticPr fontId="2"/>
  </si>
  <si>
    <t>国家公務員共済組合連合会（佐世保共済病院）</t>
    <rPh sb="0" eb="2">
      <t>コッカ</t>
    </rPh>
    <rPh sb="2" eb="5">
      <t>コウムイン</t>
    </rPh>
    <rPh sb="5" eb="7">
      <t>キョウサイ</t>
    </rPh>
    <rPh sb="7" eb="9">
      <t>クミアイ</t>
    </rPh>
    <rPh sb="9" eb="12">
      <t>レンゴウカイ</t>
    </rPh>
    <rPh sb="13" eb="16">
      <t>サセボ</t>
    </rPh>
    <rPh sb="16" eb="18">
      <t>キョウサイ</t>
    </rPh>
    <rPh sb="18" eb="20">
      <t>ビョウイン</t>
    </rPh>
    <phoneticPr fontId="2"/>
  </si>
  <si>
    <t>病院</t>
    <rPh sb="0" eb="2">
      <t>ビョウイン</t>
    </rPh>
    <phoneticPr fontId="2"/>
  </si>
  <si>
    <t>西肥自動車　株式会社</t>
    <rPh sb="0" eb="2">
      <t>サイヒ</t>
    </rPh>
    <rPh sb="2" eb="5">
      <t>ジドウシャ</t>
    </rPh>
    <rPh sb="6" eb="10">
      <t>カブシキガイシャ</t>
    </rPh>
    <phoneticPr fontId="2"/>
  </si>
  <si>
    <t>牛・鶏・豚用配合飼料の製造</t>
    <rPh sb="0" eb="1">
      <t>ギュウ</t>
    </rPh>
    <rPh sb="2" eb="3">
      <t>ケイ</t>
    </rPh>
    <rPh sb="4" eb="5">
      <t>トン</t>
    </rPh>
    <rPh sb="5" eb="6">
      <t>ヨウ</t>
    </rPh>
    <rPh sb="6" eb="8">
      <t>ハイゴウ</t>
    </rPh>
    <rPh sb="8" eb="10">
      <t>シリョウ</t>
    </rPh>
    <rPh sb="11" eb="13">
      <t>セイゾウ</t>
    </rPh>
    <phoneticPr fontId="2"/>
  </si>
  <si>
    <t>島原鉄道　株式会社</t>
    <rPh sb="0" eb="2">
      <t>シマバラ</t>
    </rPh>
    <rPh sb="2" eb="4">
      <t>テツドウ</t>
    </rPh>
    <rPh sb="5" eb="9">
      <t>カブシキガイシャ</t>
    </rPh>
    <phoneticPr fontId="2"/>
  </si>
  <si>
    <t>島原半島中心に運輸業を展開</t>
    <rPh sb="0" eb="2">
      <t>シマバラ</t>
    </rPh>
    <rPh sb="2" eb="4">
      <t>ハントウ</t>
    </rPh>
    <rPh sb="4" eb="6">
      <t>チュウシン</t>
    </rPh>
    <rPh sb="7" eb="10">
      <t>ウンユギョウ</t>
    </rPh>
    <rPh sb="11" eb="13">
      <t>テンカイ</t>
    </rPh>
    <phoneticPr fontId="2"/>
  </si>
  <si>
    <t>生活協同組合ララコープ</t>
    <rPh sb="0" eb="2">
      <t>セイカツ</t>
    </rPh>
    <rPh sb="2" eb="4">
      <t>キョウドウ</t>
    </rPh>
    <rPh sb="4" eb="6">
      <t>クミアイ</t>
    </rPh>
    <phoneticPr fontId="2"/>
  </si>
  <si>
    <t>西彼杵郡長与町岡郷１４７４</t>
    <rPh sb="0" eb="4">
      <t>ニシソノギグン</t>
    </rPh>
    <rPh sb="4" eb="7">
      <t>ナガヨチョウ</t>
    </rPh>
    <rPh sb="7" eb="8">
      <t>オカ</t>
    </rPh>
    <rPh sb="8" eb="9">
      <t>ゴウ</t>
    </rPh>
    <phoneticPr fontId="2"/>
  </si>
  <si>
    <t>無店舗、店舗業態による商品供給</t>
    <rPh sb="0" eb="3">
      <t>ムテンポ</t>
    </rPh>
    <rPh sb="4" eb="6">
      <t>テンポ</t>
    </rPh>
    <rPh sb="6" eb="8">
      <t>ギョウタイ</t>
    </rPh>
    <rPh sb="11" eb="13">
      <t>ショウヒン</t>
    </rPh>
    <rPh sb="13" eb="15">
      <t>キョウキュウ</t>
    </rPh>
    <phoneticPr fontId="2"/>
  </si>
  <si>
    <t>塩及び化成品の製造</t>
    <rPh sb="0" eb="1">
      <t>シオ</t>
    </rPh>
    <rPh sb="1" eb="2">
      <t>オヨ</t>
    </rPh>
    <rPh sb="3" eb="6">
      <t>カセイヒン</t>
    </rPh>
    <rPh sb="7" eb="9">
      <t>セイゾウ</t>
    </rPh>
    <phoneticPr fontId="2"/>
  </si>
  <si>
    <t>福岡県福岡市博多区博多駅中央街１－１</t>
    <rPh sb="0" eb="3">
      <t>フクオカケン</t>
    </rPh>
    <rPh sb="3" eb="6">
      <t>フクオカシ</t>
    </rPh>
    <rPh sb="6" eb="9">
      <t>ハカタク</t>
    </rPh>
    <rPh sb="9" eb="11">
      <t>ハカタ</t>
    </rPh>
    <rPh sb="11" eb="12">
      <t>エキ</t>
    </rPh>
    <rPh sb="12" eb="15">
      <t>チュウオウガイ</t>
    </rPh>
    <phoneticPr fontId="2"/>
  </si>
  <si>
    <t>高圧ガスの製造、販売</t>
    <rPh sb="0" eb="2">
      <t>コウアツ</t>
    </rPh>
    <rPh sb="5" eb="7">
      <t>セイゾウ</t>
    </rPh>
    <rPh sb="8" eb="10">
      <t>ハンバイ</t>
    </rPh>
    <phoneticPr fontId="2"/>
  </si>
  <si>
    <t>アルコールの精製</t>
    <rPh sb="6" eb="8">
      <t>セイセイ</t>
    </rPh>
    <phoneticPr fontId="2"/>
  </si>
  <si>
    <t>フッ素樹脂を主材料とした加工業</t>
    <rPh sb="2" eb="3">
      <t>ソ</t>
    </rPh>
    <rPh sb="3" eb="5">
      <t>ジュシ</t>
    </rPh>
    <rPh sb="6" eb="9">
      <t>シュザイリョウ</t>
    </rPh>
    <rPh sb="12" eb="15">
      <t>カコウギョウ</t>
    </rPh>
    <phoneticPr fontId="2"/>
  </si>
  <si>
    <t>電源開発　株式会社</t>
    <rPh sb="0" eb="2">
      <t>デンゲン</t>
    </rPh>
    <rPh sb="2" eb="4">
      <t>カイハツ</t>
    </rPh>
    <rPh sb="5" eb="9">
      <t>カブシキガイシャ</t>
    </rPh>
    <phoneticPr fontId="2"/>
  </si>
  <si>
    <t>東京都中央区銀座６－１５－１</t>
    <rPh sb="0" eb="3">
      <t>トウキョウト</t>
    </rPh>
    <rPh sb="3" eb="6">
      <t>チュウオウク</t>
    </rPh>
    <rPh sb="6" eb="8">
      <t>ギンザ</t>
    </rPh>
    <phoneticPr fontId="2"/>
  </si>
  <si>
    <t>電気機械器具製造業</t>
    <rPh sb="0" eb="2">
      <t>デンキ</t>
    </rPh>
    <rPh sb="2" eb="4">
      <t>キカイ</t>
    </rPh>
    <rPh sb="4" eb="6">
      <t>キグ</t>
    </rPh>
    <rPh sb="6" eb="9">
      <t>セイゾウギョウ</t>
    </rPh>
    <phoneticPr fontId="2"/>
  </si>
  <si>
    <t>独立行政法人　国立病院機構</t>
    <rPh sb="0" eb="2">
      <t>ドクリツ</t>
    </rPh>
    <rPh sb="2" eb="4">
      <t>ギョウセイ</t>
    </rPh>
    <rPh sb="4" eb="6">
      <t>ホウジン</t>
    </rPh>
    <rPh sb="7" eb="9">
      <t>コクリツ</t>
    </rPh>
    <rPh sb="9" eb="11">
      <t>ビョウイン</t>
    </rPh>
    <rPh sb="11" eb="13">
      <t>キコウ</t>
    </rPh>
    <phoneticPr fontId="2"/>
  </si>
  <si>
    <t>諫早市下大渡野町2041-1</t>
    <rPh sb="0" eb="3">
      <t>イサハヤシ</t>
    </rPh>
    <rPh sb="3" eb="4">
      <t>シモ</t>
    </rPh>
    <rPh sb="4" eb="5">
      <t>オオ</t>
    </rPh>
    <rPh sb="5" eb="6">
      <t>ワタ</t>
    </rPh>
    <rPh sb="6" eb="7">
      <t>ノ</t>
    </rPh>
    <rPh sb="7" eb="8">
      <t>マチ</t>
    </rPh>
    <phoneticPr fontId="2"/>
  </si>
  <si>
    <t>東彼杵郡波佐見町折敷瀬郷925－1</t>
    <rPh sb="0" eb="4">
      <t>ヒガシソノギグン</t>
    </rPh>
    <rPh sb="4" eb="8">
      <t>ハサミチョウ</t>
    </rPh>
    <rPh sb="8" eb="9">
      <t>オリ</t>
    </rPh>
    <rPh sb="9" eb="10">
      <t>シ</t>
    </rPh>
    <rPh sb="10" eb="11">
      <t>セ</t>
    </rPh>
    <rPh sb="11" eb="12">
      <t>ゴウ</t>
    </rPh>
    <phoneticPr fontId="2"/>
  </si>
  <si>
    <t>長崎県病院企業団</t>
    <rPh sb="0" eb="3">
      <t>ナガサキケン</t>
    </rPh>
    <rPh sb="3" eb="5">
      <t>ビョウイン</t>
    </rPh>
    <rPh sb="5" eb="7">
      <t>キギョウ</t>
    </rPh>
    <rPh sb="7" eb="8">
      <t>ダン</t>
    </rPh>
    <phoneticPr fontId="2"/>
  </si>
  <si>
    <t>長崎自動車　株式会社</t>
    <rPh sb="0" eb="2">
      <t>ナガサキ</t>
    </rPh>
    <rPh sb="2" eb="5">
      <t>ジドウシャ</t>
    </rPh>
    <rPh sb="6" eb="10">
      <t>カブシキガイシャ</t>
    </rPh>
    <phoneticPr fontId="2"/>
  </si>
  <si>
    <t>長崎市新地町３－１７</t>
    <rPh sb="0" eb="3">
      <t>ナガサキシ</t>
    </rPh>
    <rPh sb="3" eb="6">
      <t>シンチマチ</t>
    </rPh>
    <phoneticPr fontId="2"/>
  </si>
  <si>
    <t>株式会社　ドラッグストアモリ</t>
    <phoneticPr fontId="2"/>
  </si>
  <si>
    <t>日本遠洋旋網漁業協同組合</t>
    <rPh sb="0" eb="2">
      <t>ニホン</t>
    </rPh>
    <rPh sb="2" eb="4">
      <t>エンヨウ</t>
    </rPh>
    <rPh sb="4" eb="6">
      <t>マキアミ</t>
    </rPh>
    <rPh sb="6" eb="8">
      <t>ギョギョウ</t>
    </rPh>
    <rPh sb="8" eb="10">
      <t>キョウドウ</t>
    </rPh>
    <rPh sb="10" eb="12">
      <t>クミアイ</t>
    </rPh>
    <phoneticPr fontId="2"/>
  </si>
  <si>
    <t>東彼杵郡川棚町百津郷３９</t>
    <rPh sb="0" eb="4">
      <t>ヒガシソノギグン</t>
    </rPh>
    <rPh sb="4" eb="7">
      <t>カワタナチョウ</t>
    </rPh>
    <rPh sb="7" eb="8">
      <t>モモ</t>
    </rPh>
    <rPh sb="8" eb="9">
      <t>ツ</t>
    </rPh>
    <rPh sb="9" eb="10">
      <t>ゴウ</t>
    </rPh>
    <phoneticPr fontId="2"/>
  </si>
  <si>
    <t>ハム・ソーセージ製造</t>
    <rPh sb="8" eb="10">
      <t>セイゾウ</t>
    </rPh>
    <phoneticPr fontId="2"/>
  </si>
  <si>
    <t>郵便局</t>
    <rPh sb="0" eb="2">
      <t>ユウビン</t>
    </rPh>
    <rPh sb="2" eb="3">
      <t>キョク</t>
    </rPh>
    <phoneticPr fontId="2"/>
  </si>
  <si>
    <t>ニュー長崎ビルディング　株式会社</t>
    <rPh sb="3" eb="5">
      <t>ナガサキ</t>
    </rPh>
    <rPh sb="12" eb="16">
      <t>カブシキガイシャ</t>
    </rPh>
    <phoneticPr fontId="2"/>
  </si>
  <si>
    <t>長崎市大黒町１４－５</t>
    <rPh sb="0" eb="3">
      <t>ナガサキシ</t>
    </rPh>
    <rPh sb="3" eb="6">
      <t>ダイコクマチ</t>
    </rPh>
    <phoneticPr fontId="2"/>
  </si>
  <si>
    <t>ホテル及びテナント貸室業</t>
    <rPh sb="3" eb="4">
      <t>オヨ</t>
    </rPh>
    <rPh sb="9" eb="10">
      <t>カ</t>
    </rPh>
    <rPh sb="10" eb="11">
      <t>シツ</t>
    </rPh>
    <rPh sb="11" eb="12">
      <t>ギョウ</t>
    </rPh>
    <phoneticPr fontId="2"/>
  </si>
  <si>
    <t>ハウステンボス　株式会社</t>
    <rPh sb="8" eb="12">
      <t>カブシキガイシャ</t>
    </rPh>
    <phoneticPr fontId="2"/>
  </si>
  <si>
    <t>佐世保市ハウステンボス町１－１</t>
    <rPh sb="0" eb="4">
      <t>サセボシ</t>
    </rPh>
    <rPh sb="11" eb="12">
      <t>チョウ</t>
    </rPh>
    <phoneticPr fontId="2"/>
  </si>
  <si>
    <t>ハウステンボス熱供給　株式会社</t>
    <rPh sb="7" eb="10">
      <t>ネツキョウキュウ</t>
    </rPh>
    <rPh sb="11" eb="15">
      <t>カブシキガイシャ</t>
    </rPh>
    <phoneticPr fontId="2"/>
  </si>
  <si>
    <t>佐世保市ハウステンボス町５－３</t>
    <rPh sb="0" eb="4">
      <t>サセボシ</t>
    </rPh>
    <rPh sb="11" eb="12">
      <t>チョウ</t>
    </rPh>
    <phoneticPr fontId="2"/>
  </si>
  <si>
    <t>プラスナイロン　株式会社</t>
    <rPh sb="8" eb="9">
      <t>カブ</t>
    </rPh>
    <rPh sb="9" eb="10">
      <t>シキ</t>
    </rPh>
    <rPh sb="10" eb="12">
      <t>ガイシャ</t>
    </rPh>
    <phoneticPr fontId="2"/>
  </si>
  <si>
    <t>北松北部環境組合</t>
    <rPh sb="0" eb="2">
      <t>ホクショウ</t>
    </rPh>
    <rPh sb="2" eb="4">
      <t>ホクブ</t>
    </rPh>
    <rPh sb="4" eb="6">
      <t>カンキョウ</t>
    </rPh>
    <rPh sb="6" eb="8">
      <t>クミアイ</t>
    </rPh>
    <phoneticPr fontId="2"/>
  </si>
  <si>
    <t>平戸市田平町下寺免１３１８</t>
    <rPh sb="0" eb="3">
      <t>ヒラドシ</t>
    </rPh>
    <rPh sb="3" eb="6">
      <t>タビラチョウ</t>
    </rPh>
    <rPh sb="6" eb="8">
      <t>シモデラ</t>
    </rPh>
    <rPh sb="8" eb="9">
      <t>メン</t>
    </rPh>
    <phoneticPr fontId="2"/>
  </si>
  <si>
    <t>一般廃棄物処理施設</t>
    <rPh sb="0" eb="2">
      <t>イッパン</t>
    </rPh>
    <rPh sb="2" eb="5">
      <t>ハイキブツ</t>
    </rPh>
    <rPh sb="5" eb="7">
      <t>ショリ</t>
    </rPh>
    <rPh sb="7" eb="9">
      <t>シセツ</t>
    </rPh>
    <phoneticPr fontId="2"/>
  </si>
  <si>
    <t>諫早市幸町３０８－１</t>
    <rPh sb="0" eb="3">
      <t>イサハヤシ</t>
    </rPh>
    <rPh sb="3" eb="5">
      <t>サイワイチョウ</t>
    </rPh>
    <phoneticPr fontId="2"/>
  </si>
  <si>
    <t>西彼杵郡時津町浜田郷５１７－７</t>
    <rPh sb="0" eb="4">
      <t>ニシソノギグン</t>
    </rPh>
    <rPh sb="4" eb="7">
      <t>トギツチョウ</t>
    </rPh>
    <rPh sb="7" eb="9">
      <t>ハマダ</t>
    </rPh>
    <rPh sb="9" eb="10">
      <t>ゴウ</t>
    </rPh>
    <phoneticPr fontId="2"/>
  </si>
  <si>
    <t>産業用の各種電気機械を製造</t>
    <rPh sb="0" eb="3">
      <t>サンギョウヨウ</t>
    </rPh>
    <rPh sb="4" eb="6">
      <t>カクシュ</t>
    </rPh>
    <rPh sb="6" eb="8">
      <t>デンキ</t>
    </rPh>
    <rPh sb="8" eb="10">
      <t>キカイ</t>
    </rPh>
    <rPh sb="11" eb="13">
      <t>セイゾウ</t>
    </rPh>
    <phoneticPr fontId="2"/>
  </si>
  <si>
    <t>三菱長崎機工　株式会社</t>
    <rPh sb="0" eb="2">
      <t>ミツビシ</t>
    </rPh>
    <rPh sb="2" eb="4">
      <t>ナガサキ</t>
    </rPh>
    <rPh sb="4" eb="5">
      <t>キ</t>
    </rPh>
    <rPh sb="5" eb="6">
      <t>コウ</t>
    </rPh>
    <rPh sb="7" eb="11">
      <t>カブシキガイシャ</t>
    </rPh>
    <phoneticPr fontId="2"/>
  </si>
  <si>
    <t>長崎市深堀町１－２－１</t>
    <rPh sb="0" eb="3">
      <t>ナガサキシ</t>
    </rPh>
    <rPh sb="3" eb="6">
      <t>フカホリマチ</t>
    </rPh>
    <phoneticPr fontId="2"/>
  </si>
  <si>
    <t>鉄構構造物製造</t>
    <rPh sb="0" eb="1">
      <t>テツ</t>
    </rPh>
    <rPh sb="1" eb="2">
      <t>コウ</t>
    </rPh>
    <rPh sb="2" eb="5">
      <t>コウゾウブツ</t>
    </rPh>
    <rPh sb="5" eb="7">
      <t>セイゾウ</t>
    </rPh>
    <phoneticPr fontId="2"/>
  </si>
  <si>
    <t>山崎製パン株式会社</t>
    <rPh sb="0" eb="2">
      <t>ヤマザキ</t>
    </rPh>
    <rPh sb="2" eb="3">
      <t>セイ</t>
    </rPh>
    <rPh sb="5" eb="9">
      <t>カブシキガイシャ</t>
    </rPh>
    <phoneticPr fontId="2"/>
  </si>
  <si>
    <t>ユニチカスピニング　株式会社</t>
    <rPh sb="10" eb="12">
      <t>カブシキ</t>
    </rPh>
    <rPh sb="12" eb="14">
      <t>カイシャ</t>
    </rPh>
    <phoneticPr fontId="2"/>
  </si>
  <si>
    <t>松浦市志佐町池成免１７０１</t>
    <rPh sb="0" eb="3">
      <t>マツウラシ</t>
    </rPh>
    <rPh sb="3" eb="6">
      <t>シサチョウ</t>
    </rPh>
    <rPh sb="6" eb="9">
      <t>イケナリメン</t>
    </rPh>
    <phoneticPr fontId="2"/>
  </si>
  <si>
    <t>陸上自衛隊相浦駐屯地</t>
    <rPh sb="0" eb="2">
      <t>リクジョウ</t>
    </rPh>
    <rPh sb="2" eb="5">
      <t>ジエイタイ</t>
    </rPh>
    <rPh sb="5" eb="7">
      <t>アイウラ</t>
    </rPh>
    <rPh sb="7" eb="10">
      <t>チュウトンチ</t>
    </rPh>
    <phoneticPr fontId="2"/>
  </si>
  <si>
    <t>佐世保市大潟町６７８</t>
    <rPh sb="0" eb="4">
      <t>サセボシ</t>
    </rPh>
    <rPh sb="4" eb="7">
      <t>オオガタチョウ</t>
    </rPh>
    <phoneticPr fontId="2"/>
  </si>
  <si>
    <t>陸上自衛隊基地施設</t>
    <rPh sb="0" eb="5">
      <t>リクジョウジエイタイ</t>
    </rPh>
    <rPh sb="5" eb="7">
      <t>キチ</t>
    </rPh>
    <rPh sb="7" eb="9">
      <t>シセツ</t>
    </rPh>
    <phoneticPr fontId="2"/>
  </si>
  <si>
    <t>ソフトバンク株式会社</t>
    <rPh sb="6" eb="10">
      <t>カブシキガイシャ</t>
    </rPh>
    <phoneticPr fontId="2"/>
  </si>
  <si>
    <t>合計</t>
    <rPh sb="0" eb="2">
      <t>ゴウケイ</t>
    </rPh>
    <phoneticPr fontId="2"/>
  </si>
  <si>
    <t>原単位目標達成</t>
    <rPh sb="0" eb="3">
      <t>ゲンタンイ</t>
    </rPh>
    <rPh sb="3" eb="5">
      <t>モクヒョウ</t>
    </rPh>
    <rPh sb="5" eb="7">
      <t>タッセイ</t>
    </rPh>
    <phoneticPr fontId="2"/>
  </si>
  <si>
    <t>戻る</t>
    <rPh sb="0" eb="1">
      <t>モド</t>
    </rPh>
    <phoneticPr fontId="2"/>
  </si>
  <si>
    <t>削減目標</t>
    <rPh sb="0" eb="2">
      <t>サクゲン</t>
    </rPh>
    <rPh sb="2" eb="4">
      <t>モクヒョウ</t>
    </rPh>
    <phoneticPr fontId="2"/>
  </si>
  <si>
    <t>実施年度</t>
    <rPh sb="0" eb="2">
      <t>ジッシ</t>
    </rPh>
    <rPh sb="2" eb="4">
      <t>ネンド</t>
    </rPh>
    <phoneticPr fontId="2"/>
  </si>
  <si>
    <t>削減率</t>
    <rPh sb="0" eb="2">
      <t>サクゲン</t>
    </rPh>
    <rPh sb="2" eb="3">
      <t>リツ</t>
    </rPh>
    <phoneticPr fontId="2"/>
  </si>
  <si>
    <t>原単位</t>
    <rPh sb="0" eb="3">
      <t>ゲンタンイ</t>
    </rPh>
    <phoneticPr fontId="2"/>
  </si>
  <si>
    <t>温室効果ガス排出量</t>
    <rPh sb="0" eb="2">
      <t>オンシツ</t>
    </rPh>
    <rPh sb="2" eb="4">
      <t>コウカ</t>
    </rPh>
    <rPh sb="6" eb="8">
      <t>ハイシュツ</t>
    </rPh>
    <rPh sb="8" eb="9">
      <t>リョウ</t>
    </rPh>
    <phoneticPr fontId="2"/>
  </si>
  <si>
    <t>目標年度</t>
    <rPh sb="0" eb="4">
      <t>モクヒョウネンド</t>
    </rPh>
    <phoneticPr fontId="2"/>
  </si>
  <si>
    <t>削減目標</t>
    <rPh sb="0" eb="4">
      <t>サクゲンモクヒョウ</t>
    </rPh>
    <phoneticPr fontId="2"/>
  </si>
  <si>
    <t>削減率</t>
    <rPh sb="0" eb="3">
      <t>サクゲンリツ</t>
    </rPh>
    <phoneticPr fontId="2"/>
  </si>
  <si>
    <t>長崎大学の原単位排出量</t>
    <rPh sb="0" eb="2">
      <t>ナガサキ</t>
    </rPh>
    <rPh sb="2" eb="4">
      <t>ダイガク</t>
    </rPh>
    <rPh sb="5" eb="8">
      <t>ゲンタンイ</t>
    </rPh>
    <rPh sb="8" eb="11">
      <t>ハイシュツリョウ</t>
    </rPh>
    <phoneticPr fontId="2"/>
  </si>
  <si>
    <t>文教町２団地</t>
    <rPh sb="0" eb="3">
      <t>ブンキョウマチ</t>
    </rPh>
    <rPh sb="4" eb="6">
      <t>ダンチ</t>
    </rPh>
    <phoneticPr fontId="2"/>
  </si>
  <si>
    <t>坂本１団地</t>
    <rPh sb="0" eb="2">
      <t>サカモト</t>
    </rPh>
    <rPh sb="3" eb="5">
      <t>ダンチ</t>
    </rPh>
    <phoneticPr fontId="2"/>
  </si>
  <si>
    <t>t-CO2</t>
    <phoneticPr fontId="2"/>
  </si>
  <si>
    <t>【発電施設】</t>
    <rPh sb="1" eb="3">
      <t>ハツデン</t>
    </rPh>
    <rPh sb="3" eb="5">
      <t>シセツ</t>
    </rPh>
    <phoneticPr fontId="2"/>
  </si>
  <si>
    <t>日本遠洋旋網漁業協同組合の原単位排出量</t>
    <rPh sb="0" eb="2">
      <t>ニホン</t>
    </rPh>
    <rPh sb="2" eb="4">
      <t>エンヨウ</t>
    </rPh>
    <rPh sb="4" eb="6">
      <t>マキアミ</t>
    </rPh>
    <rPh sb="6" eb="8">
      <t>ギョギョウ</t>
    </rPh>
    <rPh sb="8" eb="10">
      <t>キョウドウ</t>
    </rPh>
    <rPh sb="10" eb="12">
      <t>クミアイ</t>
    </rPh>
    <rPh sb="13" eb="16">
      <t>ゲンタンイ</t>
    </rPh>
    <rPh sb="16" eb="19">
      <t>ハイシュツリョウ</t>
    </rPh>
    <phoneticPr fontId="2"/>
  </si>
  <si>
    <t>松浦製氷冷凍工場</t>
    <rPh sb="0" eb="2">
      <t>マツウラ</t>
    </rPh>
    <rPh sb="2" eb="4">
      <t>セイヒョウ</t>
    </rPh>
    <rPh sb="4" eb="6">
      <t>レイトウ</t>
    </rPh>
    <rPh sb="6" eb="8">
      <t>コウジョウ</t>
    </rPh>
    <phoneticPr fontId="2"/>
  </si>
  <si>
    <t>製品の生産・保管数量</t>
    <rPh sb="0" eb="2">
      <t>セイヒン</t>
    </rPh>
    <rPh sb="3" eb="5">
      <t>セイサン</t>
    </rPh>
    <rPh sb="6" eb="8">
      <t>ホカン</t>
    </rPh>
    <rPh sb="8" eb="10">
      <t>スウリョウ</t>
    </rPh>
    <phoneticPr fontId="2"/>
  </si>
  <si>
    <t>相浦冷蔵庫</t>
    <rPh sb="0" eb="2">
      <t>アイウラ</t>
    </rPh>
    <rPh sb="2" eb="5">
      <t>レイゾウコ</t>
    </rPh>
    <phoneticPr fontId="2"/>
  </si>
  <si>
    <t>施策内容</t>
    <rPh sb="0" eb="2">
      <t>セサク</t>
    </rPh>
    <rPh sb="2" eb="4">
      <t>ナイヨウ</t>
    </rPh>
    <phoneticPr fontId="2"/>
  </si>
  <si>
    <t>長崎県病院企業団本部</t>
    <rPh sb="0" eb="3">
      <t>ナガサキケン</t>
    </rPh>
    <rPh sb="3" eb="5">
      <t>ビョウイン</t>
    </rPh>
    <rPh sb="5" eb="7">
      <t>キギョウ</t>
    </rPh>
    <rPh sb="7" eb="8">
      <t>ダン</t>
    </rPh>
    <rPh sb="8" eb="10">
      <t>ホンブ</t>
    </rPh>
    <phoneticPr fontId="2"/>
  </si>
  <si>
    <t>長崎県精神医療センター</t>
    <rPh sb="0" eb="3">
      <t>ナガサキケン</t>
    </rPh>
    <rPh sb="3" eb="5">
      <t>セイシン</t>
    </rPh>
    <rPh sb="5" eb="7">
      <t>イリョウ</t>
    </rPh>
    <phoneticPr fontId="2"/>
  </si>
  <si>
    <t>長崎県島原病院</t>
    <rPh sb="0" eb="3">
      <t>ナガサキケン</t>
    </rPh>
    <rPh sb="3" eb="5">
      <t>シマバラ</t>
    </rPh>
    <rPh sb="5" eb="7">
      <t>ビョウイン</t>
    </rPh>
    <phoneticPr fontId="2"/>
  </si>
  <si>
    <t>長崎県五島中央病院</t>
    <rPh sb="0" eb="3">
      <t>ナガサキケン</t>
    </rPh>
    <rPh sb="3" eb="5">
      <t>ゴトウ</t>
    </rPh>
    <rPh sb="5" eb="7">
      <t>チュウオウ</t>
    </rPh>
    <rPh sb="7" eb="9">
      <t>ビョウイン</t>
    </rPh>
    <phoneticPr fontId="2"/>
  </si>
  <si>
    <t>長崎県五島中央病院附属診療所奈留医療センター</t>
    <rPh sb="0" eb="3">
      <t>ナガサキケン</t>
    </rPh>
    <rPh sb="3" eb="5">
      <t>ゴトウ</t>
    </rPh>
    <rPh sb="5" eb="7">
      <t>チュウオウ</t>
    </rPh>
    <rPh sb="7" eb="9">
      <t>ビョウイン</t>
    </rPh>
    <rPh sb="9" eb="11">
      <t>フゾク</t>
    </rPh>
    <rPh sb="11" eb="14">
      <t>シンリョウジョ</t>
    </rPh>
    <rPh sb="14" eb="16">
      <t>ナル</t>
    </rPh>
    <rPh sb="16" eb="18">
      <t>イリョウ</t>
    </rPh>
    <phoneticPr fontId="2"/>
  </si>
  <si>
    <t>長崎県富江病院</t>
    <rPh sb="0" eb="3">
      <t>ナガサキケン</t>
    </rPh>
    <rPh sb="3" eb="5">
      <t>トミエ</t>
    </rPh>
    <rPh sb="5" eb="7">
      <t>ビョウイン</t>
    </rPh>
    <phoneticPr fontId="2"/>
  </si>
  <si>
    <t>長崎県上五島病院</t>
    <rPh sb="0" eb="3">
      <t>ナガサキケン</t>
    </rPh>
    <rPh sb="3" eb="6">
      <t>カミゴトウ</t>
    </rPh>
    <rPh sb="6" eb="8">
      <t>ビョウイン</t>
    </rPh>
    <phoneticPr fontId="2"/>
  </si>
  <si>
    <t>長崎県上五島病院附属診療所有川医療センター</t>
    <rPh sb="0" eb="3">
      <t>ナガサキケン</t>
    </rPh>
    <rPh sb="3" eb="6">
      <t>カミゴトウ</t>
    </rPh>
    <rPh sb="6" eb="8">
      <t>ビョウイン</t>
    </rPh>
    <rPh sb="8" eb="10">
      <t>フゾク</t>
    </rPh>
    <rPh sb="10" eb="13">
      <t>シンリョウジョ</t>
    </rPh>
    <rPh sb="13" eb="15">
      <t>アリカワ</t>
    </rPh>
    <rPh sb="15" eb="17">
      <t>イリョウ</t>
    </rPh>
    <phoneticPr fontId="2"/>
  </si>
  <si>
    <t>長崎県上五島病院附属診療所奈良尾医療センター</t>
    <rPh sb="0" eb="3">
      <t>ナガサキケン</t>
    </rPh>
    <rPh sb="3" eb="6">
      <t>カミゴトウ</t>
    </rPh>
    <rPh sb="6" eb="8">
      <t>ビョウイン</t>
    </rPh>
    <rPh sb="8" eb="10">
      <t>フゾク</t>
    </rPh>
    <rPh sb="10" eb="13">
      <t>シンリョウジョ</t>
    </rPh>
    <rPh sb="13" eb="16">
      <t>ナラオ</t>
    </rPh>
    <phoneticPr fontId="2"/>
  </si>
  <si>
    <t>長崎県対馬病院</t>
    <rPh sb="0" eb="3">
      <t>ナガサキケン</t>
    </rPh>
    <rPh sb="3" eb="5">
      <t>ツシマ</t>
    </rPh>
    <rPh sb="5" eb="7">
      <t>ビョウイン</t>
    </rPh>
    <phoneticPr fontId="2"/>
  </si>
  <si>
    <t>長崎県上対馬病院</t>
    <rPh sb="0" eb="3">
      <t>ナガサキケン</t>
    </rPh>
    <rPh sb="3" eb="4">
      <t>ウエ</t>
    </rPh>
    <rPh sb="4" eb="6">
      <t>ツシマ</t>
    </rPh>
    <rPh sb="6" eb="8">
      <t>ビョウイン</t>
    </rPh>
    <phoneticPr fontId="2"/>
  </si>
  <si>
    <t>長崎県壱岐病院</t>
    <rPh sb="0" eb="3">
      <t>ナガサキケン</t>
    </rPh>
    <rPh sb="3" eb="5">
      <t>イキ</t>
    </rPh>
    <rPh sb="5" eb="7">
      <t>ビョウイン</t>
    </rPh>
    <phoneticPr fontId="2"/>
  </si>
  <si>
    <t>達成状況</t>
    <rPh sb="0" eb="2">
      <t>タッセイ</t>
    </rPh>
    <rPh sb="2" eb="4">
      <t>ジョウキョウ</t>
    </rPh>
    <phoneticPr fontId="2"/>
  </si>
  <si>
    <t>ストッキング製造・販売</t>
    <rPh sb="6" eb="8">
      <t>セイゾウ</t>
    </rPh>
    <rPh sb="9" eb="11">
      <t>ハンバイ</t>
    </rPh>
    <phoneticPr fontId="2"/>
  </si>
  <si>
    <t>一般貨物運送事業者として県内に４事業所を展開</t>
    <rPh sb="0" eb="2">
      <t>イッパン</t>
    </rPh>
    <rPh sb="2" eb="4">
      <t>カモツ</t>
    </rPh>
    <rPh sb="4" eb="6">
      <t>ウンソウ</t>
    </rPh>
    <rPh sb="6" eb="9">
      <t>ジギョウシャ</t>
    </rPh>
    <rPh sb="12" eb="14">
      <t>ケンナイ</t>
    </rPh>
    <rPh sb="16" eb="19">
      <t>ジギョウショ</t>
    </rPh>
    <rPh sb="20" eb="22">
      <t>テンカイ</t>
    </rPh>
    <phoneticPr fontId="2"/>
  </si>
  <si>
    <t>特殊鋼のリング鍛造、熱処理、加工</t>
    <rPh sb="0" eb="3">
      <t>トクシュコウ</t>
    </rPh>
    <rPh sb="7" eb="9">
      <t>タンゾウ</t>
    </rPh>
    <rPh sb="10" eb="13">
      <t>ネツショリ</t>
    </rPh>
    <rPh sb="14" eb="16">
      <t>カコウ</t>
    </rPh>
    <phoneticPr fontId="2"/>
  </si>
  <si>
    <t>福岡県糟屋郡久山町大字久原字松浦１６０</t>
    <rPh sb="0" eb="3">
      <t>フクオカケン</t>
    </rPh>
    <rPh sb="3" eb="5">
      <t>カスヤ</t>
    </rPh>
    <rPh sb="5" eb="6">
      <t>グン</t>
    </rPh>
    <rPh sb="6" eb="8">
      <t>クヤマ</t>
    </rPh>
    <rPh sb="8" eb="9">
      <t>マチ</t>
    </rPh>
    <rPh sb="9" eb="11">
      <t>オオアザ</t>
    </rPh>
    <rPh sb="11" eb="13">
      <t>クバラ</t>
    </rPh>
    <rPh sb="13" eb="14">
      <t>アザ</t>
    </rPh>
    <rPh sb="14" eb="16">
      <t>マツウラ</t>
    </rPh>
    <phoneticPr fontId="2"/>
  </si>
  <si>
    <t>百貨店１店、事務所と商品センター・サロン５店展開</t>
    <rPh sb="0" eb="3">
      <t>ヒャッカテン</t>
    </rPh>
    <rPh sb="4" eb="5">
      <t>ミセ</t>
    </rPh>
    <rPh sb="6" eb="8">
      <t>ジム</t>
    </rPh>
    <rPh sb="8" eb="9">
      <t>ショ</t>
    </rPh>
    <rPh sb="10" eb="12">
      <t>ショウヒン</t>
    </rPh>
    <rPh sb="21" eb="22">
      <t>ミセ</t>
    </rPh>
    <rPh sb="22" eb="24">
      <t>テンカイ</t>
    </rPh>
    <phoneticPr fontId="2"/>
  </si>
  <si>
    <t>娯楽業（テーマパーク）</t>
    <rPh sb="0" eb="3">
      <t>ゴラクギョウ</t>
    </rPh>
    <phoneticPr fontId="2"/>
  </si>
  <si>
    <t>株式会社　九州フジパン　長崎工場</t>
    <rPh sb="0" eb="4">
      <t>カブシキガイシャ</t>
    </rPh>
    <rPh sb="5" eb="7">
      <t>キュウシュウ</t>
    </rPh>
    <rPh sb="12" eb="16">
      <t>ナガサキコウジョウ</t>
    </rPh>
    <phoneticPr fontId="2"/>
  </si>
  <si>
    <t>佐世保重工業　株式会社</t>
    <rPh sb="0" eb="3">
      <t>サセボ</t>
    </rPh>
    <rPh sb="3" eb="6">
      <t>ジュウコウギョウ</t>
    </rPh>
    <rPh sb="7" eb="11">
      <t>カブシキガイシャ</t>
    </rPh>
    <phoneticPr fontId="2"/>
  </si>
  <si>
    <t>SUMCO　TECHXIV　株式会社　長崎事業所</t>
    <rPh sb="14" eb="18">
      <t>カブシキガイシャ</t>
    </rPh>
    <rPh sb="19" eb="21">
      <t>ナガサキ</t>
    </rPh>
    <rPh sb="21" eb="24">
      <t>ジギョウショ</t>
    </rPh>
    <phoneticPr fontId="2"/>
  </si>
  <si>
    <t>シリコンウエーハの製造、販売</t>
    <rPh sb="9" eb="11">
      <t>セイゾウ</t>
    </rPh>
    <rPh sb="12" eb="14">
      <t>ハンバイ</t>
    </rPh>
    <phoneticPr fontId="2"/>
  </si>
  <si>
    <t>福岡県小郡市小板井４９８－１　天蓋会館３F</t>
    <rPh sb="0" eb="3">
      <t>フクオカケン</t>
    </rPh>
    <rPh sb="3" eb="6">
      <t>オゴオリシ</t>
    </rPh>
    <rPh sb="6" eb="9">
      <t>コイタイ</t>
    </rPh>
    <rPh sb="15" eb="17">
      <t>テンガイ</t>
    </rPh>
    <rPh sb="17" eb="19">
      <t>カイカン</t>
    </rPh>
    <phoneticPr fontId="2"/>
  </si>
  <si>
    <t>【照明設備】既設照明器具をLED照明に交換
【空調設備】電気量削減のデマンドコントローラーの導入、旧型空調機を省エネタイプの空調機に変更</t>
    <rPh sb="1" eb="3">
      <t>ショウメイ</t>
    </rPh>
    <rPh sb="3" eb="5">
      <t>セツビ</t>
    </rPh>
    <rPh sb="6" eb="8">
      <t>キセツ</t>
    </rPh>
    <rPh sb="8" eb="10">
      <t>ショウメイ</t>
    </rPh>
    <rPh sb="10" eb="12">
      <t>キグ</t>
    </rPh>
    <rPh sb="16" eb="18">
      <t>ショウメイ</t>
    </rPh>
    <rPh sb="19" eb="21">
      <t>コウカン</t>
    </rPh>
    <rPh sb="23" eb="25">
      <t>クウチョウ</t>
    </rPh>
    <rPh sb="25" eb="27">
      <t>セツビ</t>
    </rPh>
    <rPh sb="28" eb="30">
      <t>デンキ</t>
    </rPh>
    <rPh sb="30" eb="31">
      <t>リョウ</t>
    </rPh>
    <rPh sb="31" eb="33">
      <t>サクゲン</t>
    </rPh>
    <rPh sb="46" eb="48">
      <t>ドウニュウ</t>
    </rPh>
    <rPh sb="49" eb="51">
      <t>キュウガタ</t>
    </rPh>
    <rPh sb="51" eb="53">
      <t>クウチョウ</t>
    </rPh>
    <rPh sb="53" eb="54">
      <t>キ</t>
    </rPh>
    <rPh sb="55" eb="56">
      <t>ショウ</t>
    </rPh>
    <rPh sb="62" eb="65">
      <t>クウチョウキ</t>
    </rPh>
    <rPh sb="66" eb="68">
      <t>ヘンコウ</t>
    </rPh>
    <phoneticPr fontId="2"/>
  </si>
  <si>
    <t>独立行政法人地域医療機能推進機構（諫早総合病院）</t>
    <rPh sb="17" eb="19">
      <t>イサハヤ</t>
    </rPh>
    <rPh sb="19" eb="21">
      <t>ソウゴウ</t>
    </rPh>
    <rPh sb="21" eb="23">
      <t>ビョウイン</t>
    </rPh>
    <phoneticPr fontId="2"/>
  </si>
  <si>
    <t>松浦火力発電所</t>
    <rPh sb="0" eb="2">
      <t>マツウラ</t>
    </rPh>
    <rPh sb="2" eb="4">
      <t>カリョク</t>
    </rPh>
    <rPh sb="4" eb="6">
      <t>ハツデン</t>
    </rPh>
    <rPh sb="6" eb="7">
      <t>ショ</t>
    </rPh>
    <phoneticPr fontId="2"/>
  </si>
  <si>
    <t>松島火力発電所</t>
    <rPh sb="0" eb="2">
      <t>マツシマ</t>
    </rPh>
    <rPh sb="2" eb="4">
      <t>カリョク</t>
    </rPh>
    <rPh sb="4" eb="6">
      <t>ハツデン</t>
    </rPh>
    <rPh sb="6" eb="7">
      <t>ショ</t>
    </rPh>
    <phoneticPr fontId="2"/>
  </si>
  <si>
    <t>t-CO2</t>
    <phoneticPr fontId="2"/>
  </si>
  <si>
    <t>原単位排出量</t>
    <rPh sb="0" eb="3">
      <t>ゲンタンイ</t>
    </rPh>
    <rPh sb="3" eb="6">
      <t>ハイシュツリョウ</t>
    </rPh>
    <phoneticPr fontId="2"/>
  </si>
  <si>
    <t>t-CO2／kWh</t>
    <phoneticPr fontId="2"/>
  </si>
  <si>
    <t>発電量</t>
    <rPh sb="0" eb="2">
      <t>ハツデン</t>
    </rPh>
    <rPh sb="2" eb="3">
      <t>リョウ</t>
    </rPh>
    <phoneticPr fontId="2"/>
  </si>
  <si>
    <t>パンを県内２工場（長崎、佐世保）にて製造</t>
    <rPh sb="3" eb="5">
      <t>ケンナイ</t>
    </rPh>
    <rPh sb="6" eb="8">
      <t>コウジョウ</t>
    </rPh>
    <rPh sb="9" eb="11">
      <t>ナガサキ</t>
    </rPh>
    <rPh sb="12" eb="15">
      <t>サセボ</t>
    </rPh>
    <rPh sb="18" eb="20">
      <t>セイゾウ</t>
    </rPh>
    <phoneticPr fontId="2"/>
  </si>
  <si>
    <t>日本赤十字社長崎県支部の温室効果ガスの排出量について</t>
    <rPh sb="0" eb="2">
      <t>ニホン</t>
    </rPh>
    <rPh sb="2" eb="5">
      <t>セキジュウジ</t>
    </rPh>
    <rPh sb="5" eb="6">
      <t>シャ</t>
    </rPh>
    <rPh sb="6" eb="9">
      <t>ナガサキケン</t>
    </rPh>
    <rPh sb="9" eb="11">
      <t>シブ</t>
    </rPh>
    <rPh sb="12" eb="14">
      <t>オンシツ</t>
    </rPh>
    <rPh sb="14" eb="16">
      <t>コウカ</t>
    </rPh>
    <rPh sb="19" eb="21">
      <t>ハイシュツ</t>
    </rPh>
    <rPh sb="21" eb="22">
      <t>リョウ</t>
    </rPh>
    <phoneticPr fontId="2"/>
  </si>
  <si>
    <t>日本赤十字社</t>
    <rPh sb="0" eb="2">
      <t>ニホン</t>
    </rPh>
    <rPh sb="2" eb="5">
      <t>セキジュウジ</t>
    </rPh>
    <rPh sb="5" eb="6">
      <t>シャ</t>
    </rPh>
    <phoneticPr fontId="2"/>
  </si>
  <si>
    <t>長崎県支部</t>
    <rPh sb="0" eb="3">
      <t>ナガサキケン</t>
    </rPh>
    <rPh sb="3" eb="5">
      <t>シブ</t>
    </rPh>
    <phoneticPr fontId="2"/>
  </si>
  <si>
    <t>長崎原爆病院</t>
    <rPh sb="0" eb="2">
      <t>ナガサキ</t>
    </rPh>
    <rPh sb="2" eb="4">
      <t>ゲンバク</t>
    </rPh>
    <rPh sb="4" eb="6">
      <t>ビョウイン</t>
    </rPh>
    <phoneticPr fontId="2"/>
  </si>
  <si>
    <t>長崎原爆諫早病院</t>
    <rPh sb="0" eb="2">
      <t>ナガサキ</t>
    </rPh>
    <rPh sb="2" eb="4">
      <t>ゲンバク</t>
    </rPh>
    <rPh sb="4" eb="6">
      <t>イサハヤ</t>
    </rPh>
    <rPh sb="6" eb="8">
      <t>ビョウイン</t>
    </rPh>
    <phoneticPr fontId="2"/>
  </si>
  <si>
    <t>長崎県赤十字血液センター</t>
    <rPh sb="0" eb="3">
      <t>ナガサキケン</t>
    </rPh>
    <rPh sb="3" eb="6">
      <t>セキジュウジ</t>
    </rPh>
    <rPh sb="6" eb="8">
      <t>ケツエキ</t>
    </rPh>
    <phoneticPr fontId="2"/>
  </si>
  <si>
    <t>株式会社　ＮＴＴドコモ</t>
    <rPh sb="0" eb="2">
      <t>カブシキ</t>
    </rPh>
    <rPh sb="2" eb="3">
      <t>カイ</t>
    </rPh>
    <rPh sb="3" eb="4">
      <t>シャ</t>
    </rPh>
    <phoneticPr fontId="2"/>
  </si>
  <si>
    <t>日本郵便　株式会社</t>
    <rPh sb="0" eb="2">
      <t>ニホン</t>
    </rPh>
    <rPh sb="2" eb="4">
      <t>ユウビン</t>
    </rPh>
    <rPh sb="5" eb="9">
      <t>カブシキガイシャ</t>
    </rPh>
    <phoneticPr fontId="2"/>
  </si>
  <si>
    <t>合計</t>
    <rPh sb="0" eb="2">
      <t>ゴウケイ</t>
    </rPh>
    <phoneticPr fontId="2"/>
  </si>
  <si>
    <t>　※会社の国内火力発電事業全体を対象として掲げている効率維持目標を、国の算定・報告・公表制度の排出係数を用いて換算した数値。</t>
    <rPh sb="2" eb="4">
      <t>カイシャ</t>
    </rPh>
    <rPh sb="5" eb="7">
      <t>コクナイ</t>
    </rPh>
    <rPh sb="7" eb="9">
      <t>カリョク</t>
    </rPh>
    <rPh sb="9" eb="11">
      <t>ハツデン</t>
    </rPh>
    <rPh sb="11" eb="13">
      <t>ジギョウ</t>
    </rPh>
    <rPh sb="13" eb="15">
      <t>ゼンタイ</t>
    </rPh>
    <rPh sb="16" eb="18">
      <t>タイショウ</t>
    </rPh>
    <rPh sb="21" eb="22">
      <t>カカ</t>
    </rPh>
    <rPh sb="26" eb="28">
      <t>コウリツ</t>
    </rPh>
    <rPh sb="28" eb="30">
      <t>イジ</t>
    </rPh>
    <rPh sb="30" eb="32">
      <t>モクヒョウ</t>
    </rPh>
    <rPh sb="34" eb="35">
      <t>クニ</t>
    </rPh>
    <rPh sb="36" eb="38">
      <t>サンテイ</t>
    </rPh>
    <rPh sb="39" eb="41">
      <t>ホウコク</t>
    </rPh>
    <rPh sb="42" eb="44">
      <t>コウヒョウ</t>
    </rPh>
    <rPh sb="44" eb="46">
      <t>セイド</t>
    </rPh>
    <rPh sb="47" eb="49">
      <t>ハイシュツ</t>
    </rPh>
    <rPh sb="49" eb="51">
      <t>ケイスウ</t>
    </rPh>
    <rPh sb="52" eb="53">
      <t>モチ</t>
    </rPh>
    <rPh sb="55" eb="57">
      <t>カンサン</t>
    </rPh>
    <rPh sb="59" eb="61">
      <t>スウチ</t>
    </rPh>
    <phoneticPr fontId="2"/>
  </si>
  <si>
    <t>特殊ケース</t>
    <rPh sb="0" eb="2">
      <t>トクシュ</t>
    </rPh>
    <phoneticPr fontId="2"/>
  </si>
  <si>
    <t>電気通信業</t>
    <rPh sb="0" eb="2">
      <t>デンキ</t>
    </rPh>
    <rPh sb="2" eb="5">
      <t>ツウシンギョウ</t>
    </rPh>
    <phoneticPr fontId="2"/>
  </si>
  <si>
    <t>合計</t>
    <rPh sb="0" eb="2">
      <t>ゴウケイ</t>
    </rPh>
    <phoneticPr fontId="2"/>
  </si>
  <si>
    <t>長崎大学</t>
    <rPh sb="0" eb="2">
      <t>ナガサキ</t>
    </rPh>
    <rPh sb="2" eb="4">
      <t>ダイガク</t>
    </rPh>
    <phoneticPr fontId="2"/>
  </si>
  <si>
    <t>t-CO2／㎡</t>
    <phoneticPr fontId="2"/>
  </si>
  <si>
    <t>t-CO2</t>
    <phoneticPr fontId="2"/>
  </si>
  <si>
    <t>－</t>
    <phoneticPr fontId="2"/>
  </si>
  <si>
    <t>医療提供、研究開発、医学・歯学教育の実践</t>
    <rPh sb="0" eb="2">
      <t>イリョウ</t>
    </rPh>
    <rPh sb="2" eb="4">
      <t>テイキョウ</t>
    </rPh>
    <rPh sb="5" eb="7">
      <t>ケンキュウ</t>
    </rPh>
    <rPh sb="7" eb="9">
      <t>カイハツ</t>
    </rPh>
    <rPh sb="10" eb="12">
      <t>イガク</t>
    </rPh>
    <rPh sb="13" eb="15">
      <t>シガク</t>
    </rPh>
    <rPh sb="15" eb="17">
      <t>キョウイク</t>
    </rPh>
    <rPh sb="18" eb="20">
      <t>ジッセン</t>
    </rPh>
    <phoneticPr fontId="2"/>
  </si>
  <si>
    <t>佐世保市白南風町９－２</t>
    <rPh sb="0" eb="4">
      <t>サセボシ</t>
    </rPh>
    <rPh sb="4" eb="8">
      <t>シラハエチョウ</t>
    </rPh>
    <phoneticPr fontId="2"/>
  </si>
  <si>
    <t>住商エアバッグ・システムズ　株式会社</t>
    <rPh sb="0" eb="2">
      <t>スミショウ</t>
    </rPh>
    <rPh sb="14" eb="18">
      <t>カブシキガイシャ</t>
    </rPh>
    <phoneticPr fontId="2"/>
  </si>
  <si>
    <t>エアバッグ用クッションの製造・販売</t>
    <rPh sb="5" eb="6">
      <t>ヨウ</t>
    </rPh>
    <rPh sb="12" eb="14">
      <t>セイゾウ</t>
    </rPh>
    <rPh sb="15" eb="17">
      <t>ハンバイ</t>
    </rPh>
    <phoneticPr fontId="2"/>
  </si>
  <si>
    <t>三菱電機　株式会社
長崎製作所</t>
    <rPh sb="0" eb="2">
      <t>ミツビシ</t>
    </rPh>
    <rPh sb="2" eb="4">
      <t>デンキ</t>
    </rPh>
    <rPh sb="5" eb="9">
      <t>カブシキガイシャ</t>
    </rPh>
    <rPh sb="10" eb="12">
      <t>ナガサキ</t>
    </rPh>
    <rPh sb="12" eb="15">
      <t>セイサクショ</t>
    </rPh>
    <phoneticPr fontId="2"/>
  </si>
  <si>
    <t>半導体の製造</t>
    <rPh sb="0" eb="3">
      <t>ハンドウタイ</t>
    </rPh>
    <rPh sb="4" eb="6">
      <t>セイゾウ</t>
    </rPh>
    <phoneticPr fontId="2"/>
  </si>
  <si>
    <t>t-CO2／千トン</t>
    <rPh sb="6" eb="7">
      <t>セン</t>
    </rPh>
    <phoneticPr fontId="2"/>
  </si>
  <si>
    <t>松浦第二冷凍工場</t>
    <rPh sb="0" eb="2">
      <t>マツウラ</t>
    </rPh>
    <rPh sb="2" eb="3">
      <t>ダイ</t>
    </rPh>
    <rPh sb="3" eb="4">
      <t>ニ</t>
    </rPh>
    <rPh sb="4" eb="6">
      <t>レイトウ</t>
    </rPh>
    <rPh sb="6" eb="8">
      <t>コウジョウ</t>
    </rPh>
    <phoneticPr fontId="2"/>
  </si>
  <si>
    <t>松浦第三製氷冷凍工場</t>
    <rPh sb="0" eb="2">
      <t>マツウラ</t>
    </rPh>
    <rPh sb="2" eb="3">
      <t>ダイ</t>
    </rPh>
    <rPh sb="3" eb="4">
      <t>サン</t>
    </rPh>
    <rPh sb="4" eb="6">
      <t>セイヒョウ</t>
    </rPh>
    <rPh sb="6" eb="8">
      <t>レイトウ</t>
    </rPh>
    <rPh sb="8" eb="10">
      <t>コウジョウ</t>
    </rPh>
    <phoneticPr fontId="2"/>
  </si>
  <si>
    <t>合計</t>
    <rPh sb="0" eb="2">
      <t>ゴウケイ</t>
    </rPh>
    <phoneticPr fontId="2"/>
  </si>
  <si>
    <t>水産加工場</t>
    <rPh sb="0" eb="2">
      <t>スイサン</t>
    </rPh>
    <rPh sb="2" eb="5">
      <t>カコウジョウ</t>
    </rPh>
    <phoneticPr fontId="2"/>
  </si>
  <si>
    <t>半導体（光、高周波デバイス）製造業</t>
    <rPh sb="0" eb="3">
      <t>ハンドウタイ</t>
    </rPh>
    <rPh sb="4" eb="5">
      <t>ヒカリ</t>
    </rPh>
    <rPh sb="6" eb="9">
      <t>コウシュウハ</t>
    </rPh>
    <rPh sb="14" eb="17">
      <t>セイゾウギョウ</t>
    </rPh>
    <phoneticPr fontId="2"/>
  </si>
  <si>
    <t>大陽日酸　株式会社
九州支社</t>
    <rPh sb="0" eb="2">
      <t>タイヨウ</t>
    </rPh>
    <rPh sb="2" eb="3">
      <t>ヒ</t>
    </rPh>
    <rPh sb="3" eb="4">
      <t>サン</t>
    </rPh>
    <rPh sb="5" eb="9">
      <t>カブシキガイシャ</t>
    </rPh>
    <rPh sb="10" eb="12">
      <t>キュウシュウ</t>
    </rPh>
    <rPh sb="12" eb="14">
      <t>シシャ</t>
    </rPh>
    <phoneticPr fontId="2"/>
  </si>
  <si>
    <t>宝酒造　株式会社
島原工場</t>
    <rPh sb="0" eb="1">
      <t>タカラ</t>
    </rPh>
    <rPh sb="1" eb="3">
      <t>シュゾウ</t>
    </rPh>
    <rPh sb="4" eb="8">
      <t>カブシキガイシャ</t>
    </rPh>
    <rPh sb="9" eb="11">
      <t>シマバラ</t>
    </rPh>
    <rPh sb="11" eb="13">
      <t>コウジョウ</t>
    </rPh>
    <phoneticPr fontId="2"/>
  </si>
  <si>
    <t>島原市弁天町２－７３５５</t>
    <rPh sb="0" eb="3">
      <t>シマバラシ</t>
    </rPh>
    <rPh sb="3" eb="6">
      <t>ベンテンマチ</t>
    </rPh>
    <phoneticPr fontId="2"/>
  </si>
  <si>
    <t>鋼船舶の建造</t>
    <rPh sb="0" eb="1">
      <t>コウ</t>
    </rPh>
    <rPh sb="1" eb="3">
      <t>センパク</t>
    </rPh>
    <rPh sb="4" eb="6">
      <t>ケンゾウ</t>
    </rPh>
    <phoneticPr fontId="2"/>
  </si>
  <si>
    <t>アリアケジャパン　株式会社　九州工場</t>
    <rPh sb="9" eb="13">
      <t>カブシキガイシャ</t>
    </rPh>
    <rPh sb="14" eb="16">
      <t>キュウシュウ</t>
    </rPh>
    <rPh sb="16" eb="18">
      <t>コウジョウ</t>
    </rPh>
    <phoneticPr fontId="2"/>
  </si>
  <si>
    <t>(株)マルキョウの温室効果ガス排出量</t>
    <rPh sb="1" eb="2">
      <t>カブ</t>
    </rPh>
    <rPh sb="9" eb="11">
      <t>オンシツ</t>
    </rPh>
    <rPh sb="11" eb="13">
      <t>コウカ</t>
    </rPh>
    <rPh sb="15" eb="18">
      <t>ハイシュツリョウ</t>
    </rPh>
    <phoneticPr fontId="2"/>
  </si>
  <si>
    <t>昭和町店</t>
    <rPh sb="0" eb="2">
      <t>ショウワ</t>
    </rPh>
    <rPh sb="2" eb="3">
      <t>マチ</t>
    </rPh>
    <rPh sb="3" eb="4">
      <t>ミセ</t>
    </rPh>
    <phoneticPr fontId="2"/>
  </si>
  <si>
    <t>店舗名</t>
    <rPh sb="0" eb="2">
      <t>テンポ</t>
    </rPh>
    <rPh sb="2" eb="3">
      <t>メイ</t>
    </rPh>
    <phoneticPr fontId="2"/>
  </si>
  <si>
    <t>横尾店</t>
    <rPh sb="0" eb="3">
      <t>ヨコオテン</t>
    </rPh>
    <phoneticPr fontId="2"/>
  </si>
  <si>
    <t>東長崎店</t>
    <rPh sb="0" eb="1">
      <t>ヒガシ</t>
    </rPh>
    <rPh sb="1" eb="4">
      <t>ナガサキテン</t>
    </rPh>
    <phoneticPr fontId="2"/>
  </si>
  <si>
    <t>大宮店</t>
    <rPh sb="0" eb="2">
      <t>オオミヤ</t>
    </rPh>
    <rPh sb="2" eb="3">
      <t>テン</t>
    </rPh>
    <phoneticPr fontId="2"/>
  </si>
  <si>
    <t>日野店</t>
    <rPh sb="0" eb="3">
      <t>ヒノテン</t>
    </rPh>
    <phoneticPr fontId="2"/>
  </si>
  <si>
    <t>黒髪店</t>
    <rPh sb="0" eb="2">
      <t>クロカミ</t>
    </rPh>
    <rPh sb="2" eb="3">
      <t>テン</t>
    </rPh>
    <phoneticPr fontId="2"/>
  </si>
  <si>
    <t>早岐店</t>
    <rPh sb="0" eb="2">
      <t>ハイキ</t>
    </rPh>
    <rPh sb="2" eb="3">
      <t>ミセ</t>
    </rPh>
    <phoneticPr fontId="2"/>
  </si>
  <si>
    <t>大野店</t>
    <rPh sb="0" eb="3">
      <t>オオノテン</t>
    </rPh>
    <phoneticPr fontId="2"/>
  </si>
  <si>
    <t>久山台店</t>
    <rPh sb="0" eb="2">
      <t>クヤマ</t>
    </rPh>
    <rPh sb="2" eb="3">
      <t>ダイ</t>
    </rPh>
    <rPh sb="3" eb="4">
      <t>ミセ</t>
    </rPh>
    <phoneticPr fontId="2"/>
  </si>
  <si>
    <t>時津店</t>
    <rPh sb="0" eb="2">
      <t>トギツ</t>
    </rPh>
    <rPh sb="2" eb="3">
      <t>テン</t>
    </rPh>
    <phoneticPr fontId="2"/>
  </si>
  <si>
    <t>長与店</t>
    <rPh sb="0" eb="3">
      <t>ナガヨテン</t>
    </rPh>
    <phoneticPr fontId="2"/>
  </si>
  <si>
    <t>川棚店</t>
    <rPh sb="0" eb="2">
      <t>カワタナ</t>
    </rPh>
    <rPh sb="2" eb="3">
      <t>ミセ</t>
    </rPh>
    <phoneticPr fontId="2"/>
  </si>
  <si>
    <t>愛野店</t>
    <rPh sb="0" eb="2">
      <t>アイノ</t>
    </rPh>
    <rPh sb="2" eb="3">
      <t>ミセ</t>
    </rPh>
    <phoneticPr fontId="2"/>
  </si>
  <si>
    <t>有家店</t>
    <rPh sb="0" eb="2">
      <t>アリエ</t>
    </rPh>
    <rPh sb="2" eb="3">
      <t>ミセ</t>
    </rPh>
    <phoneticPr fontId="2"/>
  </si>
  <si>
    <t>神奈川県川崎市中原区木月住吉町１－１</t>
    <rPh sb="7" eb="9">
      <t>ナカハラ</t>
    </rPh>
    <rPh sb="9" eb="10">
      <t>ク</t>
    </rPh>
    <rPh sb="10" eb="11">
      <t>キ</t>
    </rPh>
    <rPh sb="11" eb="12">
      <t>ツキ</t>
    </rPh>
    <rPh sb="12" eb="15">
      <t>スミヨシマチ</t>
    </rPh>
    <phoneticPr fontId="2"/>
  </si>
  <si>
    <t>特別地方公共団体として病院、診療所を設置・運営</t>
    <rPh sb="0" eb="2">
      <t>トクベツ</t>
    </rPh>
    <rPh sb="2" eb="4">
      <t>チホウ</t>
    </rPh>
    <rPh sb="4" eb="6">
      <t>コウキョウ</t>
    </rPh>
    <rPh sb="6" eb="8">
      <t>ダンタイ</t>
    </rPh>
    <rPh sb="11" eb="13">
      <t>ビョウイン</t>
    </rPh>
    <rPh sb="14" eb="16">
      <t>シンリョウ</t>
    </rPh>
    <rPh sb="16" eb="17">
      <t>ショ</t>
    </rPh>
    <rPh sb="18" eb="20">
      <t>セッチ</t>
    </rPh>
    <rPh sb="21" eb="23">
      <t>ウンエイ</t>
    </rPh>
    <phoneticPr fontId="2"/>
  </si>
  <si>
    <t>路線バス事業ほか</t>
    <rPh sb="0" eb="2">
      <t>ロセン</t>
    </rPh>
    <rPh sb="4" eb="6">
      <t>ジギョウ</t>
    </rPh>
    <phoneticPr fontId="2"/>
  </si>
  <si>
    <t>長崎油飼工業株式会社</t>
    <rPh sb="0" eb="2">
      <t>ナガサキ</t>
    </rPh>
    <rPh sb="2" eb="3">
      <t>アブラ</t>
    </rPh>
    <rPh sb="3" eb="4">
      <t>カ</t>
    </rPh>
    <rPh sb="4" eb="6">
      <t>コウギョウ</t>
    </rPh>
    <rPh sb="6" eb="10">
      <t>カブシキガイシャ</t>
    </rPh>
    <phoneticPr fontId="2"/>
  </si>
  <si>
    <t>丸髙商事　株式会社</t>
    <rPh sb="0" eb="1">
      <t>マル</t>
    </rPh>
    <rPh sb="1" eb="2">
      <t>タカ</t>
    </rPh>
    <rPh sb="2" eb="4">
      <t>ショウジ</t>
    </rPh>
    <rPh sb="5" eb="9">
      <t>カブシキガイシャ</t>
    </rPh>
    <phoneticPr fontId="2"/>
  </si>
  <si>
    <t>半導体シリコンウェハーの研磨再生事業</t>
    <rPh sb="0" eb="3">
      <t>ハンドウタイ</t>
    </rPh>
    <rPh sb="12" eb="14">
      <t>ケンマ</t>
    </rPh>
    <rPh sb="14" eb="16">
      <t>サイセイ</t>
    </rPh>
    <rPh sb="16" eb="18">
      <t>ジギョウ</t>
    </rPh>
    <phoneticPr fontId="2"/>
  </si>
  <si>
    <t>諫早市高来町東平原９７０</t>
    <rPh sb="0" eb="3">
      <t>イサハヤシ</t>
    </rPh>
    <rPh sb="3" eb="4">
      <t>タカ</t>
    </rPh>
    <rPh sb="4" eb="5">
      <t>ク</t>
    </rPh>
    <rPh sb="5" eb="6">
      <t>マチ</t>
    </rPh>
    <rPh sb="6" eb="7">
      <t>ヒガシ</t>
    </rPh>
    <rPh sb="7" eb="9">
      <t>ヒラハラ</t>
    </rPh>
    <phoneticPr fontId="2"/>
  </si>
  <si>
    <t>社会医療法人財団　白十字会</t>
    <rPh sb="0" eb="2">
      <t>シャカイ</t>
    </rPh>
    <rPh sb="2" eb="4">
      <t>イリョウ</t>
    </rPh>
    <rPh sb="4" eb="6">
      <t>ホウジン</t>
    </rPh>
    <rPh sb="6" eb="8">
      <t>ザイダン</t>
    </rPh>
    <rPh sb="9" eb="10">
      <t>ハク</t>
    </rPh>
    <rPh sb="10" eb="12">
      <t>ジュウジ</t>
    </rPh>
    <rPh sb="12" eb="13">
      <t>カイ</t>
    </rPh>
    <phoneticPr fontId="2"/>
  </si>
  <si>
    <t>佐世保市大和町１５</t>
    <rPh sb="0" eb="4">
      <t>サセボシ</t>
    </rPh>
    <rPh sb="4" eb="7">
      <t>ヤマトマチ</t>
    </rPh>
    <phoneticPr fontId="2"/>
  </si>
  <si>
    <t>病院、介護老人保健施設ほか</t>
    <rPh sb="0" eb="2">
      <t>ビョウイン</t>
    </rPh>
    <rPh sb="3" eb="5">
      <t>カイゴ</t>
    </rPh>
    <rPh sb="5" eb="7">
      <t>ロウジン</t>
    </rPh>
    <rPh sb="7" eb="9">
      <t>ホケン</t>
    </rPh>
    <rPh sb="9" eb="11">
      <t>シセツ</t>
    </rPh>
    <phoneticPr fontId="2"/>
  </si>
  <si>
    <t>島原雲仙農業協同組合</t>
    <rPh sb="0" eb="2">
      <t>シマバラ</t>
    </rPh>
    <rPh sb="2" eb="4">
      <t>ウンゼン</t>
    </rPh>
    <rPh sb="4" eb="6">
      <t>ノウギョウ</t>
    </rPh>
    <rPh sb="6" eb="8">
      <t>キョウドウ</t>
    </rPh>
    <rPh sb="8" eb="10">
      <t>クミアイ</t>
    </rPh>
    <phoneticPr fontId="2"/>
  </si>
  <si>
    <t>島原市萩原２－５１９２－１</t>
    <rPh sb="0" eb="3">
      <t>シマバラシ</t>
    </rPh>
    <rPh sb="3" eb="5">
      <t>ハギワラ</t>
    </rPh>
    <phoneticPr fontId="2"/>
  </si>
  <si>
    <t>島原雲仙地区の農業協同組合</t>
    <rPh sb="0" eb="2">
      <t>シマバラ</t>
    </rPh>
    <rPh sb="2" eb="4">
      <t>ウンゼン</t>
    </rPh>
    <rPh sb="4" eb="6">
      <t>チク</t>
    </rPh>
    <rPh sb="7" eb="9">
      <t>ノウギョウ</t>
    </rPh>
    <rPh sb="9" eb="11">
      <t>キョウドウ</t>
    </rPh>
    <rPh sb="11" eb="13">
      <t>クミアイ</t>
    </rPh>
    <phoneticPr fontId="2"/>
  </si>
  <si>
    <t>地方独立行政法人　長崎市立病院機構</t>
    <rPh sb="0" eb="2">
      <t>チホウ</t>
    </rPh>
    <rPh sb="2" eb="4">
      <t>ドクリツ</t>
    </rPh>
    <rPh sb="4" eb="6">
      <t>ギョウセイ</t>
    </rPh>
    <rPh sb="6" eb="8">
      <t>ホウジン</t>
    </rPh>
    <rPh sb="9" eb="13">
      <t>ナガサキシリツ</t>
    </rPh>
    <rPh sb="13" eb="15">
      <t>ビョウイン</t>
    </rPh>
    <rPh sb="15" eb="17">
      <t>キコウ</t>
    </rPh>
    <phoneticPr fontId="2"/>
  </si>
  <si>
    <t>長崎市新地町６－３９</t>
    <rPh sb="0" eb="3">
      <t>ナガサキシ</t>
    </rPh>
    <rPh sb="3" eb="6">
      <t>シンチマチ</t>
    </rPh>
    <phoneticPr fontId="2"/>
  </si>
  <si>
    <t>有田工業　株式会社</t>
    <rPh sb="0" eb="2">
      <t>アリタ</t>
    </rPh>
    <rPh sb="2" eb="4">
      <t>コウギョウ</t>
    </rPh>
    <rPh sb="5" eb="9">
      <t>カブシキガイシャ</t>
    </rPh>
    <phoneticPr fontId="2"/>
  </si>
  <si>
    <t>諫早市貝津町１７６９－１</t>
    <rPh sb="0" eb="3">
      <t>イサハヤシ</t>
    </rPh>
    <rPh sb="3" eb="6">
      <t>カイヅチョウ</t>
    </rPh>
    <phoneticPr fontId="2"/>
  </si>
  <si>
    <t>溶融亜鉛めっき、粉体塗装</t>
    <rPh sb="0" eb="2">
      <t>ヨウユウ</t>
    </rPh>
    <rPh sb="2" eb="4">
      <t>アエン</t>
    </rPh>
    <rPh sb="8" eb="10">
      <t>コナカラダ</t>
    </rPh>
    <rPh sb="10" eb="12">
      <t>トソウ</t>
    </rPh>
    <phoneticPr fontId="2"/>
  </si>
  <si>
    <t>めっき部門</t>
    <rPh sb="3" eb="5">
      <t>ブモン</t>
    </rPh>
    <phoneticPr fontId="2"/>
  </si>
  <si>
    <t>塗装部門</t>
    <rPh sb="0" eb="2">
      <t>トソウ</t>
    </rPh>
    <rPh sb="2" eb="4">
      <t>ブモン</t>
    </rPh>
    <phoneticPr fontId="2"/>
  </si>
  <si>
    <t>ソニーセミコンダクタマニュファクチャリング</t>
    <phoneticPr fontId="2"/>
  </si>
  <si>
    <t>壱岐市</t>
    <rPh sb="0" eb="3">
      <t>イキシ</t>
    </rPh>
    <phoneticPr fontId="2"/>
  </si>
  <si>
    <t>五島市</t>
    <rPh sb="0" eb="3">
      <t>ゴトウシ</t>
    </rPh>
    <phoneticPr fontId="2"/>
  </si>
  <si>
    <t>株式会社　テンガイ</t>
    <rPh sb="0" eb="2">
      <t>カブシキ</t>
    </rPh>
    <rPh sb="2" eb="4">
      <t>カイシャ</t>
    </rPh>
    <phoneticPr fontId="2"/>
  </si>
  <si>
    <t>食肉加工品製造工場として事業を展開</t>
    <rPh sb="0" eb="2">
      <t>ショクニク</t>
    </rPh>
    <rPh sb="2" eb="5">
      <t>カコウヒン</t>
    </rPh>
    <rPh sb="5" eb="7">
      <t>セイゾウ</t>
    </rPh>
    <rPh sb="7" eb="9">
      <t>コウジョウ</t>
    </rPh>
    <rPh sb="12" eb="14">
      <t>ジギョウ</t>
    </rPh>
    <rPh sb="15" eb="17">
      <t>テンカイ</t>
    </rPh>
    <phoneticPr fontId="2"/>
  </si>
  <si>
    <t>長崎キヤノン　株式会社</t>
    <rPh sb="0" eb="2">
      <t>ナガサキ</t>
    </rPh>
    <rPh sb="7" eb="11">
      <t>カブシキガイシャ</t>
    </rPh>
    <phoneticPr fontId="2"/>
  </si>
  <si>
    <t>長崎キヤノン　株式会社</t>
    <rPh sb="0" eb="2">
      <t>ナガサキ</t>
    </rPh>
    <rPh sb="7" eb="9">
      <t>カブシキ</t>
    </rPh>
    <rPh sb="9" eb="11">
      <t>カイシャ</t>
    </rPh>
    <phoneticPr fontId="2"/>
  </si>
  <si>
    <t>佐世保市三川内新町１－１</t>
    <rPh sb="0" eb="4">
      <t>サセボシ</t>
    </rPh>
    <rPh sb="4" eb="7">
      <t>ミカワチ</t>
    </rPh>
    <rPh sb="7" eb="9">
      <t>シンマチ</t>
    </rPh>
    <phoneticPr fontId="2"/>
  </si>
  <si>
    <t>石英ガラス製造</t>
    <rPh sb="0" eb="2">
      <t>セキエイ</t>
    </rPh>
    <rPh sb="5" eb="7">
      <t>セイゾウ</t>
    </rPh>
    <phoneticPr fontId="2"/>
  </si>
  <si>
    <t>空調面積</t>
    <rPh sb="0" eb="2">
      <t>クウチョウ</t>
    </rPh>
    <rPh sb="2" eb="4">
      <t>メンセキ</t>
    </rPh>
    <phoneticPr fontId="2"/>
  </si>
  <si>
    <t>※合計値は、便宜上、単純合計した値としている。</t>
    <rPh sb="1" eb="4">
      <t>ゴウケイチ</t>
    </rPh>
    <rPh sb="6" eb="8">
      <t>ベンギ</t>
    </rPh>
    <rPh sb="8" eb="9">
      <t>ジョウ</t>
    </rPh>
    <rPh sb="10" eb="12">
      <t>タンジュン</t>
    </rPh>
    <rPh sb="12" eb="14">
      <t>ゴウケイ</t>
    </rPh>
    <rPh sb="16" eb="17">
      <t>アタイ</t>
    </rPh>
    <phoneticPr fontId="2"/>
  </si>
  <si>
    <t>株式会社　たらみ</t>
    <phoneticPr fontId="2"/>
  </si>
  <si>
    <t>フルーツゼリーの製造</t>
    <rPh sb="8" eb="10">
      <t>セイゾウ</t>
    </rPh>
    <phoneticPr fontId="2"/>
  </si>
  <si>
    <t>地方独立行政法人　佐世保市総合医療センター</t>
    <rPh sb="0" eb="2">
      <t>チホウ</t>
    </rPh>
    <rPh sb="2" eb="4">
      <t>ドクリツ</t>
    </rPh>
    <rPh sb="4" eb="6">
      <t>ギョウセイ</t>
    </rPh>
    <rPh sb="6" eb="8">
      <t>ホウジン</t>
    </rPh>
    <rPh sb="9" eb="13">
      <t>サセボシ</t>
    </rPh>
    <rPh sb="13" eb="15">
      <t>ソウゴウ</t>
    </rPh>
    <rPh sb="15" eb="17">
      <t>イリョウ</t>
    </rPh>
    <phoneticPr fontId="2"/>
  </si>
  <si>
    <t>化学繊維を用いて、衣料及び産業資材用途の紡績糸製造</t>
    <rPh sb="0" eb="2">
      <t>カガク</t>
    </rPh>
    <rPh sb="2" eb="4">
      <t>センイ</t>
    </rPh>
    <rPh sb="5" eb="6">
      <t>モチ</t>
    </rPh>
    <rPh sb="9" eb="11">
      <t>イリョウ</t>
    </rPh>
    <rPh sb="11" eb="12">
      <t>オヨ</t>
    </rPh>
    <rPh sb="13" eb="15">
      <t>サンギョウ</t>
    </rPh>
    <rPh sb="15" eb="17">
      <t>シザイ</t>
    </rPh>
    <rPh sb="17" eb="19">
      <t>ヨウト</t>
    </rPh>
    <rPh sb="20" eb="22">
      <t>ボウセキ</t>
    </rPh>
    <rPh sb="22" eb="23">
      <t>イト</t>
    </rPh>
    <rPh sb="23" eb="25">
      <t>セイゾウ</t>
    </rPh>
    <phoneticPr fontId="2"/>
  </si>
  <si>
    <t>長崎県央農業協同組合</t>
    <rPh sb="0" eb="2">
      <t>ナガサキ</t>
    </rPh>
    <rPh sb="2" eb="4">
      <t>ケンオウ</t>
    </rPh>
    <rPh sb="4" eb="6">
      <t>ノウギョウ</t>
    </rPh>
    <rPh sb="6" eb="8">
      <t>キョウドウ</t>
    </rPh>
    <rPh sb="8" eb="10">
      <t>クミアイ</t>
    </rPh>
    <phoneticPr fontId="2"/>
  </si>
  <si>
    <t>長崎県央地区の農業協同組合</t>
    <rPh sb="0" eb="2">
      <t>ナガサキ</t>
    </rPh>
    <rPh sb="2" eb="4">
      <t>ケンオウ</t>
    </rPh>
    <rPh sb="4" eb="6">
      <t>チク</t>
    </rPh>
    <rPh sb="7" eb="9">
      <t>ノウギョウ</t>
    </rPh>
    <rPh sb="9" eb="11">
      <t>キョウドウ</t>
    </rPh>
    <rPh sb="11" eb="13">
      <t>クミアイ</t>
    </rPh>
    <phoneticPr fontId="2"/>
  </si>
  <si>
    <t>長崎県漁業協同組合連合会</t>
    <rPh sb="0" eb="3">
      <t>ナガサキケン</t>
    </rPh>
    <rPh sb="3" eb="5">
      <t>ギョギョウ</t>
    </rPh>
    <rPh sb="5" eb="7">
      <t>キョウドウ</t>
    </rPh>
    <rPh sb="7" eb="9">
      <t>クミアイ</t>
    </rPh>
    <rPh sb="9" eb="12">
      <t>レンゴウカイ</t>
    </rPh>
    <phoneticPr fontId="2"/>
  </si>
  <si>
    <t>水産物の販売等</t>
    <rPh sb="0" eb="3">
      <t>スイサンブツ</t>
    </rPh>
    <rPh sb="4" eb="6">
      <t>ハンバイ</t>
    </rPh>
    <rPh sb="6" eb="7">
      <t>トウ</t>
    </rPh>
    <phoneticPr fontId="2"/>
  </si>
  <si>
    <t>医療法人　厚生会（道ノ尾病院、虹が丘病院）</t>
    <rPh sb="0" eb="2">
      <t>イリョウ</t>
    </rPh>
    <rPh sb="2" eb="4">
      <t>ホウジン</t>
    </rPh>
    <rPh sb="5" eb="7">
      <t>コウセイ</t>
    </rPh>
    <rPh sb="7" eb="8">
      <t>カイ</t>
    </rPh>
    <rPh sb="9" eb="10">
      <t>ミチ</t>
    </rPh>
    <rPh sb="11" eb="12">
      <t>オ</t>
    </rPh>
    <rPh sb="12" eb="14">
      <t>ビョウイン</t>
    </rPh>
    <rPh sb="15" eb="16">
      <t>ニジ</t>
    </rPh>
    <rPh sb="17" eb="18">
      <t>オカ</t>
    </rPh>
    <rPh sb="18" eb="20">
      <t>ビョウイン</t>
    </rPh>
    <phoneticPr fontId="2"/>
  </si>
  <si>
    <t>長崎市虹が丘町１－１</t>
    <rPh sb="0" eb="3">
      <t>ナガサキシ</t>
    </rPh>
    <rPh sb="3" eb="4">
      <t>ニジ</t>
    </rPh>
    <rPh sb="5" eb="6">
      <t>オカ</t>
    </rPh>
    <rPh sb="6" eb="7">
      <t>マチ</t>
    </rPh>
    <phoneticPr fontId="2"/>
  </si>
  <si>
    <t>株式会社　メモリード</t>
    <rPh sb="0" eb="4">
      <t>カブシキガイシャ</t>
    </rPh>
    <phoneticPr fontId="2"/>
  </si>
  <si>
    <t>長崎市稲佐町２－２</t>
    <rPh sb="0" eb="3">
      <t>ナガサキシ</t>
    </rPh>
    <rPh sb="3" eb="6">
      <t>イナサマチ</t>
    </rPh>
    <phoneticPr fontId="2"/>
  </si>
  <si>
    <t>冠婚葬祭サービス</t>
    <rPh sb="0" eb="2">
      <t>カンコン</t>
    </rPh>
    <rPh sb="2" eb="4">
      <t>ソウサイ</t>
    </rPh>
    <phoneticPr fontId="2"/>
  </si>
  <si>
    <t>飼肥料製造業・産業廃棄物処分業</t>
    <rPh sb="0" eb="1">
      <t>カ</t>
    </rPh>
    <rPh sb="1" eb="3">
      <t>ヒリョウ</t>
    </rPh>
    <rPh sb="3" eb="6">
      <t>セイゾウギョウ</t>
    </rPh>
    <rPh sb="7" eb="9">
      <t>サンギョウ</t>
    </rPh>
    <rPh sb="9" eb="12">
      <t>ハイキブツ</t>
    </rPh>
    <rPh sb="12" eb="14">
      <t>ショブン</t>
    </rPh>
    <rPh sb="14" eb="15">
      <t>ギョウ</t>
    </rPh>
    <phoneticPr fontId="2"/>
  </si>
  <si>
    <t>長崎市尾上町３－１</t>
    <rPh sb="0" eb="3">
      <t>ナガサキシ</t>
    </rPh>
    <rPh sb="3" eb="6">
      <t>オガミチョウ</t>
    </rPh>
    <phoneticPr fontId="2"/>
  </si>
  <si>
    <t>東京都千代田区九段南１－１－１０</t>
    <rPh sb="0" eb="2">
      <t>トウキョウ</t>
    </rPh>
    <rPh sb="2" eb="3">
      <t>ト</t>
    </rPh>
    <rPh sb="3" eb="7">
      <t>チヨダク</t>
    </rPh>
    <rPh sb="7" eb="9">
      <t>クダン</t>
    </rPh>
    <rPh sb="9" eb="10">
      <t>ミナミ</t>
    </rPh>
    <phoneticPr fontId="2"/>
  </si>
  <si>
    <t>宿泊・料飲・宴会場を持つリゾートホテル</t>
    <rPh sb="0" eb="2">
      <t>シュクハク</t>
    </rPh>
    <rPh sb="3" eb="4">
      <t>リョウ</t>
    </rPh>
    <rPh sb="4" eb="5">
      <t>イン</t>
    </rPh>
    <rPh sb="6" eb="8">
      <t>エンカイ</t>
    </rPh>
    <rPh sb="8" eb="9">
      <t>バ</t>
    </rPh>
    <rPh sb="10" eb="11">
      <t>モ</t>
    </rPh>
    <phoneticPr fontId="2"/>
  </si>
  <si>
    <t>東京都品川区大崎１－１１－２</t>
    <rPh sb="0" eb="3">
      <t>トウキョウト</t>
    </rPh>
    <rPh sb="3" eb="6">
      <t>シナガワク</t>
    </rPh>
    <rPh sb="6" eb="8">
      <t>オオサキ</t>
    </rPh>
    <phoneticPr fontId="2"/>
  </si>
  <si>
    <t>青森県上北郡おいらせ町松原２－１３２－３５</t>
    <rPh sb="0" eb="3">
      <t>アオモリケン</t>
    </rPh>
    <rPh sb="3" eb="5">
      <t>カミキタ</t>
    </rPh>
    <rPh sb="5" eb="6">
      <t>グン</t>
    </rPh>
    <rPh sb="10" eb="11">
      <t>マチ</t>
    </rPh>
    <rPh sb="11" eb="13">
      <t>マツバラ</t>
    </rPh>
    <phoneticPr fontId="2"/>
  </si>
  <si>
    <t>滋賀県大津市月輪１－４－６</t>
    <rPh sb="0" eb="3">
      <t>シガケン</t>
    </rPh>
    <rPh sb="3" eb="6">
      <t>オオツシ</t>
    </rPh>
    <rPh sb="6" eb="7">
      <t>ツキ</t>
    </rPh>
    <rPh sb="7" eb="8">
      <t>ワ</t>
    </rPh>
    <phoneticPr fontId="2"/>
  </si>
  <si>
    <t>東京都中央区築地６－１９－２０</t>
    <rPh sb="0" eb="2">
      <t>トウキョウ</t>
    </rPh>
    <rPh sb="2" eb="3">
      <t>ト</t>
    </rPh>
    <rPh sb="3" eb="6">
      <t>チュウオウク</t>
    </rPh>
    <rPh sb="6" eb="8">
      <t>ツキジ</t>
    </rPh>
    <phoneticPr fontId="2"/>
  </si>
  <si>
    <t>東京都港区赤坂１－１１－３０</t>
    <rPh sb="0" eb="2">
      <t>トウキョウ</t>
    </rPh>
    <rPh sb="2" eb="3">
      <t>ト</t>
    </rPh>
    <rPh sb="3" eb="5">
      <t>ミナトク</t>
    </rPh>
    <rPh sb="5" eb="7">
      <t>アカサカ</t>
    </rPh>
    <phoneticPr fontId="2"/>
  </si>
  <si>
    <t>メルコアドバンストデバイス　株式会社</t>
    <rPh sb="14" eb="18">
      <t>カブシキガイシャ</t>
    </rPh>
    <phoneticPr fontId="2"/>
  </si>
  <si>
    <t>日本ハムファクトリー　株式会社　長崎工場</t>
    <rPh sb="0" eb="2">
      <t>ニッポン</t>
    </rPh>
    <rPh sb="11" eb="15">
      <t>カブシキガイシャ</t>
    </rPh>
    <rPh sb="16" eb="18">
      <t>ナガサキ</t>
    </rPh>
    <rPh sb="18" eb="20">
      <t>コウジョウ</t>
    </rPh>
    <phoneticPr fontId="2"/>
  </si>
  <si>
    <t>福岡県福岡市博多区博多駅東２-１０－１　第１福岡ビルS館４階</t>
    <rPh sb="0" eb="3">
      <t>フクオカケン</t>
    </rPh>
    <rPh sb="3" eb="6">
      <t>フクオカシ</t>
    </rPh>
    <rPh sb="6" eb="9">
      <t>ハカタク</t>
    </rPh>
    <rPh sb="9" eb="11">
      <t>ハカタ</t>
    </rPh>
    <rPh sb="11" eb="12">
      <t>エキ</t>
    </rPh>
    <rPh sb="12" eb="13">
      <t>ヒガシ</t>
    </rPh>
    <rPh sb="20" eb="21">
      <t>ダイ</t>
    </rPh>
    <rPh sb="22" eb="24">
      <t>フクオカ</t>
    </rPh>
    <rPh sb="27" eb="28">
      <t>カン</t>
    </rPh>
    <rPh sb="29" eb="30">
      <t>カイ</t>
    </rPh>
    <phoneticPr fontId="2"/>
  </si>
  <si>
    <t>福岡県福岡市中央区渡辺通２－１－８２</t>
    <rPh sb="0" eb="3">
      <t>フクオカケン</t>
    </rPh>
    <rPh sb="3" eb="6">
      <t>フクオカシ</t>
    </rPh>
    <rPh sb="6" eb="9">
      <t>チュウオウク</t>
    </rPh>
    <rPh sb="9" eb="12">
      <t>ワタナベドオリ</t>
    </rPh>
    <phoneticPr fontId="2"/>
  </si>
  <si>
    <t>福岡県北九州市小倉北区魚町２－６－１０</t>
    <rPh sb="0" eb="3">
      <t>フクオカケン</t>
    </rPh>
    <rPh sb="3" eb="7">
      <t>キタキュウシュウシ</t>
    </rPh>
    <rPh sb="7" eb="11">
      <t>コクラキタク</t>
    </rPh>
    <rPh sb="11" eb="13">
      <t>ウオマチ</t>
    </rPh>
    <phoneticPr fontId="2"/>
  </si>
  <si>
    <t>広島県広島市東区二葉の里３－３－１</t>
    <rPh sb="0" eb="3">
      <t>ヒロシマケン</t>
    </rPh>
    <rPh sb="3" eb="6">
      <t>ヒロシマシ</t>
    </rPh>
    <rPh sb="6" eb="8">
      <t>ヒガシク</t>
    </rPh>
    <rPh sb="8" eb="10">
      <t>フタバ</t>
    </rPh>
    <rPh sb="11" eb="12">
      <t>サト</t>
    </rPh>
    <phoneticPr fontId="2"/>
  </si>
  <si>
    <t>熊本県菊池郡菊陽町大字原水４０００－１</t>
    <rPh sb="0" eb="3">
      <t>クマモトケン</t>
    </rPh>
    <rPh sb="3" eb="6">
      <t>キクチグン</t>
    </rPh>
    <rPh sb="6" eb="9">
      <t>キクヨウマチ</t>
    </rPh>
    <rPh sb="9" eb="11">
      <t>オオアザ</t>
    </rPh>
    <rPh sb="11" eb="13">
      <t>ハラミズ</t>
    </rPh>
    <phoneticPr fontId="2"/>
  </si>
  <si>
    <t>大阪府大阪市北区梅田２－４－９</t>
    <rPh sb="0" eb="3">
      <t>オオサカフ</t>
    </rPh>
    <rPh sb="3" eb="6">
      <t>オオサカシ</t>
    </rPh>
    <rPh sb="6" eb="8">
      <t>キタク</t>
    </rPh>
    <rPh sb="8" eb="10">
      <t>ウメダ</t>
    </rPh>
    <phoneticPr fontId="2"/>
  </si>
  <si>
    <t>デジタルカメラ製造業</t>
    <rPh sb="7" eb="9">
      <t>セイゾウ</t>
    </rPh>
    <rPh sb="9" eb="10">
      <t>ギョウ</t>
    </rPh>
    <phoneticPr fontId="2"/>
  </si>
  <si>
    <t>現状程度を維持</t>
    <rPh sb="0" eb="2">
      <t>ゲンジョウ</t>
    </rPh>
    <rPh sb="2" eb="4">
      <t>テイド</t>
    </rPh>
    <rPh sb="5" eb="7">
      <t>イジ</t>
    </rPh>
    <phoneticPr fontId="2"/>
  </si>
  <si>
    <t>松浦市調川町下免８５１－１１</t>
    <rPh sb="0" eb="3">
      <t>マツウラシ</t>
    </rPh>
    <rPh sb="3" eb="5">
      <t>ツキノカワ</t>
    </rPh>
    <rPh sb="5" eb="6">
      <t>マチ</t>
    </rPh>
    <rPh sb="6" eb="7">
      <t>シモ</t>
    </rPh>
    <rPh sb="7" eb="8">
      <t>メン</t>
    </rPh>
    <phoneticPr fontId="2"/>
  </si>
  <si>
    <t>福岡県福岡市博多区博多駅南２－９－１１</t>
    <rPh sb="0" eb="3">
      <t>フクオカケン</t>
    </rPh>
    <rPh sb="3" eb="6">
      <t>フクオカシ</t>
    </rPh>
    <rPh sb="6" eb="9">
      <t>ハカタク</t>
    </rPh>
    <rPh sb="9" eb="11">
      <t>ハカタ</t>
    </rPh>
    <rPh sb="11" eb="12">
      <t>エキ</t>
    </rPh>
    <rPh sb="12" eb="13">
      <t>ミナミ</t>
    </rPh>
    <phoneticPr fontId="2"/>
  </si>
  <si>
    <t>大村市玖島１－２５</t>
    <rPh sb="0" eb="3">
      <t>オオムラシ</t>
    </rPh>
    <rPh sb="3" eb="5">
      <t>クシマ</t>
    </rPh>
    <phoneticPr fontId="2"/>
  </si>
  <si>
    <t>長崎市坂本１－７－１</t>
    <rPh sb="0" eb="3">
      <t>ナガサキシ</t>
    </rPh>
    <rPh sb="3" eb="5">
      <t>サカモト</t>
    </rPh>
    <phoneticPr fontId="2"/>
  </si>
  <si>
    <t>長崎市中里町２１７８</t>
    <rPh sb="0" eb="3">
      <t>ナガサキシ</t>
    </rPh>
    <rPh sb="3" eb="4">
      <t>ナカ</t>
    </rPh>
    <rPh sb="4" eb="5">
      <t>サト</t>
    </rPh>
    <rPh sb="5" eb="6">
      <t>マチ</t>
    </rPh>
    <phoneticPr fontId="2"/>
  </si>
  <si>
    <t>佐世保市平瀬町９－３</t>
    <rPh sb="4" eb="7">
      <t>ヒラセマチ</t>
    </rPh>
    <phoneticPr fontId="2"/>
  </si>
  <si>
    <t>独立行政法人　労働者健康安全機構</t>
    <rPh sb="12" eb="14">
      <t>アンゼン</t>
    </rPh>
    <phoneticPr fontId="2"/>
  </si>
  <si>
    <t>長崎市飽の浦町１－１</t>
    <rPh sb="0" eb="3">
      <t>ナガサキシ</t>
    </rPh>
    <rPh sb="3" eb="4">
      <t>ア</t>
    </rPh>
    <rPh sb="5" eb="6">
      <t>ウラ</t>
    </rPh>
    <rPh sb="6" eb="7">
      <t>マチ</t>
    </rPh>
    <phoneticPr fontId="2"/>
  </si>
  <si>
    <t>福岡県福岡市中央区長浜３－１１－３　福岡市鮮魚市場会館９０１号</t>
    <rPh sb="0" eb="3">
      <t>フクオカケン</t>
    </rPh>
    <rPh sb="3" eb="6">
      <t>フクオカシ</t>
    </rPh>
    <rPh sb="6" eb="9">
      <t>チュウオウク</t>
    </rPh>
    <rPh sb="9" eb="11">
      <t>ナガハマ</t>
    </rPh>
    <rPh sb="18" eb="21">
      <t>フクオカシ</t>
    </rPh>
    <rPh sb="21" eb="23">
      <t>センギョ</t>
    </rPh>
    <rPh sb="23" eb="25">
      <t>イチバ</t>
    </rPh>
    <rPh sb="25" eb="27">
      <t>カイカン</t>
    </rPh>
    <rPh sb="30" eb="31">
      <t>ゴウ</t>
    </rPh>
    <phoneticPr fontId="2"/>
  </si>
  <si>
    <t>東京都千代田区岩本町３－１０－１</t>
    <rPh sb="0" eb="2">
      <t>トウキョウ</t>
    </rPh>
    <rPh sb="2" eb="3">
      <t>ト</t>
    </rPh>
    <rPh sb="3" eb="7">
      <t>チヨダク</t>
    </rPh>
    <rPh sb="7" eb="10">
      <t>イワモトチョウ</t>
    </rPh>
    <phoneticPr fontId="2"/>
  </si>
  <si>
    <t>諫早市栗面町１７４－１</t>
    <rPh sb="0" eb="3">
      <t>イサハヤシ</t>
    </rPh>
    <rPh sb="3" eb="6">
      <t>クレモチョウ</t>
    </rPh>
    <phoneticPr fontId="2"/>
  </si>
  <si>
    <t>長崎市五島町２－２７</t>
    <rPh sb="0" eb="3">
      <t>ナガサキシ</t>
    </rPh>
    <rPh sb="3" eb="6">
      <t>ゴトウマチ</t>
    </rPh>
    <phoneticPr fontId="2"/>
  </si>
  <si>
    <t>東京都港区虎ノ門２－１０－１</t>
    <rPh sb="0" eb="3">
      <t>トウキョウト</t>
    </rPh>
    <rPh sb="3" eb="5">
      <t>ミナトク</t>
    </rPh>
    <rPh sb="5" eb="6">
      <t>トラ</t>
    </rPh>
    <rPh sb="7" eb="8">
      <t>モン</t>
    </rPh>
    <phoneticPr fontId="2"/>
  </si>
  <si>
    <t>一般病院</t>
    <rPh sb="0" eb="2">
      <t>イッパン</t>
    </rPh>
    <rPh sb="2" eb="4">
      <t>ビョウイン</t>
    </rPh>
    <phoneticPr fontId="2"/>
  </si>
  <si>
    <t>赤木コーセイ　株式会社</t>
    <rPh sb="0" eb="2">
      <t>アカギ</t>
    </rPh>
    <rPh sb="7" eb="9">
      <t>カブシキ</t>
    </rPh>
    <rPh sb="9" eb="11">
      <t>カイシャ</t>
    </rPh>
    <phoneticPr fontId="2"/>
  </si>
  <si>
    <t>平戸市田平町深月免１１０－５</t>
    <rPh sb="0" eb="3">
      <t>ヒラドシ</t>
    </rPh>
    <rPh sb="3" eb="6">
      <t>タビラマチ</t>
    </rPh>
    <rPh sb="6" eb="7">
      <t>フカ</t>
    </rPh>
    <rPh sb="7" eb="8">
      <t>ツキ</t>
    </rPh>
    <rPh sb="8" eb="9">
      <t>メン</t>
    </rPh>
    <phoneticPr fontId="2"/>
  </si>
  <si>
    <t>自動車・二輪車・産業機器のアルミ部品製造</t>
    <rPh sb="0" eb="2">
      <t>ジドウ</t>
    </rPh>
    <rPh sb="2" eb="3">
      <t>シャ</t>
    </rPh>
    <rPh sb="4" eb="7">
      <t>ニリンシャ</t>
    </rPh>
    <rPh sb="8" eb="10">
      <t>サンギョウ</t>
    </rPh>
    <rPh sb="10" eb="12">
      <t>キキ</t>
    </rPh>
    <rPh sb="16" eb="18">
      <t>ブヒン</t>
    </rPh>
    <rPh sb="18" eb="20">
      <t>セイゾウ</t>
    </rPh>
    <phoneticPr fontId="2"/>
  </si>
  <si>
    <t>株式会社　ジョイフルサンアルファ</t>
    <rPh sb="0" eb="4">
      <t>カブシキガイシャ</t>
    </rPh>
    <phoneticPr fontId="2"/>
  </si>
  <si>
    <r>
      <t>日本フードパッカー　株式会社</t>
    </r>
    <r>
      <rPr>
        <sz val="11"/>
        <rFont val="ＭＳ Ｐゴシック"/>
        <family val="3"/>
        <charset val="128"/>
      </rPr>
      <t>（諫早工場、川棚工場）</t>
    </r>
    <rPh sb="0" eb="2">
      <t>ニホン</t>
    </rPh>
    <rPh sb="10" eb="12">
      <t>カブシキ</t>
    </rPh>
    <rPh sb="12" eb="14">
      <t>カイシャ</t>
    </rPh>
    <rPh sb="15" eb="17">
      <t>イサハヤ</t>
    </rPh>
    <rPh sb="17" eb="19">
      <t>コウジョウ</t>
    </rPh>
    <rPh sb="20" eb="22">
      <t>カワタナ</t>
    </rPh>
    <rPh sb="22" eb="24">
      <t>コウジョウ</t>
    </rPh>
    <phoneticPr fontId="2"/>
  </si>
  <si>
    <r>
      <t>日本ハム　株式会社</t>
    </r>
    <r>
      <rPr>
        <sz val="11"/>
        <rFont val="ＭＳ Ｐゴシック"/>
        <family val="3"/>
        <charset val="128"/>
      </rPr>
      <t>（諫早プラント）</t>
    </r>
    <rPh sb="0" eb="2">
      <t>ニホン</t>
    </rPh>
    <rPh sb="5" eb="9">
      <t>カブシキガイシャ</t>
    </rPh>
    <rPh sb="10" eb="12">
      <t>イサハヤ</t>
    </rPh>
    <phoneticPr fontId="2"/>
  </si>
  <si>
    <t>※は特記事項</t>
    <rPh sb="2" eb="4">
      <t>トッキ</t>
    </rPh>
    <rPh sb="4" eb="6">
      <t>ジコウ</t>
    </rPh>
    <phoneticPr fontId="2"/>
  </si>
  <si>
    <t>令和元年度</t>
    <rPh sb="0" eb="2">
      <t>レイワ</t>
    </rPh>
    <rPh sb="2" eb="3">
      <t>ガン</t>
    </rPh>
    <rPh sb="3" eb="5">
      <t>ネンド</t>
    </rPh>
    <phoneticPr fontId="2"/>
  </si>
  <si>
    <t>「県庁エコオフィスプラン」を策定し、県の事務・事業に係る二酸化炭素の排出削減目標を定め、取組を行っている。</t>
    <rPh sb="1" eb="3">
      <t>ケンチョウ</t>
    </rPh>
    <rPh sb="14" eb="16">
      <t>サクテイ</t>
    </rPh>
    <rPh sb="18" eb="19">
      <t>ケン</t>
    </rPh>
    <rPh sb="20" eb="22">
      <t>ジム</t>
    </rPh>
    <rPh sb="23" eb="25">
      <t>ジギョウ</t>
    </rPh>
    <rPh sb="26" eb="27">
      <t>カカ</t>
    </rPh>
    <rPh sb="28" eb="31">
      <t>ニサンカ</t>
    </rPh>
    <rPh sb="31" eb="33">
      <t>タンソ</t>
    </rPh>
    <rPh sb="34" eb="36">
      <t>ハイシュツ</t>
    </rPh>
    <rPh sb="36" eb="38">
      <t>サクゲン</t>
    </rPh>
    <rPh sb="38" eb="40">
      <t>モクヒョウ</t>
    </rPh>
    <rPh sb="41" eb="42">
      <t>サダ</t>
    </rPh>
    <rPh sb="44" eb="46">
      <t>トリクミ</t>
    </rPh>
    <rPh sb="47" eb="48">
      <t>オコナ</t>
    </rPh>
    <phoneticPr fontId="2"/>
  </si>
  <si>
    <t>東京都港区芝浦３－１－２１</t>
    <rPh sb="0" eb="3">
      <t>トウキョウト</t>
    </rPh>
    <rPh sb="3" eb="5">
      <t>ミナトク</t>
    </rPh>
    <rPh sb="5" eb="7">
      <t>シバウラ</t>
    </rPh>
    <phoneticPr fontId="2"/>
  </si>
  <si>
    <t>達成状況</t>
    <rPh sb="0" eb="2">
      <t>タッセイ</t>
    </rPh>
    <rPh sb="2" eb="4">
      <t>ジョウキョウ</t>
    </rPh>
    <phoneticPr fontId="2"/>
  </si>
  <si>
    <r>
      <t>株式会社　ニチレイフーズ</t>
    </r>
    <r>
      <rPr>
        <sz val="11"/>
        <rFont val="ＭＳ Ｐゴシック"/>
        <family val="3"/>
        <charset val="128"/>
      </rPr>
      <t>（長崎工場）</t>
    </r>
    <rPh sb="0" eb="4">
      <t>カブシキガイシャ</t>
    </rPh>
    <rPh sb="13" eb="17">
      <t>ナガサキコウジョウ</t>
    </rPh>
    <phoneticPr fontId="2"/>
  </si>
  <si>
    <t>総量目標達成</t>
    <rPh sb="0" eb="2">
      <t>ソウリョウ</t>
    </rPh>
    <rPh sb="2" eb="4">
      <t>モクヒョウ</t>
    </rPh>
    <rPh sb="4" eb="6">
      <t>タッセイ</t>
    </rPh>
    <phoneticPr fontId="2"/>
  </si>
  <si>
    <r>
      <t>株式会社　ニッチツ</t>
    </r>
    <r>
      <rPr>
        <sz val="11"/>
        <rFont val="ＭＳ Ｐゴシック"/>
        <family val="3"/>
        <charset val="128"/>
      </rPr>
      <t>（機械本部）</t>
    </r>
    <rPh sb="0" eb="4">
      <t>カブシキガイシャ</t>
    </rPh>
    <rPh sb="10" eb="11">
      <t>キ</t>
    </rPh>
    <rPh sb="11" eb="12">
      <t>カイ</t>
    </rPh>
    <rPh sb="12" eb="14">
      <t>ホンブ</t>
    </rPh>
    <phoneticPr fontId="2"/>
  </si>
  <si>
    <r>
      <t>中興化成工業　株式会社</t>
    </r>
    <r>
      <rPr>
        <sz val="11"/>
        <rFont val="ＭＳ Ｐゴシック"/>
        <family val="3"/>
        <charset val="128"/>
      </rPr>
      <t>（松浦工場）</t>
    </r>
    <rPh sb="0" eb="2">
      <t>チュウコウ</t>
    </rPh>
    <rPh sb="2" eb="4">
      <t>カセイ</t>
    </rPh>
    <rPh sb="4" eb="6">
      <t>コウギョウ</t>
    </rPh>
    <rPh sb="7" eb="11">
      <t>カブシキガイシャ</t>
    </rPh>
    <rPh sb="12" eb="14">
      <t>マツウラ</t>
    </rPh>
    <rPh sb="14" eb="16">
      <t>コウジョウ</t>
    </rPh>
    <phoneticPr fontId="2"/>
  </si>
  <si>
    <t>医療法人　清潮会</t>
    <rPh sb="0" eb="2">
      <t>イリョウ</t>
    </rPh>
    <rPh sb="2" eb="4">
      <t>ホウジン</t>
    </rPh>
    <rPh sb="5" eb="6">
      <t>キヨ</t>
    </rPh>
    <rPh sb="6" eb="7">
      <t>シオ</t>
    </rPh>
    <rPh sb="7" eb="8">
      <t>カイ</t>
    </rPh>
    <phoneticPr fontId="2"/>
  </si>
  <si>
    <t>長崎市布巻町１６５－１</t>
    <rPh sb="0" eb="3">
      <t>ナガサキシ</t>
    </rPh>
    <rPh sb="3" eb="5">
      <t>ヌノマキ</t>
    </rPh>
    <rPh sb="5" eb="6">
      <t>マチ</t>
    </rPh>
    <phoneticPr fontId="2"/>
  </si>
  <si>
    <r>
      <t>西日本電信電話　株式会社</t>
    </r>
    <r>
      <rPr>
        <sz val="11"/>
        <rFont val="ＭＳ Ｐゴシック"/>
        <family val="3"/>
        <charset val="128"/>
      </rPr>
      <t>　（長崎支店）</t>
    </r>
    <rPh sb="0" eb="1">
      <t>ニシ</t>
    </rPh>
    <rPh sb="1" eb="3">
      <t>ニホン</t>
    </rPh>
    <rPh sb="3" eb="5">
      <t>デンシン</t>
    </rPh>
    <rPh sb="5" eb="7">
      <t>デンワ</t>
    </rPh>
    <rPh sb="8" eb="12">
      <t>カブシキガイシャ</t>
    </rPh>
    <rPh sb="14" eb="16">
      <t>ナガサキ</t>
    </rPh>
    <rPh sb="16" eb="18">
      <t>シテン</t>
    </rPh>
    <phoneticPr fontId="2"/>
  </si>
  <si>
    <t>株式会社　シーヴイテック九州</t>
    <rPh sb="0" eb="2">
      <t>カブシキ</t>
    </rPh>
    <rPh sb="2" eb="4">
      <t>カイシャ</t>
    </rPh>
    <rPh sb="12" eb="14">
      <t>キュウシュウ</t>
    </rPh>
    <phoneticPr fontId="2"/>
  </si>
  <si>
    <t>佐世保市小佐々町黒石３３２－１</t>
    <rPh sb="0" eb="3">
      <t>サセボ</t>
    </rPh>
    <rPh sb="3" eb="4">
      <t>シ</t>
    </rPh>
    <rPh sb="4" eb="8">
      <t>コサザチョウ</t>
    </rPh>
    <rPh sb="8" eb="10">
      <t>クロイシ</t>
    </rPh>
    <phoneticPr fontId="2"/>
  </si>
  <si>
    <t>自動車用無段変速機（CVT）の金属ベルトの製造・販売</t>
    <rPh sb="0" eb="4">
      <t>ジドウシャヨウ</t>
    </rPh>
    <rPh sb="4" eb="6">
      <t>ムダン</t>
    </rPh>
    <rPh sb="6" eb="9">
      <t>ヘンソクキ</t>
    </rPh>
    <rPh sb="15" eb="17">
      <t>キンゾク</t>
    </rPh>
    <rPh sb="21" eb="23">
      <t>セイゾウ</t>
    </rPh>
    <rPh sb="24" eb="26">
      <t>ハンバイ</t>
    </rPh>
    <phoneticPr fontId="2"/>
  </si>
  <si>
    <r>
      <t>ソニーセミコンダクタマニュファクチャリング　株式会社</t>
    </r>
    <r>
      <rPr>
        <sz val="11"/>
        <rFont val="ＭＳ Ｐゴシック"/>
        <family val="3"/>
        <charset val="128"/>
      </rPr>
      <t>（長崎テクノロジーセンター）</t>
    </r>
    <rPh sb="22" eb="26">
      <t>カブシキガイシャ</t>
    </rPh>
    <rPh sb="27" eb="29">
      <t>ナガサキ</t>
    </rPh>
    <phoneticPr fontId="2"/>
  </si>
  <si>
    <t>東京都目黒区東が丘２－５－２１</t>
    <rPh sb="0" eb="3">
      <t>トウキョウト</t>
    </rPh>
    <rPh sb="3" eb="6">
      <t>メグロク</t>
    </rPh>
    <rPh sb="6" eb="9">
      <t>ヒガシガオカ</t>
    </rPh>
    <phoneticPr fontId="2"/>
  </si>
  <si>
    <t>福岡県大野城市山田５－３－１</t>
    <rPh sb="0" eb="3">
      <t>フクオカケン</t>
    </rPh>
    <rPh sb="3" eb="7">
      <t>オオノジョウシ</t>
    </rPh>
    <rPh sb="7" eb="9">
      <t>ヤマダ</t>
    </rPh>
    <phoneticPr fontId="2"/>
  </si>
  <si>
    <r>
      <t>日本赤十字社　</t>
    </r>
    <r>
      <rPr>
        <sz val="11"/>
        <rFont val="ＭＳ Ｐゴシック"/>
        <family val="3"/>
        <charset val="128"/>
      </rPr>
      <t>長崎県支部</t>
    </r>
    <rPh sb="0" eb="2">
      <t>ニホン</t>
    </rPh>
    <rPh sb="2" eb="6">
      <t>セキジュウジシャ</t>
    </rPh>
    <rPh sb="7" eb="10">
      <t>ナガサキケン</t>
    </rPh>
    <rPh sb="10" eb="12">
      <t>シブ</t>
    </rPh>
    <phoneticPr fontId="2"/>
  </si>
  <si>
    <t>長崎市茂里町３－１５</t>
    <rPh sb="0" eb="3">
      <t>ナガサキシ</t>
    </rPh>
    <rPh sb="3" eb="6">
      <t>モリマチ</t>
    </rPh>
    <phoneticPr fontId="2"/>
  </si>
  <si>
    <r>
      <t>ダイヤソルト　株式会社　</t>
    </r>
    <r>
      <rPr>
        <sz val="11"/>
        <rFont val="ＭＳ Ｐゴシック"/>
        <family val="3"/>
        <charset val="128"/>
      </rPr>
      <t>（崎戸工場）</t>
    </r>
    <rPh sb="7" eb="11">
      <t>カブシキガイシャ</t>
    </rPh>
    <rPh sb="13" eb="15">
      <t>サキト</t>
    </rPh>
    <rPh sb="15" eb="17">
      <t>コウジョウ</t>
    </rPh>
    <phoneticPr fontId="2"/>
  </si>
  <si>
    <t>液晶フィルム研究・開発・製造</t>
    <rPh sb="0" eb="2">
      <t>エキショウ</t>
    </rPh>
    <rPh sb="6" eb="8">
      <t>ケンキュウ</t>
    </rPh>
    <rPh sb="9" eb="11">
      <t>カイハツ</t>
    </rPh>
    <rPh sb="12" eb="14">
      <t>セイゾウ</t>
    </rPh>
    <phoneticPr fontId="2"/>
  </si>
  <si>
    <t>電源開発(株)の温室効果ガスの排出量について</t>
    <rPh sb="0" eb="2">
      <t>デンゲン</t>
    </rPh>
    <rPh sb="2" eb="4">
      <t>カイハツ</t>
    </rPh>
    <rPh sb="4" eb="7">
      <t>カブ</t>
    </rPh>
    <rPh sb="8" eb="10">
      <t>オンシツ</t>
    </rPh>
    <rPh sb="10" eb="12">
      <t>コウカ</t>
    </rPh>
    <rPh sb="15" eb="17">
      <t>ハイシュツ</t>
    </rPh>
    <rPh sb="17" eb="18">
      <t>リョウ</t>
    </rPh>
    <phoneticPr fontId="2"/>
  </si>
  <si>
    <t>松浦第一製氷冷凍工場</t>
    <rPh sb="0" eb="2">
      <t>マツウラ</t>
    </rPh>
    <rPh sb="2" eb="4">
      <t>ダイイチ</t>
    </rPh>
    <rPh sb="4" eb="6">
      <t>セイヒョウ</t>
    </rPh>
    <rPh sb="6" eb="8">
      <t>レイトウ</t>
    </rPh>
    <rPh sb="8" eb="10">
      <t>コウジョウ</t>
    </rPh>
    <phoneticPr fontId="2"/>
  </si>
  <si>
    <t>令和元年12月に廃止</t>
    <rPh sb="0" eb="2">
      <t>レイワ</t>
    </rPh>
    <rPh sb="2" eb="4">
      <t>ガンネン</t>
    </rPh>
    <rPh sb="6" eb="7">
      <t>ガツ</t>
    </rPh>
    <rPh sb="8" eb="10">
      <t>ハイシ</t>
    </rPh>
    <phoneticPr fontId="2"/>
  </si>
  <si>
    <t>―</t>
    <phoneticPr fontId="2"/>
  </si>
  <si>
    <t>未達成</t>
    <rPh sb="0" eb="1">
      <t>ミ</t>
    </rPh>
    <rPh sb="1" eb="3">
      <t>タッセイ</t>
    </rPh>
    <phoneticPr fontId="2"/>
  </si>
  <si>
    <r>
      <t>近江鍛工　株式会社</t>
    </r>
    <r>
      <rPr>
        <sz val="11"/>
        <rFont val="ＭＳ Ｐゴシック"/>
        <family val="3"/>
        <charset val="128"/>
      </rPr>
      <t>（長崎工場）</t>
    </r>
    <rPh sb="0" eb="2">
      <t>オウミ</t>
    </rPh>
    <rPh sb="2" eb="3">
      <t>タン</t>
    </rPh>
    <rPh sb="3" eb="4">
      <t>コウ</t>
    </rPh>
    <rPh sb="5" eb="9">
      <t>カブシキガイシャ</t>
    </rPh>
    <rPh sb="10" eb="14">
      <t>ナガサキコウジョウ</t>
    </rPh>
    <phoneticPr fontId="2"/>
  </si>
  <si>
    <r>
      <t>株式会社　ツジデン</t>
    </r>
    <r>
      <rPr>
        <sz val="11"/>
        <rFont val="ＭＳ Ｐゴシック"/>
        <family val="3"/>
        <charset val="128"/>
      </rPr>
      <t>（大村事業所、東そのぎ工場））</t>
    </r>
    <rPh sb="0" eb="2">
      <t>カブシキ</t>
    </rPh>
    <rPh sb="2" eb="4">
      <t>カイシャ</t>
    </rPh>
    <rPh sb="10" eb="12">
      <t>オオムラ</t>
    </rPh>
    <rPh sb="12" eb="14">
      <t>ジギョウ</t>
    </rPh>
    <rPh sb="14" eb="15">
      <t>ショ</t>
    </rPh>
    <rPh sb="16" eb="17">
      <t>ヒガシ</t>
    </rPh>
    <rPh sb="20" eb="22">
      <t>コウジョウ</t>
    </rPh>
    <phoneticPr fontId="2"/>
  </si>
  <si>
    <t>R2～R4</t>
    <phoneticPr fontId="2"/>
  </si>
  <si>
    <t>令和4年度</t>
    <rPh sb="0" eb="2">
      <t>レイワ</t>
    </rPh>
    <rPh sb="3" eb="5">
      <t>ネンド</t>
    </rPh>
    <phoneticPr fontId="2"/>
  </si>
  <si>
    <t>令和元年12月製氷貯氷設備・凍結設備竣工</t>
    <rPh sb="0" eb="2">
      <t>レイワ</t>
    </rPh>
    <rPh sb="2" eb="3">
      <t>ガン</t>
    </rPh>
    <rPh sb="3" eb="4">
      <t>ネン</t>
    </rPh>
    <rPh sb="6" eb="7">
      <t>ツキ</t>
    </rPh>
    <rPh sb="7" eb="9">
      <t>セイヒョウ</t>
    </rPh>
    <rPh sb="9" eb="10">
      <t>チョ</t>
    </rPh>
    <rPh sb="10" eb="11">
      <t>コオリ</t>
    </rPh>
    <rPh sb="11" eb="13">
      <t>セツビ</t>
    </rPh>
    <rPh sb="14" eb="16">
      <t>トウケツ</t>
    </rPh>
    <rPh sb="16" eb="18">
      <t>セツビ</t>
    </rPh>
    <rPh sb="18" eb="20">
      <t>シュンコウ</t>
    </rPh>
    <phoneticPr fontId="2"/>
  </si>
  <si>
    <t>令和元年12月製氷貯氷設備・凍結設備竣工。</t>
    <rPh sb="0" eb="2">
      <t>レイワ</t>
    </rPh>
    <rPh sb="2" eb="3">
      <t>ガン</t>
    </rPh>
    <rPh sb="3" eb="4">
      <t>ネン</t>
    </rPh>
    <rPh sb="6" eb="7">
      <t>ツキ</t>
    </rPh>
    <rPh sb="7" eb="9">
      <t>セイヒョウ</t>
    </rPh>
    <rPh sb="9" eb="10">
      <t>チョ</t>
    </rPh>
    <rPh sb="10" eb="11">
      <t>コオリ</t>
    </rPh>
    <rPh sb="11" eb="13">
      <t>セツビ</t>
    </rPh>
    <rPh sb="14" eb="16">
      <t>トウケツ</t>
    </rPh>
    <rPh sb="16" eb="18">
      <t>セツビ</t>
    </rPh>
    <rPh sb="18" eb="20">
      <t>シュンコウ</t>
    </rPh>
    <phoneticPr fontId="2"/>
  </si>
  <si>
    <t>西日本電信電話　株式会社　（長崎支店）</t>
    <rPh sb="0" eb="1">
      <t>ニシ</t>
    </rPh>
    <rPh sb="1" eb="3">
      <t>ニホン</t>
    </rPh>
    <rPh sb="3" eb="5">
      <t>デンシン</t>
    </rPh>
    <rPh sb="5" eb="7">
      <t>デンワ</t>
    </rPh>
    <rPh sb="8" eb="12">
      <t>カブシキガイシャ</t>
    </rPh>
    <rPh sb="14" eb="16">
      <t>ナガサキ</t>
    </rPh>
    <rPh sb="16" eb="18">
      <t>シテン</t>
    </rPh>
    <phoneticPr fontId="2"/>
  </si>
  <si>
    <t>令和４年度</t>
    <rPh sb="0" eb="2">
      <t>レイワ</t>
    </rPh>
    <rPh sb="3" eb="5">
      <t>ネンド</t>
    </rPh>
    <phoneticPr fontId="2"/>
  </si>
  <si>
    <t>株式会社　十八親和銀行</t>
    <rPh sb="0" eb="4">
      <t>カブシキガイシャ</t>
    </rPh>
    <rPh sb="5" eb="7">
      <t>ジュウハチ</t>
    </rPh>
    <rPh sb="7" eb="9">
      <t>シンワ</t>
    </rPh>
    <rPh sb="9" eb="11">
      <t>ギンコウ</t>
    </rPh>
    <phoneticPr fontId="2"/>
  </si>
  <si>
    <t>株式会社　十八親和銀行</t>
    <rPh sb="0" eb="2">
      <t>カブシキ</t>
    </rPh>
    <rPh sb="2" eb="4">
      <t>カイシャ</t>
    </rPh>
    <rPh sb="5" eb="7">
      <t>ジュウハチ</t>
    </rPh>
    <rPh sb="7" eb="9">
      <t>シンワ</t>
    </rPh>
    <rPh sb="9" eb="11">
      <t>ギンコウ</t>
    </rPh>
    <phoneticPr fontId="2"/>
  </si>
  <si>
    <t>西彼杵郡時津町左底郷１６５０－４</t>
    <rPh sb="0" eb="1">
      <t>ニシ</t>
    </rPh>
    <rPh sb="1" eb="2">
      <t>カレ</t>
    </rPh>
    <rPh sb="2" eb="3">
      <t>キネ</t>
    </rPh>
    <rPh sb="3" eb="4">
      <t>グン</t>
    </rPh>
    <rPh sb="4" eb="7">
      <t>トギツチョウ</t>
    </rPh>
    <rPh sb="7" eb="8">
      <t>ヒダリ</t>
    </rPh>
    <rPh sb="8" eb="9">
      <t>ソコ</t>
    </rPh>
    <rPh sb="9" eb="10">
      <t>ゴウ</t>
    </rPh>
    <phoneticPr fontId="2"/>
  </si>
  <si>
    <t>三宝商事　株式会社</t>
    <rPh sb="0" eb="1">
      <t>サン</t>
    </rPh>
    <rPh sb="1" eb="2">
      <t>タカラ</t>
    </rPh>
    <rPh sb="2" eb="4">
      <t>ショウジ</t>
    </rPh>
    <rPh sb="5" eb="9">
      <t>カブシキガイシャ</t>
    </rPh>
    <phoneticPr fontId="2"/>
  </si>
  <si>
    <t>島原市下川尻町７２－７６</t>
    <rPh sb="0" eb="3">
      <t>シマバラシ</t>
    </rPh>
    <rPh sb="3" eb="4">
      <t>シモ</t>
    </rPh>
    <rPh sb="4" eb="6">
      <t>カワジリ</t>
    </rPh>
    <phoneticPr fontId="2"/>
  </si>
  <si>
    <t>長崎市江川町２３２</t>
    <rPh sb="0" eb="3">
      <t>ナガサキシ</t>
    </rPh>
    <rPh sb="3" eb="5">
      <t>エガワ</t>
    </rPh>
    <rPh sb="5" eb="6">
      <t>マチ</t>
    </rPh>
    <phoneticPr fontId="2"/>
  </si>
  <si>
    <t>九州電力送配電　株式会社</t>
    <rPh sb="0" eb="4">
      <t>キュウシュウデンリョク</t>
    </rPh>
    <rPh sb="4" eb="5">
      <t>ソウ</t>
    </rPh>
    <rPh sb="5" eb="7">
      <t>ハイデン</t>
    </rPh>
    <rPh sb="8" eb="12">
      <t>カブシキガイシャ</t>
    </rPh>
    <phoneticPr fontId="2"/>
  </si>
  <si>
    <r>
      <t>株式会社　バルカー・エフエフティ</t>
    </r>
    <r>
      <rPr>
        <sz val="11"/>
        <rFont val="ＭＳ Ｐゴシック"/>
        <family val="3"/>
        <charset val="128"/>
      </rPr>
      <t>（長崎工場）</t>
    </r>
    <rPh sb="17" eb="21">
      <t>ナガサキコウジョウ</t>
    </rPh>
    <phoneticPr fontId="2"/>
  </si>
  <si>
    <t>【削減目標達成のために講じる措置（その他施設関係）】</t>
    <rPh sb="19" eb="20">
      <t>タ</t>
    </rPh>
    <rPh sb="20" eb="22">
      <t>シセツ</t>
    </rPh>
    <rPh sb="22" eb="24">
      <t>カンケイ</t>
    </rPh>
    <phoneticPr fontId="2"/>
  </si>
  <si>
    <t>九州電力送配電(株)（温室効果ガス排出削減目標）</t>
    <rPh sb="0" eb="4">
      <t>キュウシュウデンリョク</t>
    </rPh>
    <rPh sb="4" eb="5">
      <t>ソウ</t>
    </rPh>
    <rPh sb="5" eb="7">
      <t>ハイデン</t>
    </rPh>
    <rPh sb="7" eb="10">
      <t>カブ</t>
    </rPh>
    <rPh sb="11" eb="13">
      <t>オンシツ</t>
    </rPh>
    <rPh sb="13" eb="15">
      <t>コウカ</t>
    </rPh>
    <rPh sb="17" eb="19">
      <t>ハイシュツ</t>
    </rPh>
    <rPh sb="19" eb="21">
      <t>サクゲン</t>
    </rPh>
    <rPh sb="21" eb="23">
      <t>モクヒョウ</t>
    </rPh>
    <phoneticPr fontId="2"/>
  </si>
  <si>
    <t>R3～R5</t>
    <phoneticPr fontId="2"/>
  </si>
  <si>
    <t>南島原市</t>
    <rPh sb="0" eb="1">
      <t>ミナミ</t>
    </rPh>
    <rPh sb="1" eb="3">
      <t>シマバラ</t>
    </rPh>
    <rPh sb="3" eb="4">
      <t>シ</t>
    </rPh>
    <phoneticPr fontId="2"/>
  </si>
  <si>
    <t>南島原市西有家町里坊９６－２</t>
    <rPh sb="0" eb="1">
      <t>ミナミ</t>
    </rPh>
    <rPh sb="1" eb="3">
      <t>シマバラ</t>
    </rPh>
    <rPh sb="3" eb="4">
      <t>シ</t>
    </rPh>
    <rPh sb="4" eb="8">
      <t>ニシアリエチョウ</t>
    </rPh>
    <rPh sb="8" eb="9">
      <t>サト</t>
    </rPh>
    <rPh sb="9" eb="10">
      <t>ボウ</t>
    </rPh>
    <phoneticPr fontId="2"/>
  </si>
  <si>
    <t>南島原市</t>
    <rPh sb="0" eb="1">
      <t>ミナミ</t>
    </rPh>
    <rPh sb="1" eb="4">
      <t>シマバラシ</t>
    </rPh>
    <phoneticPr fontId="2"/>
  </si>
  <si>
    <t>・冷暖房の温度設定（夏期26℃、冬期22℃）
・照明器具のＬＥＤ化、こまめな消灯</t>
    <rPh sb="1" eb="4">
      <t>レイダンボウ</t>
    </rPh>
    <rPh sb="5" eb="7">
      <t>オンド</t>
    </rPh>
    <rPh sb="7" eb="9">
      <t>セッテイ</t>
    </rPh>
    <rPh sb="10" eb="12">
      <t>カキ</t>
    </rPh>
    <rPh sb="16" eb="18">
      <t>トウキ</t>
    </rPh>
    <rPh sb="24" eb="26">
      <t>ショウメイ</t>
    </rPh>
    <rPh sb="26" eb="28">
      <t>キグ</t>
    </rPh>
    <rPh sb="32" eb="33">
      <t>カ</t>
    </rPh>
    <rPh sb="38" eb="40">
      <t>ショウトウ</t>
    </rPh>
    <phoneticPr fontId="2"/>
  </si>
  <si>
    <t>･専用モニターによる消費電力の監視
・冷暖房時の扇風機等の併用</t>
    <rPh sb="1" eb="3">
      <t>センヨウ</t>
    </rPh>
    <rPh sb="10" eb="12">
      <t>ショウヒ</t>
    </rPh>
    <rPh sb="12" eb="14">
      <t>デンリョク</t>
    </rPh>
    <rPh sb="15" eb="17">
      <t>カンシ</t>
    </rPh>
    <rPh sb="19" eb="22">
      <t>レイダンボウ</t>
    </rPh>
    <rPh sb="22" eb="23">
      <t>ジ</t>
    </rPh>
    <rPh sb="24" eb="28">
      <t>センプウキナド</t>
    </rPh>
    <rPh sb="29" eb="31">
      <t>ヘイヨウ</t>
    </rPh>
    <phoneticPr fontId="2"/>
  </si>
  <si>
    <t>・昼休み時の消灯
・不要な照明の間引き消灯
・冷暖房の適切な温度設定</t>
    <rPh sb="1" eb="3">
      <t>ヒルヤス</t>
    </rPh>
    <rPh sb="4" eb="5">
      <t>ジ</t>
    </rPh>
    <rPh sb="6" eb="8">
      <t>ショウトウ</t>
    </rPh>
    <rPh sb="10" eb="12">
      <t>フヨウ</t>
    </rPh>
    <rPh sb="13" eb="15">
      <t>ショウメイ</t>
    </rPh>
    <rPh sb="16" eb="18">
      <t>マビ</t>
    </rPh>
    <rPh sb="19" eb="21">
      <t>ショウトウ</t>
    </rPh>
    <rPh sb="23" eb="26">
      <t>レイダンボウ</t>
    </rPh>
    <rPh sb="27" eb="29">
      <t>テキセツ</t>
    </rPh>
    <rPh sb="30" eb="32">
      <t>オンド</t>
    </rPh>
    <rPh sb="32" eb="34">
      <t>セッテイ</t>
    </rPh>
    <phoneticPr fontId="2"/>
  </si>
  <si>
    <t>山崎製パン</t>
    <rPh sb="0" eb="2">
      <t>ヤマザキ</t>
    </rPh>
    <rPh sb="2" eb="3">
      <t>セイ</t>
    </rPh>
    <phoneticPr fontId="2"/>
  </si>
  <si>
    <t>①店舗は自店の電気・ガスの使用量に関する情報を毎月本部に提供する。
本部はエネルギー使用実績を集計して店舗に毎月フィードバックし、省エネルギーに配慮した店舗運営の意識づけを行う。→店舗で毎月実施した</t>
    <phoneticPr fontId="2"/>
  </si>
  <si>
    <t>②店舗において省エネルギー教育を実施し、省エネルギーに配慮した店舗運営を行うことにより、エネルギー効率の向上と環境負荷の軽減を図る
→エネルギー管理月報を活用して、店舗に省エネルギーの意識づけを行った</t>
    <rPh sb="1" eb="3">
      <t>テンポ</t>
    </rPh>
    <rPh sb="7" eb="8">
      <t>ショウ</t>
    </rPh>
    <rPh sb="13" eb="15">
      <t>キョウイク</t>
    </rPh>
    <rPh sb="16" eb="18">
      <t>ジッシ</t>
    </rPh>
    <rPh sb="20" eb="21">
      <t>ショウ</t>
    </rPh>
    <rPh sb="27" eb="29">
      <t>ハイリョ</t>
    </rPh>
    <rPh sb="31" eb="33">
      <t>テンポ</t>
    </rPh>
    <rPh sb="33" eb="35">
      <t>ウンエイ</t>
    </rPh>
    <rPh sb="36" eb="37">
      <t>オコナ</t>
    </rPh>
    <rPh sb="49" eb="51">
      <t>コウリツ</t>
    </rPh>
    <rPh sb="52" eb="54">
      <t>コウジョウ</t>
    </rPh>
    <rPh sb="55" eb="57">
      <t>カンキョウ</t>
    </rPh>
    <rPh sb="57" eb="59">
      <t>フカ</t>
    </rPh>
    <rPh sb="60" eb="62">
      <t>ケイゲン</t>
    </rPh>
    <rPh sb="63" eb="64">
      <t>ハカ</t>
    </rPh>
    <rPh sb="72" eb="74">
      <t>カンリ</t>
    </rPh>
    <rPh sb="74" eb="76">
      <t>ゲッポウ</t>
    </rPh>
    <rPh sb="77" eb="79">
      <t>カツヨウ</t>
    </rPh>
    <rPh sb="82" eb="84">
      <t>テンポ</t>
    </rPh>
    <rPh sb="85" eb="86">
      <t>ショウ</t>
    </rPh>
    <rPh sb="92" eb="94">
      <t>イシキ</t>
    </rPh>
    <rPh sb="97" eb="98">
      <t>オコナ</t>
    </rPh>
    <phoneticPr fontId="2"/>
  </si>
  <si>
    <t>④店舗で使用するレジ袋をバイオプラスチックを含むレジ袋に切り替え、石油由来のＣＯ2排出を削減する。
→2020年7月からレジ袋を有料化して削減を図った。レジ袋はバイオマスプラスチック30%配合に切り替えた。</t>
    <phoneticPr fontId="2"/>
  </si>
  <si>
    <t>⑤店舗によっては営業時間の見直しを可能としている。
→営業時間を短縮した店舗はなかった。</t>
    <phoneticPr fontId="2"/>
  </si>
  <si>
    <t>全店対象の方針</t>
    <rPh sb="0" eb="2">
      <t>ゼンテン</t>
    </rPh>
    <rPh sb="2" eb="4">
      <t>タイショウ</t>
    </rPh>
    <rPh sb="5" eb="7">
      <t>ホウシン</t>
    </rPh>
    <phoneticPr fontId="2"/>
  </si>
  <si>
    <t>新規開設店対象の方針</t>
  </si>
  <si>
    <t>⑧更新期を迎えたＬＥＤ照明は最新型の高効率のＬＥＤ照明に切り替える。
→LED照明の入れ替えを行った店舗は無かった。</t>
    <phoneticPr fontId="2"/>
  </si>
  <si>
    <t>既存店対象の方針</t>
    <phoneticPr fontId="2"/>
  </si>
  <si>
    <t>株式会社　ヤマダデンキ</t>
    <rPh sb="0" eb="4">
      <t>カブシキガイシャ</t>
    </rPh>
    <phoneticPr fontId="2"/>
  </si>
  <si>
    <t>佐世保市大塔町８－２</t>
    <rPh sb="0" eb="4">
      <t>サセボシ</t>
    </rPh>
    <rPh sb="4" eb="7">
      <t>ダイトウチョウ</t>
    </rPh>
    <phoneticPr fontId="2"/>
  </si>
  <si>
    <t>西彼杵郡時津町左底郷1650-4</t>
    <rPh sb="0" eb="3">
      <t>ニシソノギ</t>
    </rPh>
    <rPh sb="3" eb="4">
      <t>グン</t>
    </rPh>
    <rPh sb="4" eb="7">
      <t>トギツチョウ</t>
    </rPh>
    <rPh sb="7" eb="8">
      <t>ヒダリ</t>
    </rPh>
    <rPh sb="8" eb="9">
      <t>ソコ</t>
    </rPh>
    <rPh sb="9" eb="10">
      <t>ゴウ</t>
    </rPh>
    <phoneticPr fontId="2"/>
  </si>
  <si>
    <t>福岡県朝倉市一木１１４８－１</t>
    <rPh sb="0" eb="3">
      <t>フクオカケン</t>
    </rPh>
    <rPh sb="3" eb="6">
      <t>アサクラシ</t>
    </rPh>
    <rPh sb="6" eb="7">
      <t>ヒト</t>
    </rPh>
    <rPh sb="7" eb="8">
      <t>ギ</t>
    </rPh>
    <phoneticPr fontId="2"/>
  </si>
  <si>
    <t>大阪府大阪市都島区東野田町4-15-82</t>
    <rPh sb="0" eb="3">
      <t>オオサカフ</t>
    </rPh>
    <rPh sb="3" eb="6">
      <t>オオサカシ</t>
    </rPh>
    <rPh sb="6" eb="7">
      <t>ミヤコ</t>
    </rPh>
    <rPh sb="8" eb="9">
      <t>ク</t>
    </rPh>
    <rPh sb="9" eb="12">
      <t>ヒガシノダ</t>
    </rPh>
    <rPh sb="12" eb="13">
      <t>マチ</t>
    </rPh>
    <phoneticPr fontId="2"/>
  </si>
  <si>
    <t>群馬県高崎市栄町１－１</t>
    <rPh sb="0" eb="3">
      <t>グンマケン</t>
    </rPh>
    <rPh sb="3" eb="6">
      <t>タカサキシ</t>
    </rPh>
    <rPh sb="6" eb="8">
      <t>サカエマチ</t>
    </rPh>
    <phoneticPr fontId="2"/>
  </si>
  <si>
    <t>R4～R6</t>
    <phoneticPr fontId="2"/>
  </si>
  <si>
    <t>①高効率ボイラー・冷凍機を優先的に運転し燃料及び電力量を低減する
②生産性（良品率・取得率等）を改善活動により向上し生産量の増加を図る
③設備の省電力化（各設備の高効率型式への更新等）</t>
    <rPh sb="42" eb="44">
      <t>シュトク</t>
    </rPh>
    <rPh sb="65" eb="66">
      <t>ハカ</t>
    </rPh>
    <phoneticPr fontId="2"/>
  </si>
  <si>
    <t>大村市雄ヶ原町1324－2</t>
    <rPh sb="0" eb="3">
      <t>オオムラシ</t>
    </rPh>
    <rPh sb="3" eb="4">
      <t>オ</t>
    </rPh>
    <rPh sb="5" eb="6">
      <t>ハラ</t>
    </rPh>
    <rPh sb="6" eb="7">
      <t>チョウ</t>
    </rPh>
    <phoneticPr fontId="2"/>
  </si>
  <si>
    <t>大村市黒丸町1035番地</t>
    <rPh sb="0" eb="3">
      <t>オオムラシ</t>
    </rPh>
    <rPh sb="3" eb="6">
      <t>クロマルマチ</t>
    </rPh>
    <rPh sb="10" eb="12">
      <t>バンチ</t>
    </rPh>
    <phoneticPr fontId="2"/>
  </si>
  <si>
    <t>大村市今津町10番地</t>
    <rPh sb="0" eb="3">
      <t>オオムラシ</t>
    </rPh>
    <rPh sb="3" eb="6">
      <t>イマヅマチ</t>
    </rPh>
    <rPh sb="8" eb="10">
      <t>バンチ</t>
    </rPh>
    <phoneticPr fontId="2"/>
  </si>
  <si>
    <t>①大型ポンプ類のインバータ制御化
②省エネ機器への更新</t>
    <rPh sb="1" eb="3">
      <t>オオガタ</t>
    </rPh>
    <rPh sb="6" eb="7">
      <t>ルイ</t>
    </rPh>
    <rPh sb="13" eb="15">
      <t>セイギョ</t>
    </rPh>
    <rPh sb="15" eb="16">
      <t>カ</t>
    </rPh>
    <rPh sb="18" eb="19">
      <t>ショウ</t>
    </rPh>
    <rPh sb="21" eb="23">
      <t>キキ</t>
    </rPh>
    <rPh sb="25" eb="27">
      <t>コウシン</t>
    </rPh>
    <phoneticPr fontId="2"/>
  </si>
  <si>
    <t>東京都港区赤坂２－１１－７</t>
    <rPh sb="0" eb="2">
      <t>トウキョウ</t>
    </rPh>
    <rPh sb="2" eb="3">
      <t>ト</t>
    </rPh>
    <rPh sb="3" eb="5">
      <t>ミナトク</t>
    </rPh>
    <rPh sb="5" eb="7">
      <t>アカサカ</t>
    </rPh>
    <phoneticPr fontId="2"/>
  </si>
  <si>
    <t>福岡県福岡市博多区下川端3－1　下川端再開発ビル11階</t>
    <rPh sb="0" eb="3">
      <t>フクオカケン</t>
    </rPh>
    <rPh sb="3" eb="6">
      <t>フクオカシ</t>
    </rPh>
    <rPh sb="6" eb="9">
      <t>ハカタク</t>
    </rPh>
    <rPh sb="9" eb="10">
      <t>シタ</t>
    </rPh>
    <rPh sb="10" eb="12">
      <t>カワバタ</t>
    </rPh>
    <rPh sb="16" eb="19">
      <t>シタカワバタ</t>
    </rPh>
    <rPh sb="19" eb="22">
      <t>サイカイハツ</t>
    </rPh>
    <rPh sb="26" eb="27">
      <t>カイ</t>
    </rPh>
    <phoneticPr fontId="2"/>
  </si>
  <si>
    <t>R5～R7</t>
    <phoneticPr fontId="2"/>
  </si>
  <si>
    <t>長崎県島原市有明町大三東戊７６１</t>
    <rPh sb="0" eb="3">
      <t>ナガサキケン</t>
    </rPh>
    <rPh sb="3" eb="6">
      <t>シマバラシ</t>
    </rPh>
    <rPh sb="6" eb="9">
      <t>アリアケチョウ</t>
    </rPh>
    <rPh sb="9" eb="10">
      <t>オオ</t>
    </rPh>
    <rPh sb="10" eb="11">
      <t>ミ</t>
    </rPh>
    <rPh sb="11" eb="12">
      <t>ヒガシ</t>
    </rPh>
    <rPh sb="12" eb="13">
      <t>ボ</t>
    </rPh>
    <phoneticPr fontId="2"/>
  </si>
  <si>
    <t>長崎市魚の町4番1号</t>
    <rPh sb="0" eb="3">
      <t>ナガサキシ</t>
    </rPh>
    <rPh sb="3" eb="4">
      <t>ウオ</t>
    </rPh>
    <rPh sb="5" eb="6">
      <t>マチ</t>
    </rPh>
    <rPh sb="7" eb="8">
      <t>バン</t>
    </rPh>
    <rPh sb="9" eb="10">
      <t>ゴウ</t>
    </rPh>
    <phoneticPr fontId="2"/>
  </si>
  <si>
    <t>①島原市地球温暖化対策実行計画の推進
②省エネ法管理標準及び夏季・冬季の節電</t>
    <rPh sb="1" eb="4">
      <t>シマバラシ</t>
    </rPh>
    <rPh sb="4" eb="6">
      <t>チキュウ</t>
    </rPh>
    <rPh sb="6" eb="9">
      <t>オンダンカ</t>
    </rPh>
    <rPh sb="9" eb="11">
      <t>タイサク</t>
    </rPh>
    <rPh sb="11" eb="13">
      <t>ジッコウ</t>
    </rPh>
    <rPh sb="13" eb="15">
      <t>ケイカク</t>
    </rPh>
    <rPh sb="16" eb="18">
      <t>スイシン</t>
    </rPh>
    <rPh sb="20" eb="21">
      <t>ショウ</t>
    </rPh>
    <rPh sb="23" eb="24">
      <t>ホウ</t>
    </rPh>
    <rPh sb="24" eb="26">
      <t>カンリ</t>
    </rPh>
    <rPh sb="26" eb="28">
      <t>ヒョウジュン</t>
    </rPh>
    <rPh sb="28" eb="29">
      <t>オヨ</t>
    </rPh>
    <rPh sb="30" eb="32">
      <t>カキ</t>
    </rPh>
    <rPh sb="33" eb="35">
      <t>トウキ</t>
    </rPh>
    <rPh sb="36" eb="38">
      <t>セツデン</t>
    </rPh>
    <phoneticPr fontId="2"/>
  </si>
  <si>
    <t>①照明機器のこまめな消灯、電気製品（冷蔵庫・電気ポット等）の使用禁止。
②退庁時、使用しない電気製品はコンセントから抜く　
③クールビズの拡大及びウォームビズの推奨</t>
    <rPh sb="1" eb="3">
      <t>ショウメイ</t>
    </rPh>
    <rPh sb="3" eb="5">
      <t>キキ</t>
    </rPh>
    <rPh sb="10" eb="12">
      <t>ショウトウ</t>
    </rPh>
    <rPh sb="13" eb="15">
      <t>デンキ</t>
    </rPh>
    <rPh sb="15" eb="17">
      <t>セイヒン</t>
    </rPh>
    <rPh sb="18" eb="21">
      <t>レイゾウコ</t>
    </rPh>
    <rPh sb="22" eb="24">
      <t>デンキ</t>
    </rPh>
    <rPh sb="27" eb="28">
      <t>ナド</t>
    </rPh>
    <rPh sb="30" eb="32">
      <t>シヨウ</t>
    </rPh>
    <rPh sb="32" eb="34">
      <t>キンシ</t>
    </rPh>
    <rPh sb="37" eb="39">
      <t>タイチョウ</t>
    </rPh>
    <rPh sb="39" eb="40">
      <t>ジ</t>
    </rPh>
    <rPh sb="41" eb="43">
      <t>シヨウ</t>
    </rPh>
    <rPh sb="46" eb="48">
      <t>デンキ</t>
    </rPh>
    <rPh sb="48" eb="50">
      <t>セイヒン</t>
    </rPh>
    <rPh sb="58" eb="59">
      <t>ヌ</t>
    </rPh>
    <rPh sb="69" eb="71">
      <t>カクダイ</t>
    </rPh>
    <rPh sb="71" eb="72">
      <t>オヨ</t>
    </rPh>
    <rPh sb="80" eb="82">
      <t>スイショウ</t>
    </rPh>
    <phoneticPr fontId="2"/>
  </si>
  <si>
    <t>①冷暖房温度等、電気使用管理の徹底
②公用車のエコカーへの更新等</t>
    <rPh sb="1" eb="4">
      <t>レイダンボウ</t>
    </rPh>
    <rPh sb="4" eb="7">
      <t>オンドトウ</t>
    </rPh>
    <rPh sb="8" eb="10">
      <t>デンキ</t>
    </rPh>
    <rPh sb="10" eb="12">
      <t>シヨウ</t>
    </rPh>
    <rPh sb="12" eb="14">
      <t>カンリ</t>
    </rPh>
    <rPh sb="15" eb="17">
      <t>テッテイ</t>
    </rPh>
    <rPh sb="19" eb="22">
      <t>コウヨウシャ</t>
    </rPh>
    <rPh sb="29" eb="32">
      <t>コウシントウ</t>
    </rPh>
    <phoneticPr fontId="2"/>
  </si>
  <si>
    <t>夏季及び冬季におけるクールビズ・ウォームビズの推進、また、全庁において照明、パソコン等のこまめな節電を行った。</t>
    <rPh sb="0" eb="2">
      <t>カキ</t>
    </rPh>
    <rPh sb="2" eb="3">
      <t>オヨ</t>
    </rPh>
    <rPh sb="4" eb="6">
      <t>トウキ</t>
    </rPh>
    <rPh sb="29" eb="31">
      <t>ゼンチョウ</t>
    </rPh>
    <rPh sb="35" eb="37">
      <t>ショウメイ</t>
    </rPh>
    <rPh sb="42" eb="43">
      <t>ナド</t>
    </rPh>
    <rPh sb="48" eb="50">
      <t>セツデン</t>
    </rPh>
    <rPh sb="51" eb="52">
      <t>オコナ</t>
    </rPh>
    <phoneticPr fontId="2"/>
  </si>
  <si>
    <t>①庁舎室内温度の徹底（夏季28℃、冬季19℃）　
②不要な照明の断、昼休みの消灯　
③省エネパトロールの実施（室内温度の確認、退庁後の電源断の確認）</t>
    <rPh sb="1" eb="3">
      <t>チョウシャ</t>
    </rPh>
    <rPh sb="3" eb="5">
      <t>シツナイ</t>
    </rPh>
    <rPh sb="5" eb="7">
      <t>オンド</t>
    </rPh>
    <rPh sb="8" eb="10">
      <t>テッテイ</t>
    </rPh>
    <rPh sb="11" eb="13">
      <t>カキ</t>
    </rPh>
    <rPh sb="17" eb="19">
      <t>トウキ</t>
    </rPh>
    <rPh sb="26" eb="28">
      <t>フヨウ</t>
    </rPh>
    <rPh sb="29" eb="31">
      <t>ショウメイ</t>
    </rPh>
    <rPh sb="32" eb="33">
      <t>ダン</t>
    </rPh>
    <rPh sb="34" eb="36">
      <t>ヒルヤス</t>
    </rPh>
    <rPh sb="38" eb="40">
      <t>ショウトウ</t>
    </rPh>
    <rPh sb="43" eb="44">
      <t>ショウ</t>
    </rPh>
    <rPh sb="52" eb="54">
      <t>ジッシ</t>
    </rPh>
    <rPh sb="55" eb="57">
      <t>シツナイ</t>
    </rPh>
    <rPh sb="57" eb="59">
      <t>オンド</t>
    </rPh>
    <rPh sb="60" eb="62">
      <t>カクニン</t>
    </rPh>
    <rPh sb="63" eb="65">
      <t>タイチョウ</t>
    </rPh>
    <rPh sb="65" eb="66">
      <t>ゴ</t>
    </rPh>
    <rPh sb="67" eb="69">
      <t>デンゲン</t>
    </rPh>
    <rPh sb="69" eb="70">
      <t>ダン</t>
    </rPh>
    <rPh sb="71" eb="73">
      <t>カクニン</t>
    </rPh>
    <phoneticPr fontId="2"/>
  </si>
  <si>
    <t>①冷凍・冷蔵庫冷気漏れ修理
②ショーケースナイトカバー整備
③一部店舗空調設備・シューケース更新</t>
    <rPh sb="1" eb="3">
      <t>レイトウ</t>
    </rPh>
    <rPh sb="4" eb="7">
      <t>レイゾウコ</t>
    </rPh>
    <rPh sb="7" eb="10">
      <t>レイキモ</t>
    </rPh>
    <rPh sb="11" eb="13">
      <t>シュウリ</t>
    </rPh>
    <rPh sb="27" eb="29">
      <t>セイビ</t>
    </rPh>
    <rPh sb="31" eb="35">
      <t>イチブテンポ</t>
    </rPh>
    <rPh sb="35" eb="39">
      <t>クウチョウセツビ</t>
    </rPh>
    <rPh sb="46" eb="48">
      <t>コウシン</t>
    </rPh>
    <phoneticPr fontId="2"/>
  </si>
  <si>
    <t>①空調機や什器のフィルター清掃　
②新店、改装店に対する複合冷凍機、店内調光設備の導入　
③店舗あて環境教育リーフレットによる省エネ教育実施　
④太陽光発電設備による再生可能エネルギー（電力）の供給</t>
    <rPh sb="1" eb="3">
      <t>クウチョウ</t>
    </rPh>
    <rPh sb="3" eb="4">
      <t>キ</t>
    </rPh>
    <rPh sb="5" eb="7">
      <t>ジュウキ</t>
    </rPh>
    <rPh sb="13" eb="15">
      <t>セイソウ</t>
    </rPh>
    <rPh sb="18" eb="20">
      <t>シンテン</t>
    </rPh>
    <rPh sb="21" eb="23">
      <t>カイソウ</t>
    </rPh>
    <rPh sb="23" eb="24">
      <t>テン</t>
    </rPh>
    <rPh sb="25" eb="26">
      <t>タイ</t>
    </rPh>
    <rPh sb="28" eb="30">
      <t>フクゴウ</t>
    </rPh>
    <rPh sb="30" eb="33">
      <t>レイトウキ</t>
    </rPh>
    <rPh sb="34" eb="38">
      <t>テンナイチョウコウ</t>
    </rPh>
    <rPh sb="38" eb="40">
      <t>セツビ</t>
    </rPh>
    <rPh sb="41" eb="43">
      <t>ドウニュウ</t>
    </rPh>
    <rPh sb="46" eb="48">
      <t>テンポ</t>
    </rPh>
    <rPh sb="50" eb="52">
      <t>カンキョウ</t>
    </rPh>
    <rPh sb="52" eb="54">
      <t>キョウイク</t>
    </rPh>
    <rPh sb="63" eb="64">
      <t>ショウ</t>
    </rPh>
    <rPh sb="66" eb="68">
      <t>キョウイク</t>
    </rPh>
    <rPh sb="68" eb="70">
      <t>ジッシ</t>
    </rPh>
    <rPh sb="73" eb="76">
      <t>タイヨウコウ</t>
    </rPh>
    <rPh sb="76" eb="78">
      <t>ハツデン</t>
    </rPh>
    <rPh sb="78" eb="80">
      <t>セツビ</t>
    </rPh>
    <rPh sb="83" eb="85">
      <t>サイセイ</t>
    </rPh>
    <rPh sb="85" eb="87">
      <t>カノウ</t>
    </rPh>
    <rPh sb="93" eb="95">
      <t>デンリョク</t>
    </rPh>
    <rPh sb="97" eb="99">
      <t>キョウキュウ</t>
    </rPh>
    <phoneticPr fontId="2"/>
  </si>
  <si>
    <t>①既存店では、一定年数を経過した空調機、冷凍機を高効率な機器へ順次入替実施
②新店では、LED照明（店内、看板）、CO2冷媒要冷・冷蔵システムを標準設備導入
③店舗での「省エネ10か条」（フィルター清掃・適正温度管理等）の促進</t>
    <rPh sb="1" eb="3">
      <t>キゾン</t>
    </rPh>
    <rPh sb="3" eb="4">
      <t>テン</t>
    </rPh>
    <rPh sb="7" eb="9">
      <t>イッテイ</t>
    </rPh>
    <rPh sb="9" eb="11">
      <t>ネンスウ</t>
    </rPh>
    <rPh sb="12" eb="14">
      <t>ケイカ</t>
    </rPh>
    <rPh sb="18" eb="19">
      <t>キ</t>
    </rPh>
    <rPh sb="20" eb="23">
      <t>レイトウキ</t>
    </rPh>
    <rPh sb="24" eb="27">
      <t>コウコウリツ</t>
    </rPh>
    <rPh sb="28" eb="30">
      <t>キキ</t>
    </rPh>
    <rPh sb="31" eb="33">
      <t>ジュンジ</t>
    </rPh>
    <rPh sb="33" eb="34">
      <t>イ</t>
    </rPh>
    <rPh sb="34" eb="35">
      <t>カ</t>
    </rPh>
    <rPh sb="35" eb="37">
      <t>ジッシ</t>
    </rPh>
    <rPh sb="39" eb="40">
      <t>シン</t>
    </rPh>
    <rPh sb="40" eb="41">
      <t>テン</t>
    </rPh>
    <rPh sb="47" eb="49">
      <t>ショウメイ</t>
    </rPh>
    <rPh sb="50" eb="52">
      <t>テンナイ</t>
    </rPh>
    <rPh sb="53" eb="55">
      <t>カンバン</t>
    </rPh>
    <rPh sb="60" eb="62">
      <t>レイバイ</t>
    </rPh>
    <rPh sb="62" eb="63">
      <t>ヨウ</t>
    </rPh>
    <rPh sb="63" eb="64">
      <t>レイ</t>
    </rPh>
    <rPh sb="65" eb="67">
      <t>レイゾウ</t>
    </rPh>
    <rPh sb="72" eb="74">
      <t>ヒョウジュン</t>
    </rPh>
    <rPh sb="74" eb="76">
      <t>セツビ</t>
    </rPh>
    <rPh sb="76" eb="78">
      <t>ドウニュウ</t>
    </rPh>
    <rPh sb="80" eb="82">
      <t>テンポ</t>
    </rPh>
    <rPh sb="85" eb="86">
      <t>ショウ</t>
    </rPh>
    <rPh sb="91" eb="92">
      <t>ジョウ</t>
    </rPh>
    <rPh sb="99" eb="101">
      <t>セイソウ</t>
    </rPh>
    <rPh sb="102" eb="104">
      <t>テキセイ</t>
    </rPh>
    <rPh sb="104" eb="106">
      <t>オンド</t>
    </rPh>
    <rPh sb="106" eb="108">
      <t>カンリ</t>
    </rPh>
    <rPh sb="108" eb="109">
      <t>トウ</t>
    </rPh>
    <rPh sb="111" eb="113">
      <t>ソクシン</t>
    </rPh>
    <phoneticPr fontId="2"/>
  </si>
  <si>
    <t>①事務室照明の適正管理（不要な照明の消灯、照明の間引き）
②空調運転の適正管理（温度の適正管理、運転時間の短縮、不要な空調の停止）
③ＯＡ機器等電源の適正管理（不要な機器等の電源断、節電モードの活用）
④エレベーター利用の自粛（近接階への階段使用、稼働台数の削減）
⑤その他（給湯器停止）
⑥車両燃料使用削減（公共交通機関の利用、車両燃費管理の徹底、エコドライブの徹底、低公害車の導入検討）</t>
    <rPh sb="1" eb="4">
      <t>ジムシツ</t>
    </rPh>
    <rPh sb="4" eb="6">
      <t>ショウメイ</t>
    </rPh>
    <rPh sb="7" eb="9">
      <t>テキセイ</t>
    </rPh>
    <rPh sb="9" eb="11">
      <t>カンリ</t>
    </rPh>
    <rPh sb="12" eb="14">
      <t>フヨウ</t>
    </rPh>
    <rPh sb="15" eb="17">
      <t>ショウメイ</t>
    </rPh>
    <rPh sb="18" eb="20">
      <t>ショウトウ</t>
    </rPh>
    <rPh sb="21" eb="23">
      <t>ショウメイ</t>
    </rPh>
    <rPh sb="24" eb="26">
      <t>マビ</t>
    </rPh>
    <rPh sb="30" eb="32">
      <t>クウチョウ</t>
    </rPh>
    <rPh sb="32" eb="34">
      <t>ウンテン</t>
    </rPh>
    <rPh sb="35" eb="37">
      <t>テキセイ</t>
    </rPh>
    <rPh sb="37" eb="39">
      <t>カンリ</t>
    </rPh>
    <rPh sb="40" eb="42">
      <t>オンド</t>
    </rPh>
    <rPh sb="43" eb="45">
      <t>テキセイ</t>
    </rPh>
    <rPh sb="45" eb="47">
      <t>カンリ</t>
    </rPh>
    <rPh sb="48" eb="50">
      <t>ウンテン</t>
    </rPh>
    <rPh sb="50" eb="52">
      <t>ジカン</t>
    </rPh>
    <rPh sb="53" eb="55">
      <t>タンシュク</t>
    </rPh>
    <rPh sb="56" eb="58">
      <t>フヨウ</t>
    </rPh>
    <rPh sb="59" eb="61">
      <t>クウチョウ</t>
    </rPh>
    <rPh sb="62" eb="64">
      <t>テイシ</t>
    </rPh>
    <rPh sb="69" eb="71">
      <t>キキ</t>
    </rPh>
    <rPh sb="71" eb="72">
      <t>トウ</t>
    </rPh>
    <rPh sb="72" eb="74">
      <t>デンゲン</t>
    </rPh>
    <rPh sb="75" eb="77">
      <t>テキセイ</t>
    </rPh>
    <rPh sb="77" eb="79">
      <t>カンリ</t>
    </rPh>
    <rPh sb="80" eb="82">
      <t>フヨウ</t>
    </rPh>
    <rPh sb="83" eb="85">
      <t>キキ</t>
    </rPh>
    <rPh sb="85" eb="86">
      <t>トウ</t>
    </rPh>
    <rPh sb="87" eb="89">
      <t>デンゲン</t>
    </rPh>
    <rPh sb="89" eb="90">
      <t>ダン</t>
    </rPh>
    <rPh sb="91" eb="93">
      <t>セツデン</t>
    </rPh>
    <rPh sb="97" eb="99">
      <t>カツヨウ</t>
    </rPh>
    <rPh sb="108" eb="110">
      <t>リヨウ</t>
    </rPh>
    <rPh sb="111" eb="113">
      <t>ジシュク</t>
    </rPh>
    <rPh sb="114" eb="116">
      <t>キンセツ</t>
    </rPh>
    <rPh sb="116" eb="117">
      <t>カイ</t>
    </rPh>
    <rPh sb="119" eb="121">
      <t>カイダン</t>
    </rPh>
    <rPh sb="121" eb="123">
      <t>シヨウ</t>
    </rPh>
    <rPh sb="124" eb="126">
      <t>カドウ</t>
    </rPh>
    <rPh sb="126" eb="128">
      <t>ダイスウ</t>
    </rPh>
    <rPh sb="129" eb="131">
      <t>サクゲン</t>
    </rPh>
    <rPh sb="136" eb="137">
      <t>タ</t>
    </rPh>
    <rPh sb="138" eb="141">
      <t>キュウトウキ</t>
    </rPh>
    <rPh sb="141" eb="143">
      <t>テイシ</t>
    </rPh>
    <rPh sb="146" eb="148">
      <t>シャリョウ</t>
    </rPh>
    <rPh sb="148" eb="150">
      <t>ネンリョウ</t>
    </rPh>
    <rPh sb="150" eb="152">
      <t>シヨウ</t>
    </rPh>
    <rPh sb="152" eb="154">
      <t>サクゲン</t>
    </rPh>
    <rPh sb="155" eb="157">
      <t>コウキョウ</t>
    </rPh>
    <rPh sb="157" eb="159">
      <t>コウツウ</t>
    </rPh>
    <rPh sb="159" eb="161">
      <t>キカン</t>
    </rPh>
    <rPh sb="162" eb="164">
      <t>リヨウ</t>
    </rPh>
    <rPh sb="165" eb="167">
      <t>シャリョウ</t>
    </rPh>
    <rPh sb="167" eb="169">
      <t>ネンピ</t>
    </rPh>
    <rPh sb="169" eb="171">
      <t>カンリ</t>
    </rPh>
    <rPh sb="172" eb="174">
      <t>テッテイ</t>
    </rPh>
    <rPh sb="182" eb="184">
      <t>テッテイ</t>
    </rPh>
    <rPh sb="185" eb="189">
      <t>テイコウガイシャ</t>
    </rPh>
    <rPh sb="190" eb="192">
      <t>ドウニュウ</t>
    </rPh>
    <rPh sb="192" eb="194">
      <t>ケントウ</t>
    </rPh>
    <phoneticPr fontId="2"/>
  </si>
  <si>
    <t>大学</t>
    <rPh sb="0" eb="2">
      <t>ダイガク</t>
    </rPh>
    <phoneticPr fontId="2"/>
  </si>
  <si>
    <t>①不要時、不要箇所の照明消灯の厳守　
②空調（冷暖房）の温度管理及び運転時間厳守　
③旧型設備の省エネ機器への更新（空調、その他）</t>
    <rPh sb="1" eb="3">
      <t>フヨウ</t>
    </rPh>
    <rPh sb="3" eb="4">
      <t>ジ</t>
    </rPh>
    <rPh sb="5" eb="7">
      <t>フヨウ</t>
    </rPh>
    <rPh sb="7" eb="9">
      <t>カショ</t>
    </rPh>
    <rPh sb="10" eb="12">
      <t>ショウメイ</t>
    </rPh>
    <rPh sb="12" eb="14">
      <t>ショウトウ</t>
    </rPh>
    <rPh sb="15" eb="17">
      <t>ゲンシュ</t>
    </rPh>
    <rPh sb="20" eb="22">
      <t>クウチョウ</t>
    </rPh>
    <rPh sb="23" eb="26">
      <t>レイダンボウ</t>
    </rPh>
    <rPh sb="28" eb="30">
      <t>オンド</t>
    </rPh>
    <rPh sb="30" eb="32">
      <t>カンリ</t>
    </rPh>
    <rPh sb="32" eb="33">
      <t>オヨ</t>
    </rPh>
    <rPh sb="34" eb="36">
      <t>ウンテン</t>
    </rPh>
    <rPh sb="36" eb="38">
      <t>ジカン</t>
    </rPh>
    <rPh sb="38" eb="40">
      <t>ゲンシュ</t>
    </rPh>
    <rPh sb="43" eb="45">
      <t>キュウガタ</t>
    </rPh>
    <rPh sb="45" eb="47">
      <t>セツビ</t>
    </rPh>
    <rPh sb="48" eb="49">
      <t>ショウ</t>
    </rPh>
    <rPh sb="51" eb="53">
      <t>キキ</t>
    </rPh>
    <rPh sb="55" eb="57">
      <t>コウシン</t>
    </rPh>
    <rPh sb="58" eb="60">
      <t>クウチョウ</t>
    </rPh>
    <rPh sb="63" eb="64">
      <t>タ</t>
    </rPh>
    <phoneticPr fontId="2"/>
  </si>
  <si>
    <t>①冷暖房の温度管理の徹底、節電の徹底
②器具、設備等の交換時は、省エネタイプの器具へ取替える
③エコドライブの推進</t>
    <rPh sb="1" eb="4">
      <t>レイダンボウ</t>
    </rPh>
    <rPh sb="5" eb="9">
      <t>オンドカンリ</t>
    </rPh>
    <rPh sb="10" eb="12">
      <t>テッテイ</t>
    </rPh>
    <rPh sb="13" eb="15">
      <t>セツデン</t>
    </rPh>
    <rPh sb="16" eb="18">
      <t>テッテイ</t>
    </rPh>
    <rPh sb="20" eb="22">
      <t>キグ</t>
    </rPh>
    <rPh sb="23" eb="26">
      <t>セツビトウ</t>
    </rPh>
    <rPh sb="27" eb="29">
      <t>コウカン</t>
    </rPh>
    <rPh sb="29" eb="30">
      <t>ジ</t>
    </rPh>
    <rPh sb="32" eb="33">
      <t>ショウ</t>
    </rPh>
    <rPh sb="39" eb="41">
      <t>キグ</t>
    </rPh>
    <rPh sb="42" eb="44">
      <t>トリカ</t>
    </rPh>
    <rPh sb="55" eb="57">
      <t>スイシン</t>
    </rPh>
    <phoneticPr fontId="2"/>
  </si>
  <si>
    <t>①室内冷暖房管理
②照明器具更新（LED化）
③製造方法最適化による使用電力削減</t>
    <rPh sb="1" eb="3">
      <t>シツナイ</t>
    </rPh>
    <rPh sb="3" eb="6">
      <t>レイダンボウ</t>
    </rPh>
    <rPh sb="6" eb="8">
      <t>カンリ</t>
    </rPh>
    <rPh sb="12" eb="14">
      <t>キグ</t>
    </rPh>
    <rPh sb="20" eb="21">
      <t>カ</t>
    </rPh>
    <rPh sb="24" eb="26">
      <t>セイゾウ</t>
    </rPh>
    <rPh sb="26" eb="28">
      <t>ホウホウ</t>
    </rPh>
    <rPh sb="28" eb="31">
      <t>サイテキカ</t>
    </rPh>
    <rPh sb="34" eb="36">
      <t>シヨウ</t>
    </rPh>
    <rPh sb="36" eb="38">
      <t>デンリョク</t>
    </rPh>
    <rPh sb="38" eb="40">
      <t>サクゲン</t>
    </rPh>
    <phoneticPr fontId="2"/>
  </si>
  <si>
    <t>①専門業者との業務連携による省エネチューニング　
②店舗改装による省エネ機器への入替　
③フロン漏えい管理を徹底、必要に応じ冷設機器の入替え　
④電子マップシステムを活用した配達ルートの見直しにより配達効率アップ　
⑤車両毎の燃料使用量の記録及び確認の徹底　
⑥統合マネジメント推進委員会で目標数値に対する取組内容を毎月確認</t>
    <rPh sb="1" eb="3">
      <t>センモン</t>
    </rPh>
    <rPh sb="3" eb="5">
      <t>ギョウシャ</t>
    </rPh>
    <rPh sb="7" eb="9">
      <t>ギョウム</t>
    </rPh>
    <rPh sb="9" eb="11">
      <t>レンケイ</t>
    </rPh>
    <rPh sb="14" eb="15">
      <t>ショウ</t>
    </rPh>
    <rPh sb="26" eb="28">
      <t>テンポ</t>
    </rPh>
    <rPh sb="28" eb="30">
      <t>カイソウ</t>
    </rPh>
    <rPh sb="33" eb="34">
      <t>ショウ</t>
    </rPh>
    <rPh sb="36" eb="38">
      <t>キキ</t>
    </rPh>
    <rPh sb="48" eb="49">
      <t>ロウ</t>
    </rPh>
    <rPh sb="57" eb="59">
      <t>ヒツヨウ</t>
    </rPh>
    <rPh sb="60" eb="61">
      <t>オウ</t>
    </rPh>
    <rPh sb="62" eb="63">
      <t>レイ</t>
    </rPh>
    <phoneticPr fontId="2"/>
  </si>
  <si>
    <t>装置運転の効率化</t>
    <rPh sb="0" eb="4">
      <t>ソウチウンテン</t>
    </rPh>
    <rPh sb="5" eb="8">
      <t>コウリツカ</t>
    </rPh>
    <phoneticPr fontId="2"/>
  </si>
  <si>
    <t>①高効率空調機への更新　
②空調機運用時間、設定温度見直し　
③省エネ型蛍光灯への更新</t>
    <rPh sb="1" eb="4">
      <t>コウコウリツ</t>
    </rPh>
    <rPh sb="4" eb="6">
      <t>クウチョウ</t>
    </rPh>
    <rPh sb="6" eb="7">
      <t>キ</t>
    </rPh>
    <rPh sb="9" eb="11">
      <t>コウシン</t>
    </rPh>
    <rPh sb="14" eb="16">
      <t>クウチョウ</t>
    </rPh>
    <rPh sb="16" eb="17">
      <t>キ</t>
    </rPh>
    <rPh sb="17" eb="19">
      <t>ウンヨウ</t>
    </rPh>
    <rPh sb="19" eb="21">
      <t>ジカン</t>
    </rPh>
    <rPh sb="22" eb="24">
      <t>セッテイ</t>
    </rPh>
    <rPh sb="24" eb="26">
      <t>オンド</t>
    </rPh>
    <rPh sb="26" eb="28">
      <t>ミナオ</t>
    </rPh>
    <rPh sb="32" eb="33">
      <t>ショウ</t>
    </rPh>
    <rPh sb="35" eb="36">
      <t>ガタ</t>
    </rPh>
    <rPh sb="36" eb="39">
      <t>ケイコウトウ</t>
    </rPh>
    <rPh sb="41" eb="43">
      <t>コウシン</t>
    </rPh>
    <phoneticPr fontId="2"/>
  </si>
  <si>
    <r>
      <t>独立行政法人</t>
    </r>
    <r>
      <rPr>
        <sz val="11"/>
        <color rgb="FFFF0000"/>
        <rFont val="ＭＳ Ｐゴシック"/>
        <family val="3"/>
        <charset val="128"/>
      </rPr>
      <t>エネルギー</t>
    </r>
    <r>
      <rPr>
        <sz val="11"/>
        <rFont val="ＭＳ Ｐゴシック"/>
        <family val="3"/>
        <charset val="128"/>
      </rPr>
      <t>・金属鉱物資源機構</t>
    </r>
    <rPh sb="0" eb="2">
      <t>ドクリツ</t>
    </rPh>
    <rPh sb="2" eb="4">
      <t>ギョウセイ</t>
    </rPh>
    <rPh sb="4" eb="6">
      <t>ホウジン</t>
    </rPh>
    <rPh sb="12" eb="14">
      <t>キンゾク</t>
    </rPh>
    <rPh sb="14" eb="16">
      <t>コウブツ</t>
    </rPh>
    <rPh sb="16" eb="18">
      <t>シゲン</t>
    </rPh>
    <rPh sb="18" eb="20">
      <t>キコウ</t>
    </rPh>
    <phoneticPr fontId="2"/>
  </si>
  <si>
    <t>①基地の操業で使用する設備（燃料：Ａ重油）の厳格な運転管理　
②執務室の室温管理の徹底（夏季28℃、冬季20℃）　
③執務室の昼休み照明消灯　
④パソコン、コピー機などＯＡ機器の省エネモード設定　
等、日々の節電活動</t>
    <rPh sb="1" eb="3">
      <t>キチ</t>
    </rPh>
    <rPh sb="4" eb="6">
      <t>ソウギョウ</t>
    </rPh>
    <rPh sb="7" eb="9">
      <t>シヨウ</t>
    </rPh>
    <rPh sb="11" eb="13">
      <t>セツビ</t>
    </rPh>
    <rPh sb="14" eb="16">
      <t>ネンリョウ</t>
    </rPh>
    <rPh sb="18" eb="20">
      <t>ジュウユ</t>
    </rPh>
    <rPh sb="22" eb="24">
      <t>ゲンカク</t>
    </rPh>
    <rPh sb="25" eb="27">
      <t>ウンテン</t>
    </rPh>
    <rPh sb="27" eb="29">
      <t>カンリ</t>
    </rPh>
    <rPh sb="32" eb="35">
      <t>シツムシツ</t>
    </rPh>
    <rPh sb="36" eb="38">
      <t>シツオン</t>
    </rPh>
    <rPh sb="38" eb="40">
      <t>カンリ</t>
    </rPh>
    <rPh sb="41" eb="43">
      <t>テッテイ</t>
    </rPh>
    <rPh sb="44" eb="46">
      <t>カキ</t>
    </rPh>
    <rPh sb="50" eb="52">
      <t>トウキ</t>
    </rPh>
    <rPh sb="59" eb="62">
      <t>シツムシツ</t>
    </rPh>
    <rPh sb="63" eb="65">
      <t>ヒルヤス</t>
    </rPh>
    <rPh sb="66" eb="68">
      <t>ショウメイ</t>
    </rPh>
    <rPh sb="68" eb="70">
      <t>ショウトウ</t>
    </rPh>
    <rPh sb="81" eb="82">
      <t>キ</t>
    </rPh>
    <rPh sb="86" eb="88">
      <t>キキ</t>
    </rPh>
    <rPh sb="89" eb="90">
      <t>ショウ</t>
    </rPh>
    <rPh sb="95" eb="97">
      <t>セッテイ</t>
    </rPh>
    <rPh sb="99" eb="100">
      <t>トウ</t>
    </rPh>
    <rPh sb="101" eb="103">
      <t>ヒビ</t>
    </rPh>
    <rPh sb="104" eb="106">
      <t>セツデン</t>
    </rPh>
    <rPh sb="106" eb="108">
      <t>カツドウ</t>
    </rPh>
    <phoneticPr fontId="2"/>
  </si>
  <si>
    <t>①ボイラ空気比の管理 　
②機器取扱いの教育</t>
    <rPh sb="4" eb="6">
      <t>クウキ</t>
    </rPh>
    <rPh sb="6" eb="7">
      <t>ヒ</t>
    </rPh>
    <rPh sb="8" eb="10">
      <t>カンリ</t>
    </rPh>
    <rPh sb="14" eb="16">
      <t>キキ</t>
    </rPh>
    <rPh sb="16" eb="18">
      <t>トリアツカ</t>
    </rPh>
    <rPh sb="20" eb="22">
      <t>キョウイク</t>
    </rPh>
    <phoneticPr fontId="2"/>
  </si>
  <si>
    <t>水産氷の製造販売、魚の冷凍・冷蔵保管</t>
    <rPh sb="0" eb="2">
      <t>スイサン</t>
    </rPh>
    <rPh sb="2" eb="3">
      <t>コオリ</t>
    </rPh>
    <rPh sb="4" eb="6">
      <t>セイゾウ</t>
    </rPh>
    <rPh sb="6" eb="8">
      <t>ハンバイ</t>
    </rPh>
    <rPh sb="9" eb="10">
      <t>ウオ</t>
    </rPh>
    <rPh sb="11" eb="13">
      <t>レイトウ</t>
    </rPh>
    <rPh sb="14" eb="16">
      <t>レイゾウ</t>
    </rPh>
    <rPh sb="16" eb="18">
      <t>ホカン</t>
    </rPh>
    <phoneticPr fontId="2"/>
  </si>
  <si>
    <t>①デマンド監視装置有効利用　
②省エネ器具への切替　
③空調機運転時間の適正化　
④空調室内機の洗浄</t>
    <rPh sb="5" eb="7">
      <t>カンシ</t>
    </rPh>
    <rPh sb="7" eb="9">
      <t>ソウチ</t>
    </rPh>
    <rPh sb="9" eb="11">
      <t>ユウコウ</t>
    </rPh>
    <rPh sb="11" eb="13">
      <t>リヨウ</t>
    </rPh>
    <rPh sb="16" eb="17">
      <t>ショウ</t>
    </rPh>
    <rPh sb="19" eb="21">
      <t>キグ</t>
    </rPh>
    <rPh sb="23" eb="25">
      <t>キリカエ</t>
    </rPh>
    <rPh sb="28" eb="30">
      <t>クウチョウ</t>
    </rPh>
    <rPh sb="30" eb="31">
      <t>キ</t>
    </rPh>
    <rPh sb="31" eb="33">
      <t>ウンテン</t>
    </rPh>
    <rPh sb="33" eb="35">
      <t>ジカン</t>
    </rPh>
    <rPh sb="36" eb="39">
      <t>テキセイカ</t>
    </rPh>
    <rPh sb="42" eb="44">
      <t>クウチョウ</t>
    </rPh>
    <rPh sb="44" eb="47">
      <t>シツナイキ</t>
    </rPh>
    <rPh sb="48" eb="50">
      <t>センジョウ</t>
    </rPh>
    <phoneticPr fontId="2"/>
  </si>
  <si>
    <t>①省エネ法の遵守 
②ISO14001EMPの遵守　
③改善活動実施による冷凍設備、生産設備他運転見直し及び更新</t>
    <rPh sb="1" eb="2">
      <t>ショウ</t>
    </rPh>
    <rPh sb="4" eb="5">
      <t>ホウ</t>
    </rPh>
    <rPh sb="6" eb="8">
      <t>ジュンシュ</t>
    </rPh>
    <rPh sb="23" eb="25">
      <t>ジュンシュ</t>
    </rPh>
    <rPh sb="28" eb="30">
      <t>カイゼン</t>
    </rPh>
    <rPh sb="30" eb="32">
      <t>カツドウ</t>
    </rPh>
    <rPh sb="32" eb="34">
      <t>ジッシ</t>
    </rPh>
    <rPh sb="37" eb="39">
      <t>レイトウ</t>
    </rPh>
    <rPh sb="39" eb="41">
      <t>セツビ</t>
    </rPh>
    <rPh sb="42" eb="44">
      <t>セイサン</t>
    </rPh>
    <rPh sb="44" eb="46">
      <t>セツビ</t>
    </rPh>
    <rPh sb="46" eb="47">
      <t>ホカ</t>
    </rPh>
    <rPh sb="47" eb="49">
      <t>ウンテン</t>
    </rPh>
    <rPh sb="49" eb="51">
      <t>ミナオ</t>
    </rPh>
    <rPh sb="52" eb="53">
      <t>オヨ</t>
    </rPh>
    <rPh sb="54" eb="56">
      <t>コウシン</t>
    </rPh>
    <phoneticPr fontId="2"/>
  </si>
  <si>
    <t>①照明の消灯　
②空調の温度管理（夏季28℃、冬季18℃）　
③電源機器の未使用時電源オフ　
④コピー機の省エネモード設定等　
⑤空調機器の更新　
⑥照明のLED化　
⑦車両の買替</t>
    <rPh sb="1" eb="3">
      <t>ショウメイ</t>
    </rPh>
    <rPh sb="4" eb="6">
      <t>ショウトウ</t>
    </rPh>
    <rPh sb="9" eb="11">
      <t>クウチョウ</t>
    </rPh>
    <rPh sb="12" eb="16">
      <t>オンドカンリ</t>
    </rPh>
    <rPh sb="17" eb="19">
      <t>カキ</t>
    </rPh>
    <rPh sb="23" eb="25">
      <t>トウキ</t>
    </rPh>
    <rPh sb="32" eb="34">
      <t>デンゲン</t>
    </rPh>
    <rPh sb="34" eb="36">
      <t>キキ</t>
    </rPh>
    <rPh sb="37" eb="41">
      <t>ミシヨウジ</t>
    </rPh>
    <rPh sb="41" eb="43">
      <t>デンゲン</t>
    </rPh>
    <rPh sb="51" eb="52">
      <t>キ</t>
    </rPh>
    <rPh sb="53" eb="54">
      <t>ショウ</t>
    </rPh>
    <rPh sb="59" eb="62">
      <t>セッテイナド</t>
    </rPh>
    <rPh sb="65" eb="67">
      <t>クウチョウ</t>
    </rPh>
    <rPh sb="67" eb="69">
      <t>キキ</t>
    </rPh>
    <rPh sb="70" eb="72">
      <t>コウシン</t>
    </rPh>
    <rPh sb="75" eb="77">
      <t>ショウメイ</t>
    </rPh>
    <rPh sb="81" eb="82">
      <t>カ</t>
    </rPh>
    <rPh sb="85" eb="87">
      <t>シャリョウ</t>
    </rPh>
    <rPh sb="88" eb="89">
      <t>バイ</t>
    </rPh>
    <rPh sb="89" eb="90">
      <t>タイ</t>
    </rPh>
    <phoneticPr fontId="2"/>
  </si>
  <si>
    <t>①昼休みの電燈消灯　
②エアコン温度、運転の適正管理</t>
    <rPh sb="1" eb="3">
      <t>ヒルヤス</t>
    </rPh>
    <rPh sb="5" eb="7">
      <t>デントウ</t>
    </rPh>
    <rPh sb="7" eb="9">
      <t>ショウトウ</t>
    </rPh>
    <rPh sb="16" eb="18">
      <t>オンド</t>
    </rPh>
    <rPh sb="19" eb="21">
      <t>ウンテン</t>
    </rPh>
    <rPh sb="22" eb="24">
      <t>テキセイ</t>
    </rPh>
    <rPh sb="24" eb="26">
      <t>カンリ</t>
    </rPh>
    <phoneticPr fontId="2"/>
  </si>
  <si>
    <t>①老朽変圧器をトップランナー変圧器に更新　
②冷暖房の温度設定の徹底（夏季28℃、冬季20℃）　
③照明のLED化</t>
    <rPh sb="1" eb="3">
      <t>ロウキュウ</t>
    </rPh>
    <rPh sb="3" eb="6">
      <t>ヘンアツキ</t>
    </rPh>
    <rPh sb="14" eb="17">
      <t>ヘンアツキ</t>
    </rPh>
    <rPh sb="18" eb="20">
      <t>コウシン</t>
    </rPh>
    <rPh sb="23" eb="26">
      <t>レイダンボウ</t>
    </rPh>
    <rPh sb="27" eb="29">
      <t>オンド</t>
    </rPh>
    <rPh sb="29" eb="31">
      <t>セッテイ</t>
    </rPh>
    <rPh sb="32" eb="34">
      <t>テッテイ</t>
    </rPh>
    <rPh sb="35" eb="37">
      <t>カキ</t>
    </rPh>
    <rPh sb="41" eb="43">
      <t>トウキ</t>
    </rPh>
    <rPh sb="50" eb="52">
      <t>ショウメイ</t>
    </rPh>
    <rPh sb="56" eb="57">
      <t>カ</t>
    </rPh>
    <phoneticPr fontId="2"/>
  </si>
  <si>
    <t>①ＬＥＤタイプの照明設備導入
②高効率モーター、変圧器への更新</t>
    <rPh sb="8" eb="10">
      <t>ショウメイ</t>
    </rPh>
    <rPh sb="10" eb="12">
      <t>セツビ</t>
    </rPh>
    <rPh sb="12" eb="14">
      <t>ドウニュウ</t>
    </rPh>
    <rPh sb="16" eb="19">
      <t>コウコウリツ</t>
    </rPh>
    <rPh sb="24" eb="27">
      <t>ヘンアツキ</t>
    </rPh>
    <rPh sb="29" eb="31">
      <t>コウシン</t>
    </rPh>
    <phoneticPr fontId="2"/>
  </si>
  <si>
    <t>①冷温水一次ポンプのインバータ化　
②ダウンライトのLED化</t>
    <rPh sb="1" eb="2">
      <t>レイ</t>
    </rPh>
    <rPh sb="2" eb="4">
      <t>オンスイ</t>
    </rPh>
    <rPh sb="4" eb="6">
      <t>イチジ</t>
    </rPh>
    <rPh sb="15" eb="16">
      <t>カ</t>
    </rPh>
    <rPh sb="29" eb="30">
      <t>カ</t>
    </rPh>
    <phoneticPr fontId="2"/>
  </si>
  <si>
    <t>①事務所等の空調温度設定を夏場28℃、冬場20℃にすることで空調消費電力を低減　
②照明器具の更新の際はLED等を検討</t>
    <rPh sb="1" eb="3">
      <t>ジム</t>
    </rPh>
    <rPh sb="3" eb="4">
      <t>ショ</t>
    </rPh>
    <rPh sb="4" eb="5">
      <t>トウ</t>
    </rPh>
    <rPh sb="6" eb="8">
      <t>クウチョウ</t>
    </rPh>
    <rPh sb="8" eb="10">
      <t>オンド</t>
    </rPh>
    <rPh sb="10" eb="12">
      <t>セッテイ</t>
    </rPh>
    <rPh sb="13" eb="15">
      <t>ナツバ</t>
    </rPh>
    <rPh sb="19" eb="21">
      <t>フユバ</t>
    </rPh>
    <rPh sb="30" eb="32">
      <t>クウチョウ</t>
    </rPh>
    <rPh sb="32" eb="34">
      <t>ショウヒ</t>
    </rPh>
    <rPh sb="34" eb="36">
      <t>デンリョク</t>
    </rPh>
    <rPh sb="37" eb="39">
      <t>テイゲン</t>
    </rPh>
    <rPh sb="42" eb="44">
      <t>ショウメイ</t>
    </rPh>
    <rPh sb="44" eb="46">
      <t>キグ</t>
    </rPh>
    <rPh sb="47" eb="49">
      <t>コウシン</t>
    </rPh>
    <rPh sb="50" eb="51">
      <t>サイ</t>
    </rPh>
    <rPh sb="55" eb="56">
      <t>トウ</t>
    </rPh>
    <rPh sb="57" eb="59">
      <t>ケントウ</t>
    </rPh>
    <phoneticPr fontId="2"/>
  </si>
  <si>
    <t>テナントの空調機器について、一部更新を行った。</t>
    <rPh sb="5" eb="7">
      <t>クウチョウ</t>
    </rPh>
    <rPh sb="7" eb="9">
      <t>キキ</t>
    </rPh>
    <rPh sb="14" eb="18">
      <t>イチブコウシン</t>
    </rPh>
    <rPh sb="19" eb="20">
      <t>オコナテイキケンサチュウカンテンケンセツビイジカンリツトネンリョウコンショウハイシュツサクゲンツトネンショウヨウクウキテキギチョウセイネンリョウコウリツカイゼンツトハツデンコウリツカイフクハカ</t>
    </rPh>
    <phoneticPr fontId="2"/>
  </si>
  <si>
    <t>①定期修繕による設備の性能維持
②客先稼働率に応じた生産運転調整</t>
    <rPh sb="1" eb="3">
      <t>テイキ</t>
    </rPh>
    <rPh sb="3" eb="5">
      <t>シュウゼン</t>
    </rPh>
    <rPh sb="8" eb="10">
      <t>セツビ</t>
    </rPh>
    <rPh sb="11" eb="13">
      <t>セイノウ</t>
    </rPh>
    <rPh sb="13" eb="15">
      <t>イジ</t>
    </rPh>
    <rPh sb="17" eb="18">
      <t>キャク</t>
    </rPh>
    <rPh sb="18" eb="19">
      <t>サキ</t>
    </rPh>
    <rPh sb="19" eb="21">
      <t>カドウ</t>
    </rPh>
    <rPh sb="21" eb="22">
      <t>リツ</t>
    </rPh>
    <rPh sb="23" eb="24">
      <t>オウ</t>
    </rPh>
    <rPh sb="26" eb="28">
      <t>セイサン</t>
    </rPh>
    <rPh sb="28" eb="30">
      <t>ウンテン</t>
    </rPh>
    <rPh sb="30" eb="32">
      <t>チョウセイ</t>
    </rPh>
    <phoneticPr fontId="2"/>
  </si>
  <si>
    <t>○松浦火力発電所
　　　・バイオマス燃料混焼によりCO2排出削減につとめた。
　　　・ボイラ燃焼用空気を適宜調整し、燃焼効率改善に努めた。
　　　・発電効率の回復を図るべく、熱利用設備（再生式空気余熱器及びガス・ガスヒーターのエレメント）を補修し、機能回復に努めた。
○松島火力発電所
　　・定期点検（中間点検）により、設備の維持管理に努めた。</t>
    <rPh sb="1" eb="3">
      <t>マツウラ</t>
    </rPh>
    <rPh sb="3" eb="5">
      <t>カリョク</t>
    </rPh>
    <rPh sb="5" eb="7">
      <t>ハツデン</t>
    </rPh>
    <rPh sb="7" eb="8">
      <t>ショ</t>
    </rPh>
    <rPh sb="18" eb="20">
      <t>ネンリョウ</t>
    </rPh>
    <rPh sb="20" eb="21">
      <t>コン</t>
    </rPh>
    <rPh sb="28" eb="30">
      <t>ハイシュツ</t>
    </rPh>
    <rPh sb="30" eb="32">
      <t>サクゲン</t>
    </rPh>
    <rPh sb="74" eb="76">
      <t>ハツデン</t>
    </rPh>
    <rPh sb="76" eb="78">
      <t>コウリツ</t>
    </rPh>
    <rPh sb="79" eb="81">
      <t>カイフク</t>
    </rPh>
    <rPh sb="82" eb="83">
      <t>ハカ</t>
    </rPh>
    <rPh sb="87" eb="88">
      <t>ネツ</t>
    </rPh>
    <rPh sb="88" eb="90">
      <t>リヨウ</t>
    </rPh>
    <rPh sb="90" eb="92">
      <t>セツビ</t>
    </rPh>
    <rPh sb="93" eb="95">
      <t>サイセイ</t>
    </rPh>
    <rPh sb="95" eb="96">
      <t>シキ</t>
    </rPh>
    <rPh sb="96" eb="98">
      <t>クウキ</t>
    </rPh>
    <rPh sb="98" eb="100">
      <t>ヨネツ</t>
    </rPh>
    <rPh sb="100" eb="101">
      <t>キ</t>
    </rPh>
    <rPh sb="101" eb="102">
      <t>オヨ</t>
    </rPh>
    <rPh sb="120" eb="122">
      <t>ホシュウ</t>
    </rPh>
    <rPh sb="124" eb="126">
      <t>キノウ</t>
    </rPh>
    <rPh sb="126" eb="128">
      <t>カイフク</t>
    </rPh>
    <rPh sb="129" eb="130">
      <t>ツト</t>
    </rPh>
    <rPh sb="135" eb="137">
      <t>マツシマ</t>
    </rPh>
    <rPh sb="137" eb="139">
      <t>カリョク</t>
    </rPh>
    <rPh sb="139" eb="141">
      <t>ハツデン</t>
    </rPh>
    <rPh sb="141" eb="142">
      <t>ショ</t>
    </rPh>
    <rPh sb="146" eb="148">
      <t>テイキ</t>
    </rPh>
    <rPh sb="148" eb="150">
      <t>テンケン</t>
    </rPh>
    <rPh sb="151" eb="153">
      <t>チュウカン</t>
    </rPh>
    <rPh sb="153" eb="155">
      <t>テンケン</t>
    </rPh>
    <rPh sb="160" eb="162">
      <t>セツビ</t>
    </rPh>
    <rPh sb="163" eb="165">
      <t>イジ</t>
    </rPh>
    <rPh sb="165" eb="167">
      <t>カンリ</t>
    </rPh>
    <rPh sb="168" eb="169">
      <t>ツト</t>
    </rPh>
    <phoneticPr fontId="2"/>
  </si>
  <si>
    <t>○温室効果ガス排出量に基づく原単位排出量を目標とする。</t>
    <rPh sb="1" eb="3">
      <t>オンシツ</t>
    </rPh>
    <rPh sb="3" eb="5">
      <t>コウカ</t>
    </rPh>
    <rPh sb="7" eb="10">
      <t>ハイシュツリョウ</t>
    </rPh>
    <rPh sb="11" eb="12">
      <t>モト</t>
    </rPh>
    <rPh sb="14" eb="17">
      <t>ゲンタンイ</t>
    </rPh>
    <rPh sb="17" eb="19">
      <t>ハイシュツ</t>
    </rPh>
    <rPh sb="19" eb="20">
      <t>リョウ</t>
    </rPh>
    <rPh sb="21" eb="23">
      <t>モクヒョウ</t>
    </rPh>
    <phoneticPr fontId="2"/>
  </si>
  <si>
    <t>基準年度排出量（令和元年度）</t>
    <rPh sb="0" eb="2">
      <t>キジュン</t>
    </rPh>
    <rPh sb="2" eb="4">
      <t>ネンド</t>
    </rPh>
    <rPh sb="4" eb="7">
      <t>ハイシュツリョウ</t>
    </rPh>
    <rPh sb="8" eb="10">
      <t>レイワ</t>
    </rPh>
    <rPh sb="10" eb="11">
      <t>ゲン</t>
    </rPh>
    <rPh sb="11" eb="13">
      <t>ネンド</t>
    </rPh>
    <phoneticPr fontId="2"/>
  </si>
  <si>
    <t>目標年度排出量（令和４年度）</t>
    <rPh sb="0" eb="2">
      <t>モクヒョウ</t>
    </rPh>
    <rPh sb="2" eb="4">
      <t>ネンド</t>
    </rPh>
    <rPh sb="4" eb="7">
      <t>ハイシュツリョウ</t>
    </rPh>
    <rPh sb="8" eb="10">
      <t>レイワ</t>
    </rPh>
    <rPh sb="11" eb="13">
      <t>ネンド</t>
    </rPh>
    <phoneticPr fontId="2"/>
  </si>
  <si>
    <t>削減目標率</t>
    <rPh sb="0" eb="2">
      <t>サクゲン</t>
    </rPh>
    <rPh sb="2" eb="4">
      <t>モクヒョウ</t>
    </rPh>
    <rPh sb="4" eb="5">
      <t>リツ</t>
    </rPh>
    <phoneticPr fontId="2"/>
  </si>
  <si>
    <t>％</t>
    <phoneticPr fontId="2"/>
  </si>
  <si>
    <t>○温室効果ガス排出量を目標とする。</t>
    <rPh sb="1" eb="3">
      <t>オンシツ</t>
    </rPh>
    <rPh sb="3" eb="5">
      <t>コウカ</t>
    </rPh>
    <rPh sb="7" eb="10">
      <t>ハイシュツリョウ</t>
    </rPh>
    <rPh sb="11" eb="13">
      <t>モクヒョウ</t>
    </rPh>
    <phoneticPr fontId="2"/>
  </si>
  <si>
    <t>【削減目標達成のために講じる措置（発電施設関係）】</t>
    <rPh sb="1" eb="3">
      <t>サクゲン</t>
    </rPh>
    <rPh sb="3" eb="5">
      <t>モクヒョウ</t>
    </rPh>
    <rPh sb="5" eb="7">
      <t>タッセイ</t>
    </rPh>
    <rPh sb="11" eb="12">
      <t>コウ</t>
    </rPh>
    <rPh sb="14" eb="16">
      <t>ソチ</t>
    </rPh>
    <rPh sb="17" eb="19">
      <t>ハツデン</t>
    </rPh>
    <rPh sb="19" eb="21">
      <t>シセツ</t>
    </rPh>
    <rPh sb="21" eb="23">
      <t>カンケイ</t>
    </rPh>
    <phoneticPr fontId="2"/>
  </si>
  <si>
    <t>「中長期的にみて年平均1.0%以上の温室効果ガス排出量逓減」の目標達成に向け、以下の対策により最大限努力し、温室効果ガスの排出抑制に引き続き努めます。
【電気使用量削減】
（１）機械や装置の効率的な運用
（２）照明器具の高効率化
上記は長崎県内の発電所における所内電力削減のために講じる措置を示す</t>
    <rPh sb="1" eb="5">
      <t>チュウチョウキテキ</t>
    </rPh>
    <rPh sb="8" eb="11">
      <t>ネンヘイキン</t>
    </rPh>
    <rPh sb="15" eb="17">
      <t>イジョウ</t>
    </rPh>
    <rPh sb="18" eb="20">
      <t>オンシツ</t>
    </rPh>
    <rPh sb="20" eb="22">
      <t>コウカ</t>
    </rPh>
    <rPh sb="24" eb="26">
      <t>ハイシュツ</t>
    </rPh>
    <rPh sb="26" eb="27">
      <t>リョウ</t>
    </rPh>
    <rPh sb="27" eb="29">
      <t>テイゲン</t>
    </rPh>
    <rPh sb="31" eb="33">
      <t>モクヒョウ</t>
    </rPh>
    <rPh sb="33" eb="35">
      <t>タッセイ</t>
    </rPh>
    <rPh sb="36" eb="37">
      <t>ム</t>
    </rPh>
    <rPh sb="39" eb="41">
      <t>イカ</t>
    </rPh>
    <rPh sb="42" eb="44">
      <t>タイサク</t>
    </rPh>
    <rPh sb="47" eb="50">
      <t>サイダイゲン</t>
    </rPh>
    <rPh sb="50" eb="52">
      <t>ドリョク</t>
    </rPh>
    <rPh sb="54" eb="56">
      <t>オンシツ</t>
    </rPh>
    <rPh sb="56" eb="58">
      <t>コウカ</t>
    </rPh>
    <rPh sb="61" eb="63">
      <t>ハイシュツ</t>
    </rPh>
    <rPh sb="63" eb="65">
      <t>ヨクセイ</t>
    </rPh>
    <rPh sb="66" eb="67">
      <t>ヒ</t>
    </rPh>
    <rPh sb="68" eb="69">
      <t>ツヅ</t>
    </rPh>
    <rPh sb="70" eb="71">
      <t>ツト</t>
    </rPh>
    <rPh sb="78" eb="80">
      <t>デンキ</t>
    </rPh>
    <rPh sb="80" eb="83">
      <t>シヨウリョウ</t>
    </rPh>
    <rPh sb="83" eb="85">
      <t>サクゲン</t>
    </rPh>
    <rPh sb="90" eb="92">
      <t>キカイ</t>
    </rPh>
    <rPh sb="93" eb="95">
      <t>ソウチ</t>
    </rPh>
    <rPh sb="96" eb="99">
      <t>コウリツテキ</t>
    </rPh>
    <rPh sb="100" eb="102">
      <t>ウンヨウ</t>
    </rPh>
    <rPh sb="106" eb="108">
      <t>ショウメイ</t>
    </rPh>
    <rPh sb="108" eb="110">
      <t>キグ</t>
    </rPh>
    <rPh sb="111" eb="115">
      <t>コウコウリツカ</t>
    </rPh>
    <rPh sb="116" eb="118">
      <t>ジョウキ</t>
    </rPh>
    <rPh sb="119" eb="121">
      <t>ナガサキ</t>
    </rPh>
    <rPh sb="121" eb="123">
      <t>ケンナイ</t>
    </rPh>
    <rPh sb="124" eb="126">
      <t>ハツデン</t>
    </rPh>
    <rPh sb="126" eb="127">
      <t>ショ</t>
    </rPh>
    <rPh sb="131" eb="133">
      <t>ショナイ</t>
    </rPh>
    <rPh sb="133" eb="135">
      <t>デンリョク</t>
    </rPh>
    <rPh sb="135" eb="137">
      <t>サクゲン</t>
    </rPh>
    <rPh sb="141" eb="142">
      <t>コウ</t>
    </rPh>
    <rPh sb="144" eb="146">
      <t>ソチ</t>
    </rPh>
    <rPh sb="147" eb="148">
      <t>シメ</t>
    </rPh>
    <phoneticPr fontId="2"/>
  </si>
  <si>
    <t>発電施設関係【主な発電所：豊玉発電所、新壱岐発電所】</t>
    <phoneticPr fontId="2"/>
  </si>
  <si>
    <t>○温室効果ガス排出量を目標とする。（t-CO2）</t>
    <rPh sb="1" eb="3">
      <t>オンシツ</t>
    </rPh>
    <rPh sb="3" eb="5">
      <t>コウカ</t>
    </rPh>
    <rPh sb="7" eb="9">
      <t>ハイシュツ</t>
    </rPh>
    <rPh sb="9" eb="10">
      <t>リョウ</t>
    </rPh>
    <rPh sb="11" eb="13">
      <t>モクヒョウ</t>
    </rPh>
    <phoneticPr fontId="2"/>
  </si>
  <si>
    <t>・エアコンの温度調整
・旧型エアコンの更新
・適度な照明
・LED化</t>
    <rPh sb="6" eb="8">
      <t>オンド</t>
    </rPh>
    <rPh sb="8" eb="10">
      <t>チョウセイ</t>
    </rPh>
    <rPh sb="12" eb="14">
      <t>キュウガタ</t>
    </rPh>
    <rPh sb="19" eb="21">
      <t>コウシン</t>
    </rPh>
    <rPh sb="23" eb="25">
      <t>テキド</t>
    </rPh>
    <rPh sb="26" eb="28">
      <t>ショウメイ</t>
    </rPh>
    <rPh sb="33" eb="34">
      <t>カ</t>
    </rPh>
    <phoneticPr fontId="2"/>
  </si>
  <si>
    <t>事業所</t>
    <rPh sb="0" eb="3">
      <t>ジギョウショ</t>
    </rPh>
    <phoneticPr fontId="2"/>
  </si>
  <si>
    <t>削減目標を達成するために講じた措置</t>
    <phoneticPr fontId="2"/>
  </si>
  <si>
    <t>Fab3　Escape除害装置置き換え</t>
    <phoneticPr fontId="2"/>
  </si>
  <si>
    <t>Fab1 ,5 CVDバックアップ除害をプラズマ式変更による省エネ</t>
    <phoneticPr fontId="2"/>
  </si>
  <si>
    <t>Fab1、5 CVD除害高性能採用による購入台数減</t>
    <phoneticPr fontId="2"/>
  </si>
  <si>
    <t>LP-DIFF 省エネポンプ導入（新規設備へ省エネType導入）</t>
    <phoneticPr fontId="2"/>
  </si>
  <si>
    <t>LP-DIFF RTA-ISSG機種変更（新規設備をポンプ無し機種へ変更）</t>
    <phoneticPr fontId="2"/>
  </si>
  <si>
    <t>（PVD）Fab1　Endura　省エネTypeクライオコンプレッサー導入</t>
    <phoneticPr fontId="2"/>
  </si>
  <si>
    <t>（PVD）省エネポンプ導入（新規設備へ省エネType導入）</t>
    <phoneticPr fontId="2"/>
  </si>
  <si>
    <t>（DRY）Fab5 Lam設備排気削減</t>
    <phoneticPr fontId="2"/>
  </si>
  <si>
    <t>九州電力(株)（温室効果ガス排出削減目標）</t>
    <rPh sb="0" eb="4">
      <t>キュウシュウデンリョク</t>
    </rPh>
    <rPh sb="4" eb="7">
      <t>カブ</t>
    </rPh>
    <rPh sb="8" eb="10">
      <t>オンシツ</t>
    </rPh>
    <rPh sb="10" eb="12">
      <t>コウカ</t>
    </rPh>
    <rPh sb="14" eb="16">
      <t>ハイシュツ</t>
    </rPh>
    <rPh sb="16" eb="18">
      <t>サクゲン</t>
    </rPh>
    <rPh sb="18" eb="20">
      <t>モクヒョウ</t>
    </rPh>
    <phoneticPr fontId="2"/>
  </si>
  <si>
    <t>発電施設関係【松浦発電所】</t>
    <rPh sb="0" eb="2">
      <t>ハツデン</t>
    </rPh>
    <rPh sb="2" eb="4">
      <t>シセツ</t>
    </rPh>
    <rPh sb="4" eb="6">
      <t>カンケイ</t>
    </rPh>
    <rPh sb="7" eb="9">
      <t>マツウラ</t>
    </rPh>
    <rPh sb="9" eb="11">
      <t>ハツデン</t>
    </rPh>
    <rPh sb="11" eb="12">
      <t>ショ</t>
    </rPh>
    <phoneticPr fontId="2"/>
  </si>
  <si>
    <t>基準年度の原単位排出量（令和元年度）</t>
    <rPh sb="0" eb="2">
      <t>キジュン</t>
    </rPh>
    <rPh sb="2" eb="4">
      <t>ネンド</t>
    </rPh>
    <rPh sb="5" eb="8">
      <t>ゲンタンイ</t>
    </rPh>
    <rPh sb="8" eb="11">
      <t>ハイシュツリョウ</t>
    </rPh>
    <rPh sb="12" eb="14">
      <t>レイワ</t>
    </rPh>
    <rPh sb="14" eb="15">
      <t>ゲン</t>
    </rPh>
    <rPh sb="15" eb="17">
      <t>ネンド</t>
    </rPh>
    <phoneticPr fontId="2"/>
  </si>
  <si>
    <t>t-CO2/kWh</t>
    <phoneticPr fontId="2"/>
  </si>
  <si>
    <t>目標年度の原単位排出量（令和４年度）</t>
    <rPh sb="0" eb="2">
      <t>モクヒョウ</t>
    </rPh>
    <rPh sb="2" eb="4">
      <t>ネンド</t>
    </rPh>
    <rPh sb="5" eb="8">
      <t>ゲンタンイ</t>
    </rPh>
    <rPh sb="8" eb="11">
      <t>ハイシュツリョウ</t>
    </rPh>
    <rPh sb="12" eb="14">
      <t>レイワ</t>
    </rPh>
    <rPh sb="15" eb="17">
      <t>ネンド</t>
    </rPh>
    <phoneticPr fontId="2"/>
  </si>
  <si>
    <t>原単位における削減目標率</t>
    <rPh sb="0" eb="3">
      <t>ゲンタンイ</t>
    </rPh>
    <rPh sb="7" eb="9">
      <t>サクゲン</t>
    </rPh>
    <rPh sb="9" eb="11">
      <t>モクヒョウ</t>
    </rPh>
    <rPh sb="11" eb="12">
      <t>リツ</t>
    </rPh>
    <phoneticPr fontId="2"/>
  </si>
  <si>
    <t>原単位における削減率</t>
    <rPh sb="0" eb="3">
      <t>ゲンタンイ</t>
    </rPh>
    <rPh sb="7" eb="9">
      <t>サクゲン</t>
    </rPh>
    <rPh sb="9" eb="10">
      <t>リツ</t>
    </rPh>
    <phoneticPr fontId="2"/>
  </si>
  <si>
    <t>その他施設関係【主な事業所：長崎支店、佐世保・平戸・大村・島原・五島営業所】</t>
    <rPh sb="2" eb="3">
      <t>タ</t>
    </rPh>
    <rPh sb="3" eb="5">
      <t>シセツ</t>
    </rPh>
    <rPh sb="5" eb="7">
      <t>カンケイ</t>
    </rPh>
    <rPh sb="8" eb="9">
      <t>オモ</t>
    </rPh>
    <rPh sb="10" eb="12">
      <t>ジギョウ</t>
    </rPh>
    <rPh sb="12" eb="13">
      <t>ショ</t>
    </rPh>
    <rPh sb="14" eb="16">
      <t>ナガサキ</t>
    </rPh>
    <rPh sb="16" eb="18">
      <t>シテン</t>
    </rPh>
    <rPh sb="19" eb="22">
      <t>サセボ</t>
    </rPh>
    <rPh sb="23" eb="25">
      <t>ヒラド</t>
    </rPh>
    <rPh sb="26" eb="28">
      <t>オオムラ</t>
    </rPh>
    <rPh sb="29" eb="31">
      <t>シマバラ</t>
    </rPh>
    <rPh sb="32" eb="34">
      <t>ゴトウ</t>
    </rPh>
    <rPh sb="34" eb="37">
      <t>エイギョウショ</t>
    </rPh>
    <phoneticPr fontId="2"/>
  </si>
  <si>
    <t>［電気使用量関係］
①事務室照明の適正管理　…　不要な照明の消灯、照明の間引き
②空調運転の適正管理　…　空調温度設定の適正管理、空調運転時間の短縮、不要な空調の停止
③ＯＡ機器等電源の適正管理　…　不要なＯＡ機器等の電源断、節電モードの活用
④エレベーター利用の自粛　…　近接階への階段使用、エレベーターの稼働台数の削減
⑤その他　…　給湯器の停止
［車両燃料使用量削減］
①公共交通機関の利用
②車両燃費管理の徹底
③エコドライブの実施
④車両配車計画に基づく低公害車の導入検討</t>
    <phoneticPr fontId="2"/>
  </si>
  <si>
    <t>全体</t>
    <rPh sb="0" eb="2">
      <t>ゼンタイ</t>
    </rPh>
    <phoneticPr fontId="2"/>
  </si>
  <si>
    <t>石油、石油ガス及び金属鉱産物の備蓄に必要な業務等</t>
    <rPh sb="0" eb="2">
      <t>セキユ</t>
    </rPh>
    <rPh sb="3" eb="5">
      <t>セキユ</t>
    </rPh>
    <rPh sb="7" eb="8">
      <t>オヨ</t>
    </rPh>
    <rPh sb="9" eb="11">
      <t>キンゾク</t>
    </rPh>
    <rPh sb="11" eb="14">
      <t>コウサンブツ</t>
    </rPh>
    <rPh sb="15" eb="17">
      <t>ビチク</t>
    </rPh>
    <rPh sb="18" eb="20">
      <t>ヒツヨウ</t>
    </rPh>
    <rPh sb="21" eb="24">
      <t>ギョウムトウ</t>
    </rPh>
    <phoneticPr fontId="2"/>
  </si>
  <si>
    <t>削減目標を達成するため令和４年度に講じた措置</t>
    <rPh sb="0" eb="2">
      <t>サクゲン</t>
    </rPh>
    <rPh sb="2" eb="4">
      <t>モクヒョウ</t>
    </rPh>
    <rPh sb="5" eb="7">
      <t>タッセイ</t>
    </rPh>
    <rPh sb="11" eb="13">
      <t>レイワ</t>
    </rPh>
    <rPh sb="14" eb="16">
      <t>ネンド</t>
    </rPh>
    <rPh sb="17" eb="18">
      <t>コウ</t>
    </rPh>
    <rPh sb="20" eb="22">
      <t>ソチ</t>
    </rPh>
    <phoneticPr fontId="2"/>
  </si>
  <si>
    <r>
      <t>信越石英　株式会社</t>
    </r>
    <r>
      <rPr>
        <sz val="11"/>
        <rFont val="ＭＳ Ｐゴシック"/>
        <family val="3"/>
        <charset val="128"/>
      </rPr>
      <t>（佐世保工場）</t>
    </r>
    <rPh sb="0" eb="2">
      <t>シンエツ</t>
    </rPh>
    <rPh sb="2" eb="4">
      <t>セキエイ</t>
    </rPh>
    <rPh sb="5" eb="9">
      <t>カブシキガイシャ</t>
    </rPh>
    <rPh sb="10" eb="13">
      <t>サセボ</t>
    </rPh>
    <rPh sb="13" eb="15">
      <t>コウジョウ</t>
    </rPh>
    <phoneticPr fontId="2"/>
  </si>
  <si>
    <t>削減目標を達成するため令和４年度までに講じた措置</t>
    <rPh sb="11" eb="13">
      <t>レイワ</t>
    </rPh>
    <rPh sb="14" eb="16">
      <t>ネンド</t>
    </rPh>
    <phoneticPr fontId="2"/>
  </si>
  <si>
    <t>削減目標を達成するため令和４年度に講じた措置</t>
    <phoneticPr fontId="2"/>
  </si>
  <si>
    <t>削減目標を達成するため令和４年度に講じた措置</t>
    <rPh sb="11" eb="13">
      <t>レイワ</t>
    </rPh>
    <phoneticPr fontId="2"/>
  </si>
  <si>
    <t>長崎県病院企業団（削減目標を達成するために令和４年度までに講じた措置）</t>
    <rPh sb="0" eb="3">
      <t>ナガサキケン</t>
    </rPh>
    <rPh sb="3" eb="5">
      <t>ビョウイン</t>
    </rPh>
    <rPh sb="5" eb="7">
      <t>キギョウ</t>
    </rPh>
    <rPh sb="7" eb="8">
      <t>ダン</t>
    </rPh>
    <rPh sb="21" eb="23">
      <t>レイワ</t>
    </rPh>
    <rPh sb="24" eb="25">
      <t>トシ</t>
    </rPh>
    <rPh sb="25" eb="26">
      <t>タビ</t>
    </rPh>
    <phoneticPr fontId="2"/>
  </si>
  <si>
    <t>ソニーセミコンダクタマニュファクチャリング株式会社（令和４年度改善施策一覧）</t>
    <rPh sb="26" eb="28">
      <t>レイワ</t>
    </rPh>
    <rPh sb="29" eb="31">
      <t>ネンド</t>
    </rPh>
    <rPh sb="31" eb="33">
      <t>カイゼン</t>
    </rPh>
    <rPh sb="33" eb="34">
      <t>セ</t>
    </rPh>
    <rPh sb="34" eb="35">
      <t>サク</t>
    </rPh>
    <rPh sb="35" eb="37">
      <t>イチラン</t>
    </rPh>
    <phoneticPr fontId="2"/>
  </si>
  <si>
    <t>山崎製パン株式会社（令和4年度改善施策一覧）</t>
    <rPh sb="0" eb="2">
      <t>ヤマザキ</t>
    </rPh>
    <rPh sb="2" eb="3">
      <t>セイ</t>
    </rPh>
    <rPh sb="10" eb="12">
      <t>レイワ</t>
    </rPh>
    <rPh sb="13" eb="15">
      <t>ネンド</t>
    </rPh>
    <rPh sb="15" eb="17">
      <t>カイゼン</t>
    </rPh>
    <rPh sb="17" eb="18">
      <t>セ</t>
    </rPh>
    <rPh sb="18" eb="19">
      <t>サク</t>
    </rPh>
    <rPh sb="19" eb="21">
      <t>イチラン</t>
    </rPh>
    <phoneticPr fontId="2"/>
  </si>
  <si>
    <r>
      <t>実施年度排出量（令和</t>
    </r>
    <r>
      <rPr>
        <sz val="11"/>
        <rFont val="ＭＳ Ｐゴシック"/>
        <family val="3"/>
        <charset val="128"/>
      </rPr>
      <t>４年度）</t>
    </r>
    <rPh sb="0" eb="2">
      <t>ジッシ</t>
    </rPh>
    <rPh sb="2" eb="4">
      <t>ネンド</t>
    </rPh>
    <rPh sb="4" eb="7">
      <t>ハイシュツリョウ</t>
    </rPh>
    <rPh sb="8" eb="10">
      <t>レイワ</t>
    </rPh>
    <rPh sb="11" eb="13">
      <t>ネンド</t>
    </rPh>
    <phoneticPr fontId="2"/>
  </si>
  <si>
    <r>
      <t>実施年度の原単位排出量（令和</t>
    </r>
    <r>
      <rPr>
        <sz val="11"/>
        <rFont val="ＭＳ Ｐゴシック"/>
        <family val="3"/>
        <charset val="128"/>
      </rPr>
      <t>４年度）</t>
    </r>
    <rPh sb="0" eb="2">
      <t>ジッシ</t>
    </rPh>
    <rPh sb="2" eb="4">
      <t>ネンド</t>
    </rPh>
    <rPh sb="5" eb="8">
      <t>ゲンタンイ</t>
    </rPh>
    <rPh sb="8" eb="11">
      <t>ハイシュツリョウ</t>
    </rPh>
    <rPh sb="12" eb="14">
      <t>レイワ</t>
    </rPh>
    <rPh sb="15" eb="17">
      <t>ネンド</t>
    </rPh>
    <phoneticPr fontId="2"/>
  </si>
  <si>
    <r>
      <t>電気事業全体の目標（2030年度に排出係数</t>
    </r>
    <r>
      <rPr>
        <sz val="11"/>
        <rFont val="ＭＳ Ｐゴシック"/>
        <family val="3"/>
        <charset val="128"/>
      </rPr>
      <t>0.25kg-CO2/kWh程度[使用端]）達成に向け、以下の対策により最大限努力し、九州全体の温室効果ガスの排出抑制に引き続き努めます。
（１）安全を大前提とした原子力発電の活用
（２）再生可能エネルギーの活用
（３）火力発電所の更なる高効率化や適切な維持管理
（４）低炭素社会に資する省エネ・省CO2サービスの提供　　等
〈目標年度における排出量及び削減率の考え方〉
当社は、送電線で繋がっている九州管内の発電所を電気需要に応じて、環境性や経済性を総合的に勘案し、全社最適で一体的に運用しています。このため、発電施設については供給系統全体で温室効果ガスの排出抑制に努めることが合理的であり、個別地域での電力や燃料使用に伴うCO2排出量及び削減率の目標を明記することは困難です。よって、上記の九州電力としての目標を設定しています。</t>
    </r>
    <rPh sb="0" eb="2">
      <t>デンキ</t>
    </rPh>
    <rPh sb="2" eb="4">
      <t>ジギョウ</t>
    </rPh>
    <rPh sb="4" eb="6">
      <t>ゼンタイ</t>
    </rPh>
    <rPh sb="7" eb="9">
      <t>モクヒョウ</t>
    </rPh>
    <rPh sb="14" eb="16">
      <t>ネンド</t>
    </rPh>
    <rPh sb="17" eb="19">
      <t>ハイシュツ</t>
    </rPh>
    <rPh sb="19" eb="21">
      <t>ケイスウ</t>
    </rPh>
    <rPh sb="35" eb="37">
      <t>テイド</t>
    </rPh>
    <rPh sb="38" eb="40">
      <t>シヨウ</t>
    </rPh>
    <rPh sb="40" eb="41">
      <t>ハシ</t>
    </rPh>
    <rPh sb="43" eb="45">
      <t>タッセイ</t>
    </rPh>
    <rPh sb="46" eb="47">
      <t>ム</t>
    </rPh>
    <rPh sb="49" eb="51">
      <t>イカ</t>
    </rPh>
    <rPh sb="52" eb="54">
      <t>タイサク</t>
    </rPh>
    <rPh sb="57" eb="60">
      <t>サイダイゲン</t>
    </rPh>
    <rPh sb="60" eb="62">
      <t>ドリョク</t>
    </rPh>
    <rPh sb="64" eb="66">
      <t>キュウシュウ</t>
    </rPh>
    <rPh sb="66" eb="68">
      <t>ゼンタイ</t>
    </rPh>
    <rPh sb="69" eb="71">
      <t>オンシツ</t>
    </rPh>
    <rPh sb="71" eb="73">
      <t>コウカ</t>
    </rPh>
    <rPh sb="76" eb="78">
      <t>ハイシュツ</t>
    </rPh>
    <rPh sb="78" eb="80">
      <t>ヨクセイ</t>
    </rPh>
    <rPh sb="81" eb="82">
      <t>ヒ</t>
    </rPh>
    <rPh sb="83" eb="84">
      <t>ツヅ</t>
    </rPh>
    <rPh sb="85" eb="86">
      <t>ツト</t>
    </rPh>
    <rPh sb="95" eb="97">
      <t>アンゼン</t>
    </rPh>
    <rPh sb="98" eb="99">
      <t>ダイ</t>
    </rPh>
    <rPh sb="99" eb="101">
      <t>ゼンテイ</t>
    </rPh>
    <rPh sb="104" eb="107">
      <t>ゲンシリョク</t>
    </rPh>
    <rPh sb="107" eb="109">
      <t>ハツデン</t>
    </rPh>
    <rPh sb="110" eb="112">
      <t>カツヨウ</t>
    </rPh>
    <rPh sb="116" eb="118">
      <t>サイセイ</t>
    </rPh>
    <rPh sb="118" eb="120">
      <t>カノウ</t>
    </rPh>
    <rPh sb="126" eb="128">
      <t>カツヨウ</t>
    </rPh>
    <rPh sb="132" eb="134">
      <t>カリョク</t>
    </rPh>
    <rPh sb="134" eb="136">
      <t>ハツデン</t>
    </rPh>
    <rPh sb="136" eb="137">
      <t>ショ</t>
    </rPh>
    <rPh sb="138" eb="139">
      <t>サラ</t>
    </rPh>
    <rPh sb="141" eb="145">
      <t>コウコウリツカ</t>
    </rPh>
    <rPh sb="146" eb="148">
      <t>テキセツ</t>
    </rPh>
    <rPh sb="149" eb="151">
      <t>イジ</t>
    </rPh>
    <rPh sb="151" eb="153">
      <t>カンリ</t>
    </rPh>
    <rPh sb="157" eb="160">
      <t>テイタンソ</t>
    </rPh>
    <rPh sb="160" eb="162">
      <t>シャカイ</t>
    </rPh>
    <rPh sb="163" eb="164">
      <t>シ</t>
    </rPh>
    <rPh sb="166" eb="167">
      <t>ショウ</t>
    </rPh>
    <rPh sb="170" eb="171">
      <t>ショウ</t>
    </rPh>
    <rPh sb="179" eb="181">
      <t>テイキョウ</t>
    </rPh>
    <rPh sb="183" eb="184">
      <t>トウ</t>
    </rPh>
    <rPh sb="187" eb="189">
      <t>モクヒョウ</t>
    </rPh>
    <rPh sb="189" eb="191">
      <t>ネンド</t>
    </rPh>
    <rPh sb="195" eb="197">
      <t>ハイシュツ</t>
    </rPh>
    <rPh sb="197" eb="198">
      <t>リョウ</t>
    </rPh>
    <rPh sb="198" eb="199">
      <t>オヨ</t>
    </rPh>
    <rPh sb="200" eb="202">
      <t>サクゲン</t>
    </rPh>
    <rPh sb="202" eb="203">
      <t>リツ</t>
    </rPh>
    <rPh sb="204" eb="205">
      <t>カンガ</t>
    </rPh>
    <rPh sb="206" eb="207">
      <t>カタ</t>
    </rPh>
    <rPh sb="209" eb="211">
      <t>トウシャ</t>
    </rPh>
    <rPh sb="213" eb="216">
      <t>ソウデンセン</t>
    </rPh>
    <rPh sb="217" eb="218">
      <t>ツナ</t>
    </rPh>
    <rPh sb="223" eb="225">
      <t>キュウシュウ</t>
    </rPh>
    <rPh sb="225" eb="227">
      <t>カンナイ</t>
    </rPh>
    <rPh sb="228" eb="230">
      <t>ハツデン</t>
    </rPh>
    <rPh sb="230" eb="231">
      <t>ショ</t>
    </rPh>
    <rPh sb="232" eb="234">
      <t>デンキ</t>
    </rPh>
    <rPh sb="234" eb="236">
      <t>ジュヨウ</t>
    </rPh>
    <rPh sb="237" eb="238">
      <t>オウ</t>
    </rPh>
    <rPh sb="241" eb="243">
      <t>カンキョウ</t>
    </rPh>
    <rPh sb="243" eb="244">
      <t>セイ</t>
    </rPh>
    <rPh sb="245" eb="248">
      <t>ケイザイセイ</t>
    </rPh>
    <rPh sb="249" eb="252">
      <t>ソウゴウテキ</t>
    </rPh>
    <rPh sb="253" eb="255">
      <t>カンアン</t>
    </rPh>
    <rPh sb="257" eb="259">
      <t>ゼンシャ</t>
    </rPh>
    <rPh sb="259" eb="261">
      <t>サイテキ</t>
    </rPh>
    <rPh sb="262" eb="265">
      <t>イッタイテキ</t>
    </rPh>
    <rPh sb="266" eb="268">
      <t>ウンヨウ</t>
    </rPh>
    <rPh sb="279" eb="281">
      <t>ハツデン</t>
    </rPh>
    <rPh sb="281" eb="283">
      <t>シセツ</t>
    </rPh>
    <rPh sb="288" eb="290">
      <t>キョウキュウ</t>
    </rPh>
    <rPh sb="290" eb="292">
      <t>ケイトウ</t>
    </rPh>
    <rPh sb="292" eb="294">
      <t>ゼンタイ</t>
    </rPh>
    <rPh sb="295" eb="297">
      <t>オンシツ</t>
    </rPh>
    <rPh sb="297" eb="299">
      <t>コウカ</t>
    </rPh>
    <rPh sb="302" eb="304">
      <t>ハイシュツ</t>
    </rPh>
    <rPh sb="304" eb="306">
      <t>ヨクセイ</t>
    </rPh>
    <rPh sb="307" eb="308">
      <t>ツト</t>
    </rPh>
    <rPh sb="313" eb="316">
      <t>ゴウリテキ</t>
    </rPh>
    <rPh sb="320" eb="322">
      <t>コベツ</t>
    </rPh>
    <rPh sb="322" eb="324">
      <t>チイキ</t>
    </rPh>
    <rPh sb="326" eb="328">
      <t>デンリョク</t>
    </rPh>
    <rPh sb="329" eb="331">
      <t>ネンリョウ</t>
    </rPh>
    <rPh sb="331" eb="333">
      <t>シヨウ</t>
    </rPh>
    <rPh sb="334" eb="335">
      <t>トモナ</t>
    </rPh>
    <rPh sb="339" eb="341">
      <t>ハイシュツ</t>
    </rPh>
    <rPh sb="341" eb="342">
      <t>リョウ</t>
    </rPh>
    <rPh sb="342" eb="343">
      <t>オヨ</t>
    </rPh>
    <rPh sb="344" eb="346">
      <t>サクゲン</t>
    </rPh>
    <rPh sb="346" eb="347">
      <t>リツ</t>
    </rPh>
    <rPh sb="348" eb="350">
      <t>モクヒョウ</t>
    </rPh>
    <rPh sb="351" eb="353">
      <t>メイキ</t>
    </rPh>
    <rPh sb="358" eb="360">
      <t>コンナン</t>
    </rPh>
    <rPh sb="367" eb="369">
      <t>ジョウキ</t>
    </rPh>
    <rPh sb="370" eb="372">
      <t>キュウシュウ</t>
    </rPh>
    <rPh sb="372" eb="374">
      <t>デンリョク</t>
    </rPh>
    <rPh sb="378" eb="380">
      <t>モクヒョウ</t>
    </rPh>
    <rPh sb="381" eb="383">
      <t>セッテイ</t>
    </rPh>
    <phoneticPr fontId="2"/>
  </si>
  <si>
    <t>削減目標を達成するため令和5年度に講じた措置</t>
    <rPh sb="0" eb="2">
      <t>サクゲン</t>
    </rPh>
    <rPh sb="2" eb="4">
      <t>モクヒョウ</t>
    </rPh>
    <rPh sb="5" eb="7">
      <t>タッセイ</t>
    </rPh>
    <rPh sb="11" eb="13">
      <t>レイワ</t>
    </rPh>
    <rPh sb="14" eb="16">
      <t>ネンド</t>
    </rPh>
    <rPh sb="17" eb="18">
      <t>コウ</t>
    </rPh>
    <rPh sb="20" eb="22">
      <t>ソチ</t>
    </rPh>
    <phoneticPr fontId="2"/>
  </si>
  <si>
    <t>令和5年度</t>
    <rPh sb="0" eb="2">
      <t>レイワ</t>
    </rPh>
    <rPh sb="3" eb="5">
      <t>ネンド</t>
    </rPh>
    <phoneticPr fontId="2"/>
  </si>
  <si>
    <t>R5～R9</t>
    <phoneticPr fontId="2"/>
  </si>
  <si>
    <t>主に以下の4項目に取り組み、その進捗管理を佐世保市環境マネジメントシステムで行い、継続的に改善を図った。
①建築物における省エネルギー対策の徹底、②再生可能エネルギー等の最大限の導入・活用、③公用車における排出削減、④その他の取り組み（食品ロス削減、プラスチックごみの再生利用を推進する等）</t>
    <phoneticPr fontId="2"/>
  </si>
  <si>
    <t>R5～R7</t>
  </si>
  <si>
    <t>低電力化型照明設備(ＬＥＤ等)の導入、太陽光発電設備の導入、空調の適
切な温度管理、不必要な電灯の消灯の徹底、低燃費車の導入等</t>
    <phoneticPr fontId="2"/>
  </si>
  <si>
    <t>①電気使用量の削減
②燃料使用量の削減
③省資源の徹底
④市民及び職員の意識啓発
⑤再エネ100%CO2ゼロプランへの切替</t>
    <rPh sb="1" eb="6">
      <t>デンキシヨウリョウ</t>
    </rPh>
    <rPh sb="7" eb="9">
      <t>サクゲン</t>
    </rPh>
    <rPh sb="11" eb="16">
      <t>ネンリョウシヨウリョウ</t>
    </rPh>
    <rPh sb="17" eb="19">
      <t>サクゲン</t>
    </rPh>
    <rPh sb="21" eb="24">
      <t>ショウシゲン</t>
    </rPh>
    <rPh sb="25" eb="27">
      <t>テッテイ</t>
    </rPh>
    <rPh sb="29" eb="31">
      <t>シミン</t>
    </rPh>
    <rPh sb="31" eb="32">
      <t>オヨ</t>
    </rPh>
    <rPh sb="33" eb="35">
      <t>ショクイン</t>
    </rPh>
    <rPh sb="36" eb="38">
      <t>イシキ</t>
    </rPh>
    <rPh sb="38" eb="40">
      <t>ケイハツ</t>
    </rPh>
    <rPh sb="42" eb="43">
      <t>サイ</t>
    </rPh>
    <rPh sb="59" eb="61">
      <t>キリカエ</t>
    </rPh>
    <phoneticPr fontId="2"/>
  </si>
  <si>
    <t>①機器運転状況の適正化（チェックリストを用いた運用実施）
②省エネ機器への更新（冷蔵ケース、冷凍機、空調機）
③冷蔵ケースの棚下照明ＬＥＤ化
④後方エリアのLED化推進（LEDからLEDも含む）</t>
    <rPh sb="1" eb="3">
      <t>キキ</t>
    </rPh>
    <rPh sb="3" eb="5">
      <t>ウンテン</t>
    </rPh>
    <rPh sb="5" eb="7">
      <t>ジョウキョウ</t>
    </rPh>
    <rPh sb="8" eb="11">
      <t>テキセイカ</t>
    </rPh>
    <rPh sb="20" eb="21">
      <t>モチ</t>
    </rPh>
    <rPh sb="23" eb="25">
      <t>ウンヨウ</t>
    </rPh>
    <rPh sb="25" eb="27">
      <t>ジッシ</t>
    </rPh>
    <rPh sb="30" eb="31">
      <t>ショウ</t>
    </rPh>
    <rPh sb="33" eb="35">
      <t>キキ</t>
    </rPh>
    <rPh sb="37" eb="39">
      <t>コウシン</t>
    </rPh>
    <rPh sb="40" eb="42">
      <t>レイゾウ</t>
    </rPh>
    <rPh sb="46" eb="49">
      <t>レイトウキ</t>
    </rPh>
    <rPh sb="50" eb="53">
      <t>クウチョウキ</t>
    </rPh>
    <rPh sb="56" eb="58">
      <t>レイゾウ</t>
    </rPh>
    <rPh sb="62" eb="64">
      <t>タナシタ</t>
    </rPh>
    <rPh sb="64" eb="66">
      <t>ショウメイ</t>
    </rPh>
    <rPh sb="69" eb="70">
      <t>カ</t>
    </rPh>
    <rPh sb="72" eb="74">
      <t>コウホウ</t>
    </rPh>
    <rPh sb="81" eb="82">
      <t>カ</t>
    </rPh>
    <rPh sb="82" eb="84">
      <t>スイシン</t>
    </rPh>
    <rPh sb="94" eb="95">
      <t>フク</t>
    </rPh>
    <phoneticPr fontId="2"/>
  </si>
  <si>
    <t>近江鍛工　株式会社（長崎工場）</t>
    <rPh sb="0" eb="2">
      <t>オウミ</t>
    </rPh>
    <rPh sb="2" eb="3">
      <t>タン</t>
    </rPh>
    <rPh sb="3" eb="4">
      <t>コウ</t>
    </rPh>
    <rPh sb="5" eb="9">
      <t>カブシキガイシャ</t>
    </rPh>
    <rPh sb="10" eb="14">
      <t>ナガサキコウジョウ</t>
    </rPh>
    <phoneticPr fontId="2"/>
  </si>
  <si>
    <t>①各ロータリーキルンの煉瓦を巻き替えた。
②チューブミルの運転、電気ヒーター乾燥器を夜間運転にて実施
③電気ヒーター乾燥機に断熱材を巻き放散熱を削減した。</t>
    <rPh sb="1" eb="2">
      <t>カク</t>
    </rPh>
    <rPh sb="11" eb="13">
      <t>レンガ</t>
    </rPh>
    <rPh sb="14" eb="15">
      <t>マ</t>
    </rPh>
    <rPh sb="16" eb="17">
      <t>カ</t>
    </rPh>
    <rPh sb="29" eb="31">
      <t>ウンテン</t>
    </rPh>
    <rPh sb="32" eb="34">
      <t>デンキ</t>
    </rPh>
    <rPh sb="38" eb="41">
      <t>カンソウキ</t>
    </rPh>
    <rPh sb="42" eb="44">
      <t>ヤカン</t>
    </rPh>
    <rPh sb="44" eb="46">
      <t>ウンテン</t>
    </rPh>
    <rPh sb="48" eb="50">
      <t>ジッシ</t>
    </rPh>
    <rPh sb="52" eb="54">
      <t>デンキ</t>
    </rPh>
    <rPh sb="58" eb="61">
      <t>カンソウキ</t>
    </rPh>
    <rPh sb="62" eb="65">
      <t>ダンネツザイ</t>
    </rPh>
    <rPh sb="66" eb="67">
      <t>マ</t>
    </rPh>
    <rPh sb="68" eb="70">
      <t>ホウサン</t>
    </rPh>
    <rPh sb="70" eb="71">
      <t>ネツ</t>
    </rPh>
    <rPh sb="72" eb="74">
      <t>サクゲン</t>
    </rPh>
    <phoneticPr fontId="2"/>
  </si>
  <si>
    <t>通信業、スマートライフ事業、その他の事業</t>
    <rPh sb="0" eb="3">
      <t>ツウシンギョウ</t>
    </rPh>
    <rPh sb="11" eb="13">
      <t>ジギョウ</t>
    </rPh>
    <rPh sb="16" eb="17">
      <t>ホカ</t>
    </rPh>
    <rPh sb="18" eb="20">
      <t>ジギョウ</t>
    </rPh>
    <phoneticPr fontId="2"/>
  </si>
  <si>
    <t>九州を中心に12店舗（長崎県内７店舗）の遊技場を運営</t>
    <rPh sb="0" eb="2">
      <t>キュウシュウ</t>
    </rPh>
    <rPh sb="3" eb="5">
      <t>チュウシン</t>
    </rPh>
    <rPh sb="8" eb="10">
      <t>テンポ</t>
    </rPh>
    <rPh sb="11" eb="14">
      <t>ナガサキケン</t>
    </rPh>
    <rPh sb="14" eb="15">
      <t>ナイ</t>
    </rPh>
    <rPh sb="16" eb="18">
      <t>テンポ</t>
    </rPh>
    <rPh sb="20" eb="23">
      <t>ユウギジョウ</t>
    </rPh>
    <rPh sb="24" eb="26">
      <t>ウンエイ</t>
    </rPh>
    <phoneticPr fontId="2"/>
  </si>
  <si>
    <t>株式会社　ニチレイフーズ（長崎工場）</t>
    <rPh sb="0" eb="4">
      <t>カブシキガイシャ</t>
    </rPh>
    <rPh sb="13" eb="17">
      <t>ナガサキコウジョウ</t>
    </rPh>
    <phoneticPr fontId="2"/>
  </si>
  <si>
    <t>株式会社　ニッチツ（機械本部）</t>
    <rPh sb="0" eb="4">
      <t>カブシキガイシャ</t>
    </rPh>
    <rPh sb="10" eb="11">
      <t>キ</t>
    </rPh>
    <rPh sb="11" eb="12">
      <t>カイ</t>
    </rPh>
    <rPh sb="12" eb="14">
      <t>ホンブ</t>
    </rPh>
    <phoneticPr fontId="2"/>
  </si>
  <si>
    <t>①工場天井照明の更新（LED化）　
②照明・空調設備・OA機器の運用基準の順守（運転条件や設定温度、不使用時のスイッチオフ等）　
③デマンド監視装置有効利用　
④製造工程の改善及び設備運用の見直し等　
⑤設備更新時の省エネ機器への買換、発熱量の小さい電力への買換え等を主体に揮発油・灯油・LPGの使用を極力効率化していく</t>
    <rPh sb="1" eb="3">
      <t>コウジョウ</t>
    </rPh>
    <rPh sb="3" eb="5">
      <t>テンジョウ</t>
    </rPh>
    <rPh sb="5" eb="7">
      <t>ショウメイ</t>
    </rPh>
    <rPh sb="8" eb="10">
      <t>コウシン</t>
    </rPh>
    <rPh sb="14" eb="15">
      <t>カ</t>
    </rPh>
    <rPh sb="19" eb="21">
      <t>ショウメイ</t>
    </rPh>
    <rPh sb="22" eb="24">
      <t>クウチョウ</t>
    </rPh>
    <rPh sb="24" eb="26">
      <t>セツビ</t>
    </rPh>
    <rPh sb="29" eb="31">
      <t>キキ</t>
    </rPh>
    <rPh sb="32" eb="34">
      <t>ウンヨウ</t>
    </rPh>
    <rPh sb="34" eb="36">
      <t>キジュン</t>
    </rPh>
    <rPh sb="37" eb="39">
      <t>ジュンシュ</t>
    </rPh>
    <rPh sb="40" eb="42">
      <t>ウンテン</t>
    </rPh>
    <rPh sb="42" eb="44">
      <t>ジョウケン</t>
    </rPh>
    <rPh sb="45" eb="47">
      <t>セッテイ</t>
    </rPh>
    <rPh sb="47" eb="49">
      <t>オンド</t>
    </rPh>
    <rPh sb="50" eb="51">
      <t>フ</t>
    </rPh>
    <rPh sb="51" eb="54">
      <t>シヨウジ</t>
    </rPh>
    <rPh sb="61" eb="62">
      <t>トウ</t>
    </rPh>
    <rPh sb="70" eb="72">
      <t>カンシ</t>
    </rPh>
    <rPh sb="72" eb="74">
      <t>ソウチ</t>
    </rPh>
    <rPh sb="74" eb="76">
      <t>ユウコウ</t>
    </rPh>
    <rPh sb="76" eb="78">
      <t>リヨウ</t>
    </rPh>
    <rPh sb="81" eb="83">
      <t>セイゾウ</t>
    </rPh>
    <rPh sb="83" eb="85">
      <t>コウテイ</t>
    </rPh>
    <rPh sb="86" eb="88">
      <t>カイゼン</t>
    </rPh>
    <rPh sb="88" eb="89">
      <t>オヨ</t>
    </rPh>
    <rPh sb="90" eb="92">
      <t>セツビ</t>
    </rPh>
    <rPh sb="92" eb="94">
      <t>ウンヨウ</t>
    </rPh>
    <rPh sb="95" eb="97">
      <t>ミナオ</t>
    </rPh>
    <rPh sb="98" eb="99">
      <t>トウ</t>
    </rPh>
    <rPh sb="102" eb="104">
      <t>セツビ</t>
    </rPh>
    <rPh sb="104" eb="107">
      <t>コウシンジ</t>
    </rPh>
    <rPh sb="108" eb="109">
      <t>ショウ</t>
    </rPh>
    <rPh sb="111" eb="113">
      <t>キキ</t>
    </rPh>
    <rPh sb="115" eb="117">
      <t>カイカ</t>
    </rPh>
    <rPh sb="118" eb="120">
      <t>ハツネツ</t>
    </rPh>
    <rPh sb="120" eb="121">
      <t>リョウ</t>
    </rPh>
    <rPh sb="122" eb="123">
      <t>チイ</t>
    </rPh>
    <rPh sb="125" eb="127">
      <t>デンリョク</t>
    </rPh>
    <rPh sb="129" eb="131">
      <t>カイカ</t>
    </rPh>
    <rPh sb="132" eb="133">
      <t>トウ</t>
    </rPh>
    <rPh sb="134" eb="136">
      <t>シュタイ</t>
    </rPh>
    <rPh sb="137" eb="140">
      <t>キハツユ</t>
    </rPh>
    <rPh sb="141" eb="143">
      <t>トウユ</t>
    </rPh>
    <rPh sb="148" eb="150">
      <t>シヨウ</t>
    </rPh>
    <rPh sb="151" eb="153">
      <t>キョクリョク</t>
    </rPh>
    <rPh sb="153" eb="156">
      <t>コウリツカ</t>
    </rPh>
    <phoneticPr fontId="2"/>
  </si>
  <si>
    <t>信越石英　株式会社（佐世保工場）</t>
    <rPh sb="0" eb="2">
      <t>シンエツ</t>
    </rPh>
    <rPh sb="2" eb="4">
      <t>セキエイ</t>
    </rPh>
    <rPh sb="5" eb="9">
      <t>カブシキガイシャ</t>
    </rPh>
    <rPh sb="10" eb="13">
      <t>サセボ</t>
    </rPh>
    <rPh sb="13" eb="15">
      <t>コウジョウ</t>
    </rPh>
    <phoneticPr fontId="2"/>
  </si>
  <si>
    <t>ソニーセミコンダクタマニュファクチャリング　株式会社（長崎テクノロジーセンター）</t>
    <rPh sb="22" eb="26">
      <t>カブシキガイシャ</t>
    </rPh>
    <rPh sb="27" eb="29">
      <t>ナガサキ</t>
    </rPh>
    <phoneticPr fontId="2"/>
  </si>
  <si>
    <t>ダイヤソルト　株式会社　（崎戸工場）</t>
    <rPh sb="7" eb="11">
      <t>カブシキガイシャ</t>
    </rPh>
    <rPh sb="13" eb="15">
      <t>サキト</t>
    </rPh>
    <rPh sb="15" eb="17">
      <t>コウジョウ</t>
    </rPh>
    <phoneticPr fontId="2"/>
  </si>
  <si>
    <t>中興化成工業　株式会社（松浦工場）</t>
    <rPh sb="0" eb="2">
      <t>チュウコウ</t>
    </rPh>
    <rPh sb="2" eb="4">
      <t>カセイ</t>
    </rPh>
    <rPh sb="4" eb="6">
      <t>コウギョウ</t>
    </rPh>
    <rPh sb="7" eb="11">
      <t>カブシキガイシャ</t>
    </rPh>
    <rPh sb="12" eb="14">
      <t>マツウラ</t>
    </rPh>
    <rPh sb="14" eb="16">
      <t>コウジョウ</t>
    </rPh>
    <phoneticPr fontId="2"/>
  </si>
  <si>
    <t>・定期検査（中間点検）により、設備の維持管理に努めた。
・バイオマス燃料混焼によりCO2排出削減に努めた
・ボイラ燃焼用空気を適宜調整し、燃料効率改善に努めた
・発電効率の回復を図るべく、熱利用設備（再生式空気予熱器及びガス・ガスヒーターのエレメント）を補修し、機能回復に努めた。</t>
    <rPh sb="1" eb="5">
      <t>テイキケンサ</t>
    </rPh>
    <rPh sb="6" eb="8">
      <t>チュウカン</t>
    </rPh>
    <rPh sb="8" eb="10">
      <t>テンケン</t>
    </rPh>
    <rPh sb="15" eb="17">
      <t>セツビ</t>
    </rPh>
    <rPh sb="18" eb="22">
      <t>イジカンリ</t>
    </rPh>
    <rPh sb="23" eb="24">
      <t>ツト</t>
    </rPh>
    <rPh sb="34" eb="36">
      <t>ネンリョウ</t>
    </rPh>
    <rPh sb="36" eb="38">
      <t>コンショウ</t>
    </rPh>
    <rPh sb="44" eb="46">
      <t>ハイシュツ</t>
    </rPh>
    <rPh sb="46" eb="48">
      <t>サクゲン</t>
    </rPh>
    <rPh sb="49" eb="50">
      <t>ツト</t>
    </rPh>
    <rPh sb="57" eb="60">
      <t>ネンショウヨウ</t>
    </rPh>
    <rPh sb="60" eb="62">
      <t>クウキ</t>
    </rPh>
    <rPh sb="63" eb="65">
      <t>テキギ</t>
    </rPh>
    <rPh sb="65" eb="67">
      <t>チョウセイ</t>
    </rPh>
    <rPh sb="69" eb="73">
      <t>ネンリョウコウリツ</t>
    </rPh>
    <rPh sb="73" eb="75">
      <t>カイゼン</t>
    </rPh>
    <rPh sb="76" eb="77">
      <t>ツト</t>
    </rPh>
    <rPh sb="81" eb="85">
      <t>ハツデンコウリツ</t>
    </rPh>
    <rPh sb="86" eb="88">
      <t>カイフク</t>
    </rPh>
    <rPh sb="89" eb="90">
      <t>ハカ</t>
    </rPh>
    <phoneticPr fontId="2"/>
  </si>
  <si>
    <t>日本赤十字社　長崎県支部</t>
    <rPh sb="0" eb="2">
      <t>ニホン</t>
    </rPh>
    <rPh sb="2" eb="6">
      <t>セキジュウジシャ</t>
    </rPh>
    <rPh sb="7" eb="10">
      <t>ナガサキケン</t>
    </rPh>
    <rPh sb="10" eb="12">
      <t>シブ</t>
    </rPh>
    <phoneticPr fontId="2"/>
  </si>
  <si>
    <t>日本ハム　株式会社（諫早プラント）</t>
    <rPh sb="0" eb="2">
      <t>ニホン</t>
    </rPh>
    <rPh sb="5" eb="9">
      <t>カブシキガイシャ</t>
    </rPh>
    <rPh sb="10" eb="12">
      <t>イサハヤ</t>
    </rPh>
    <phoneticPr fontId="2"/>
  </si>
  <si>
    <t>日本フードパッカー　株式会社（諫早工場、川棚工場）</t>
    <rPh sb="0" eb="2">
      <t>ニホン</t>
    </rPh>
    <rPh sb="10" eb="12">
      <t>カブシキ</t>
    </rPh>
    <rPh sb="12" eb="14">
      <t>カイシャ</t>
    </rPh>
    <rPh sb="15" eb="17">
      <t>イサハヤ</t>
    </rPh>
    <rPh sb="17" eb="19">
      <t>コウジョウ</t>
    </rPh>
    <rPh sb="20" eb="22">
      <t>カワタナ</t>
    </rPh>
    <rPh sb="22" eb="24">
      <t>コウジョウ</t>
    </rPh>
    <phoneticPr fontId="2"/>
  </si>
  <si>
    <t>佐世保ハウステンボス地区熱供給事業</t>
    <rPh sb="0" eb="3">
      <t>サセボ</t>
    </rPh>
    <rPh sb="10" eb="12">
      <t>チク</t>
    </rPh>
    <rPh sb="12" eb="15">
      <t>ネツキョウキュウ</t>
    </rPh>
    <rPh sb="15" eb="17">
      <t>ジギョウ</t>
    </rPh>
    <phoneticPr fontId="2"/>
  </si>
  <si>
    <t>①大型空調機やコンプレサの更新　
②工場照明の一部をLEDに変更　
③生産性改善</t>
    <rPh sb="1" eb="3">
      <t>オオガタ</t>
    </rPh>
    <rPh sb="3" eb="6">
      <t>クウチョウキ</t>
    </rPh>
    <rPh sb="13" eb="15">
      <t>コウシン</t>
    </rPh>
    <rPh sb="18" eb="20">
      <t>コウジョウ</t>
    </rPh>
    <rPh sb="20" eb="22">
      <t>ショウメイ</t>
    </rPh>
    <rPh sb="23" eb="25">
      <t>イチブ</t>
    </rPh>
    <rPh sb="30" eb="32">
      <t>ヘンコウ</t>
    </rPh>
    <rPh sb="35" eb="38">
      <t>セイサンセイ</t>
    </rPh>
    <rPh sb="38" eb="40">
      <t>カイゼン</t>
    </rPh>
    <phoneticPr fontId="2"/>
  </si>
  <si>
    <t>①事務室等退室時の電灯及び空調設備のスイッチＯＦＦの徹底　
②LED照明器具への更新　
③昼休みの消灯、廊下等の照明の間引き</t>
    <rPh sb="1" eb="4">
      <t>ジムシツ</t>
    </rPh>
    <rPh sb="4" eb="5">
      <t>トウ</t>
    </rPh>
    <rPh sb="5" eb="7">
      <t>タイシツ</t>
    </rPh>
    <rPh sb="7" eb="8">
      <t>ジ</t>
    </rPh>
    <rPh sb="9" eb="11">
      <t>デントウ</t>
    </rPh>
    <rPh sb="11" eb="12">
      <t>オヨ</t>
    </rPh>
    <rPh sb="13" eb="15">
      <t>クウチョウ</t>
    </rPh>
    <rPh sb="15" eb="17">
      <t>セツビ</t>
    </rPh>
    <rPh sb="26" eb="28">
      <t>テッテイ</t>
    </rPh>
    <rPh sb="34" eb="36">
      <t>ショウメイ</t>
    </rPh>
    <rPh sb="36" eb="38">
      <t>キグ</t>
    </rPh>
    <rPh sb="40" eb="42">
      <t>コウシン</t>
    </rPh>
    <rPh sb="45" eb="47">
      <t>ヒルヤス</t>
    </rPh>
    <rPh sb="49" eb="51">
      <t>ショウトウ</t>
    </rPh>
    <rPh sb="52" eb="55">
      <t>ロウカナド</t>
    </rPh>
    <rPh sb="56" eb="58">
      <t>ショウメイ</t>
    </rPh>
    <rPh sb="59" eb="61">
      <t>マビ</t>
    </rPh>
    <phoneticPr fontId="2"/>
  </si>
  <si>
    <t>株式会社　バルカー・エフエフティ（長崎工場）</t>
    <rPh sb="17" eb="21">
      <t>ナガサキコウジョウ</t>
    </rPh>
    <phoneticPr fontId="2"/>
  </si>
  <si>
    <t>病院（長崎労災病院）</t>
    <rPh sb="0" eb="2">
      <t>ビョウイン</t>
    </rPh>
    <rPh sb="3" eb="5">
      <t>ナガサキ</t>
    </rPh>
    <rPh sb="5" eb="7">
      <t>ロウサイ</t>
    </rPh>
    <rPh sb="7" eb="9">
      <t>ビョウイン</t>
    </rPh>
    <phoneticPr fontId="2"/>
  </si>
  <si>
    <t>東京都港区海岸１－７－１</t>
    <rPh sb="0" eb="3">
      <t>トウキョウト</t>
    </rPh>
    <rPh sb="3" eb="5">
      <t>ミナトク</t>
    </rPh>
    <rPh sb="5" eb="7">
      <t>カイガン</t>
    </rPh>
    <phoneticPr fontId="2"/>
  </si>
  <si>
    <t>①エコオフィスの徹底（昼休みの消灯、就業開始時の点灯、PC省エネ設定、PCモニタ変更、ELV運転台数規制、階段の利用促進（３UP３DOWNの励行）等）　
②クールビズ・ウォームビズの実施　
③高効率設備への更改（通信設備、空調設備等）　</t>
    <rPh sb="8" eb="10">
      <t>テッテイ</t>
    </rPh>
    <rPh sb="11" eb="13">
      <t>ヒルヤス</t>
    </rPh>
    <rPh sb="15" eb="17">
      <t>ショウトウ</t>
    </rPh>
    <rPh sb="18" eb="20">
      <t>シュウギョウ</t>
    </rPh>
    <rPh sb="20" eb="22">
      <t>カイシ</t>
    </rPh>
    <rPh sb="22" eb="23">
      <t>ジ</t>
    </rPh>
    <rPh sb="24" eb="26">
      <t>テントウ</t>
    </rPh>
    <rPh sb="29" eb="30">
      <t>ショウ</t>
    </rPh>
    <rPh sb="32" eb="34">
      <t>セッテイ</t>
    </rPh>
    <rPh sb="40" eb="42">
      <t>ヘンコウ</t>
    </rPh>
    <rPh sb="46" eb="48">
      <t>ウンテン</t>
    </rPh>
    <rPh sb="48" eb="50">
      <t>ダイスウ</t>
    </rPh>
    <rPh sb="50" eb="52">
      <t>キセイ</t>
    </rPh>
    <rPh sb="53" eb="55">
      <t>カイダン</t>
    </rPh>
    <rPh sb="56" eb="58">
      <t>リヨウ</t>
    </rPh>
    <rPh sb="58" eb="60">
      <t>ソクシン</t>
    </rPh>
    <rPh sb="70" eb="72">
      <t>レイコウ</t>
    </rPh>
    <rPh sb="73" eb="74">
      <t>トウ</t>
    </rPh>
    <rPh sb="91" eb="93">
      <t>ジッシ</t>
    </rPh>
    <rPh sb="96" eb="99">
      <t>コウコウリツ</t>
    </rPh>
    <rPh sb="99" eb="101">
      <t>セツビ</t>
    </rPh>
    <phoneticPr fontId="2"/>
  </si>
  <si>
    <t>照明のＬＥＤ化による使用電力量の削減</t>
    <rPh sb="0" eb="2">
      <t>ショウメイ</t>
    </rPh>
    <rPh sb="6" eb="7">
      <t>カ</t>
    </rPh>
    <rPh sb="10" eb="12">
      <t>シヨウ</t>
    </rPh>
    <rPh sb="12" eb="14">
      <t>デンリョク</t>
    </rPh>
    <rPh sb="14" eb="15">
      <t>リョウ</t>
    </rPh>
    <rPh sb="16" eb="18">
      <t>サクゲン</t>
    </rPh>
    <phoneticPr fontId="2"/>
  </si>
  <si>
    <t>株式会社　ツジデン（大村事業所、東そのぎ工場））</t>
    <rPh sb="0" eb="2">
      <t>カブシキ</t>
    </rPh>
    <rPh sb="2" eb="4">
      <t>カイシャ</t>
    </rPh>
    <rPh sb="10" eb="12">
      <t>オオムラ</t>
    </rPh>
    <rPh sb="12" eb="14">
      <t>ジギョウ</t>
    </rPh>
    <rPh sb="14" eb="15">
      <t>ショ</t>
    </rPh>
    <rPh sb="16" eb="17">
      <t>ヒガシ</t>
    </rPh>
    <rPh sb="20" eb="22">
      <t>コウジョウ</t>
    </rPh>
    <phoneticPr fontId="2"/>
  </si>
  <si>
    <t>R6～R12</t>
    <phoneticPr fontId="2"/>
  </si>
  <si>
    <t>全庁において省エネ運動の実施や省エネルギー設備等への更新を図るなど、電気使用量及び車両等の燃料使用量の削減に努めた。</t>
  </si>
  <si>
    <t>R5～R8</t>
  </si>
  <si>
    <t>-</t>
  </si>
  <si>
    <t>・空調設備、厨房設備について継続的な更新を実施した。
・全社員が日常の業務から節電等に努めている。</t>
    <rPh sb="1" eb="3">
      <t>クウチョウ</t>
    </rPh>
    <rPh sb="3" eb="5">
      <t>セツビ</t>
    </rPh>
    <rPh sb="6" eb="8">
      <t>チュウボウ</t>
    </rPh>
    <rPh sb="8" eb="10">
      <t>セツビ</t>
    </rPh>
    <rPh sb="14" eb="17">
      <t>ケイゾクテキ</t>
    </rPh>
    <rPh sb="18" eb="20">
      <t>コウシン</t>
    </rPh>
    <rPh sb="21" eb="23">
      <t>ジッシ</t>
    </rPh>
    <rPh sb="28" eb="31">
      <t>ゼンシャイン</t>
    </rPh>
    <rPh sb="32" eb="34">
      <t>ニチジョウ</t>
    </rPh>
    <rPh sb="35" eb="37">
      <t>ギョウム</t>
    </rPh>
    <rPh sb="39" eb="41">
      <t>セツデン</t>
    </rPh>
    <rPh sb="41" eb="42">
      <t>トウ</t>
    </rPh>
    <rPh sb="43" eb="44">
      <t>ツト</t>
    </rPh>
    <phoneticPr fontId="2"/>
  </si>
  <si>
    <t>小売業</t>
    <rPh sb="0" eb="3">
      <t>コウリギョウ</t>
    </rPh>
    <phoneticPr fontId="2"/>
  </si>
  <si>
    <t>R3～R6</t>
  </si>
  <si>
    <t>・隊舎2棟の暖房空調を蒸気熱交換式からヒートポンプチラーに変更
・動力機器等の換装時の高効率化
・照明器具のLED化</t>
  </si>
  <si>
    <t xml:space="preserve">総合小売業						</t>
  </si>
  <si>
    <t>①食品冷凍機の更新
②パッケージエアコンの更新
③照明器具・誘導灯の更新（ＬＥＤ化）　</t>
    <rPh sb="1" eb="3">
      <t>ショクヒン</t>
    </rPh>
    <rPh sb="3" eb="6">
      <t>レイトウキ</t>
    </rPh>
    <rPh sb="7" eb="9">
      <t>コウシン</t>
    </rPh>
    <rPh sb="21" eb="23">
      <t>コウシン</t>
    </rPh>
    <rPh sb="25" eb="29">
      <t>ショウメイキグ</t>
    </rPh>
    <rPh sb="30" eb="33">
      <t>ユウドウトウ</t>
    </rPh>
    <rPh sb="34" eb="36">
      <t>コウシン</t>
    </rPh>
    <rPh sb="40" eb="41">
      <t>カ</t>
    </rPh>
    <phoneticPr fontId="2"/>
  </si>
  <si>
    <t>■自社事業活動での温室効果ガス排出量を2030年までに実質ゼロ「カーボンニュートラル」達成に向けた取組み（また、自社のみならず、お客さま・パートナー企業とともに社会全体のカーボンニュートラルに貢献するために、カーボンニュートラルに向けた取組み「カボニュー」を推進。）
・ネットワークの省電力化・再生可能エネルギーの導入・IOWNなどのイノベーションの開発</t>
  </si>
  <si>
    <t>食品スーパーを中心に物販小売店舗を県内54事業所展開(R6年6月末現在)</t>
  </si>
  <si>
    <t>①	照明の照度調整・冷設の温度設定の見直しなど、省エネに取り組んだ。
②	積極的に改装を行ない、省エネ設備を導入した。
③	一部店舗の屋根に太陽光パネルを設置した。</t>
  </si>
  <si>
    <t>R6～R8</t>
  </si>
  <si>
    <t>30年以上経過した高圧変圧器を高効率変圧器に代替え
工場内、水銀灯をLED照明に代替え</t>
  </si>
  <si>
    <t>ホテル、病院、店舗へリネン用品の提供</t>
  </si>
  <si>
    <t>R4～R7</t>
  </si>
  <si>
    <t>原油換算原単位は前年比93.92％と省エネを果たしたが、国の新しい
EEGS システムで算出されたCO2 排出量は3,164ｔとなり、原単位排出
量は悪化する結果となった。</t>
  </si>
  <si>
    <t>パン製造から販売、九州一円に展開</t>
  </si>
  <si>
    <t>照明器具のLED移行　　　　ブラインチラー更新
エアコン室内機にコンティニューム取付</t>
  </si>
  <si>
    <t>食品・日用品スーパーとして長崎県内に11店舗を展開</t>
  </si>
  <si>
    <t>R2～R5</t>
  </si>
  <si>
    <t>省エネリーダーの活躍と省エネ対策重点6項目の実施
省エネ施策動画を本部より配信
太陽光発電設備の設置(2024年3月末：127店　発電量：1,378MWh)
店内設備(照明・空調機等)を省エネ設備へ更新</t>
  </si>
  <si>
    <t>コンビニエンスストア</t>
  </si>
  <si>
    <t>スーパーマーケット</t>
  </si>
  <si>
    <t>省エネ型ショーケース、ＬＥＤ照明導入による省エネ化
エアコン・ショーケースの設定温度の見直し</t>
    <phoneticPr fontId="2"/>
  </si>
  <si>
    <t>令和7年度</t>
    <rPh sb="0" eb="2">
      <t>レイワ</t>
    </rPh>
    <rPh sb="3" eb="5">
      <t>ネンド</t>
    </rPh>
    <phoneticPr fontId="2"/>
  </si>
  <si>
    <t>大村松並店</t>
    <rPh sb="0" eb="2">
      <t>オオムラ</t>
    </rPh>
    <rPh sb="2" eb="3">
      <t>マツ</t>
    </rPh>
    <rPh sb="3" eb="4">
      <t>ナミ</t>
    </rPh>
    <rPh sb="4" eb="5">
      <t>テン</t>
    </rPh>
    <phoneticPr fontId="2"/>
  </si>
  <si>
    <t>フォトマスク基板、各種耐熱部材製造</t>
  </si>
  <si>
    <t>➀設備導入・更新時に省エネ機器を採用
②照明のLED化
③製造歩留まり改善によるエネルギー使用量削減</t>
  </si>
  <si>
    <t>長崎県東彼杵郡川棚町百津郷296</t>
  </si>
  <si>
    <t>乗合バス及び貸切バスによる旅客輸送</t>
  </si>
  <si>
    <t>・エアコンの温度を夏季は28℃、冬季は20℃に設定
・デジタコのデータを用いたエコドライブ指導強化
・施設照明のLED化</t>
  </si>
  <si>
    <t>艦艇 ・商船修繕 、機械の製造</t>
  </si>
  <si>
    <t>佐世保市立神町 １</t>
  </si>
  <si>
    <t>クアーズテック合同会社</t>
    <phoneticPr fontId="2"/>
  </si>
  <si>
    <t>マルキョウ</t>
  </si>
  <si>
    <t>東京都千代田区大手町1ー3ー1 （JAビル)</t>
  </si>
  <si>
    <t>R4～R6</t>
  </si>
  <si>
    <t>・製造工程搬送能力アップによる生産性向上
・エア漏れ、蒸気漏れの早期補修
・製造加工条件改善</t>
  </si>
  <si>
    <t>長崎県内をエリアとして無店舗・店舗業態による商品供給</t>
  </si>
  <si>
    <t>大阪府大阪市中央区南船場4丁目4番21号</t>
  </si>
  <si>
    <t>圧縮ガスを製造し、パイプラインにてユーザーへ供給
液体窒素、液体酸素製造業</t>
  </si>
  <si>
    <t>令和5年度</t>
    <rPh sb="0" eb="2">
      <t>レイワネンド</t>
    </rPh>
    <phoneticPr fontId="2"/>
  </si>
  <si>
    <t>-</t>
    <phoneticPr fontId="2"/>
  </si>
  <si>
    <t>株式会社TMEIC</t>
  </si>
  <si>
    <t>東京都中央区京橋３－１－１東京スクエアガーデン</t>
    <rPh sb="0" eb="2">
      <t>トウキョウ</t>
    </rPh>
    <rPh sb="2" eb="3">
      <t>ト</t>
    </rPh>
    <rPh sb="3" eb="6">
      <t>チュウオウク</t>
    </rPh>
    <rPh sb="6" eb="8">
      <t>キョウバシ</t>
    </rPh>
    <phoneticPr fontId="2"/>
  </si>
  <si>
    <t>①工場照明のLED化、空調機の更新、乾燥炉の熱交換機更新（４台）　
②コンプレッサーの稼動管理（日常稼働台数削減、休日・連休稼働台数管理、ほか ）　
③照明、OA機器、空調の管理強化、工場設備機械の管理強化　
④省エネパトロール実施による無駄排除及び省エネ意識の高揚</t>
  </si>
  <si>
    <t>・環境保証実行管理委員会年２回の開催
（省エネ目標の達成及び達成状況の確認）
・GCM分科会（グリーンコストマネジメント）年4回開催
（省エネ施策の立案及び達成状況の確認）
・日常エネルギー管理の徹底
（季節・気温に応じた設定変更、COPの高い装置への切り替え運転）
・エネルギー使用効率分析及び検証（エアー及び冷温熱源）</t>
  </si>
  <si>
    <t>・LED 電灯への順次付替え
・空調設備のフィルター清掃及び交換
・冷暖房設備の細かな温度設定</t>
    <phoneticPr fontId="2"/>
  </si>
  <si>
    <t>・外気温に合わせた、空調熱源設備の温度設定
・空調機の清掃・フィルター交換や高効率機種への更新による省電力化
・LED 電球の積極導入
・照明の間引き点灯</t>
    <phoneticPr fontId="2"/>
  </si>
  <si>
    <t>・空調機の温度設定をこまめに調整
・警備員の夜間巡視時、空調、照明の消し忘れチェックを行う
・照明器具をLEDへ取替</t>
    <rPh sb="1" eb="3">
      <t>クウチョウ</t>
    </rPh>
    <rPh sb="3" eb="4">
      <t>キ</t>
    </rPh>
    <rPh sb="5" eb="7">
      <t>オンド</t>
    </rPh>
    <rPh sb="7" eb="9">
      <t>セッテイ</t>
    </rPh>
    <rPh sb="14" eb="16">
      <t>チョウセイ</t>
    </rPh>
    <rPh sb="18" eb="21">
      <t>ケイビイン</t>
    </rPh>
    <rPh sb="22" eb="24">
      <t>ヤカン</t>
    </rPh>
    <rPh sb="24" eb="26">
      <t>ジュンシ</t>
    </rPh>
    <rPh sb="26" eb="27">
      <t>ジ</t>
    </rPh>
    <rPh sb="28" eb="30">
      <t>クウチョウ</t>
    </rPh>
    <rPh sb="31" eb="33">
      <t>ショウメイ</t>
    </rPh>
    <rPh sb="34" eb="35">
      <t>ケ</t>
    </rPh>
    <rPh sb="36" eb="37">
      <t>ワス</t>
    </rPh>
    <rPh sb="43" eb="44">
      <t>オコナ</t>
    </rPh>
    <rPh sb="47" eb="49">
      <t>ショウメイ</t>
    </rPh>
    <rPh sb="49" eb="51">
      <t>キグ</t>
    </rPh>
    <rPh sb="56" eb="58">
      <t>トリカ</t>
    </rPh>
    <phoneticPr fontId="2"/>
  </si>
  <si>
    <t>・空調の温度設定の管理
・不必要な照明の消灯</t>
    <rPh sb="1" eb="3">
      <t>クウチョウ</t>
    </rPh>
    <rPh sb="4" eb="6">
      <t>オンド</t>
    </rPh>
    <rPh sb="6" eb="8">
      <t>セッテイ</t>
    </rPh>
    <rPh sb="9" eb="11">
      <t>カンリ</t>
    </rPh>
    <rPh sb="13" eb="16">
      <t>フヒツヨウ</t>
    </rPh>
    <rPh sb="17" eb="19">
      <t>ショウメイ</t>
    </rPh>
    <rPh sb="20" eb="22">
      <t>ショウトウ</t>
    </rPh>
    <phoneticPr fontId="2"/>
  </si>
  <si>
    <t>・空調の細かな温度設定
・LED照明器具への更新、必要に応じた間引き消灯
・電子機器等の省電力モードの設定</t>
    <phoneticPr fontId="2"/>
  </si>
  <si>
    <t>・空調設備の更新：全館空調から個別空調
・照明：執務時間外や使用していない場所の消灯
・OA機器：退勤時の電源OFF確認</t>
    <phoneticPr fontId="2"/>
  </si>
  <si>
    <t>・空調機の設定温度制限設定及び消し忘れタイマー設定の実施
・職員動線箇所の冷房を設定温度25℃～28℃、暖房を17℃～20℃に設定
・空調機のフィルター清掃を5月と11月に実施</t>
    <rPh sb="1" eb="4">
      <t>クウチョウキ</t>
    </rPh>
    <rPh sb="5" eb="7">
      <t>セッテイ</t>
    </rPh>
    <rPh sb="7" eb="9">
      <t>オンド</t>
    </rPh>
    <rPh sb="9" eb="11">
      <t>セイゲン</t>
    </rPh>
    <rPh sb="11" eb="13">
      <t>セッテイ</t>
    </rPh>
    <rPh sb="13" eb="14">
      <t>オヨ</t>
    </rPh>
    <rPh sb="15" eb="16">
      <t>ケ</t>
    </rPh>
    <rPh sb="17" eb="18">
      <t>ワス</t>
    </rPh>
    <rPh sb="23" eb="25">
      <t>セッテイ</t>
    </rPh>
    <rPh sb="26" eb="28">
      <t>ジッシ</t>
    </rPh>
    <rPh sb="30" eb="31">
      <t>ショク</t>
    </rPh>
    <rPh sb="31" eb="32">
      <t>イン</t>
    </rPh>
    <rPh sb="32" eb="34">
      <t>ドウセン</t>
    </rPh>
    <rPh sb="34" eb="36">
      <t>カショ</t>
    </rPh>
    <rPh sb="37" eb="39">
      <t>レイボウ</t>
    </rPh>
    <rPh sb="40" eb="42">
      <t>セッテイ</t>
    </rPh>
    <rPh sb="42" eb="44">
      <t>オンド</t>
    </rPh>
    <rPh sb="52" eb="54">
      <t>ダンボウ</t>
    </rPh>
    <rPh sb="63" eb="65">
      <t>セッテイ</t>
    </rPh>
    <phoneticPr fontId="2"/>
  </si>
  <si>
    <t>・デマンド監視装置、中央監視装置により負荷超過時供給自動遮断区域設定実施
・LED照明切換
・空調機節電徹底</t>
    <phoneticPr fontId="2"/>
  </si>
  <si>
    <t>松浦第一製氷冷凍工場</t>
    <phoneticPr fontId="2"/>
  </si>
  <si>
    <t>災害救護業務 他</t>
  </si>
  <si>
    <t>令和5年度</t>
    <rPh sb="0" eb="2">
      <t>レイワ</t>
    </rPh>
    <rPh sb="3" eb="5">
      <t>ネンド</t>
    </rPh>
    <rPh sb="4" eb="5">
      <t>ド</t>
    </rPh>
    <phoneticPr fontId="2"/>
  </si>
  <si>
    <t>○長崎県支部
　　・未使用の室内灯の消灯、空調の温度管理
○長崎原爆病院
　　・空調温度設定、 照明管理
〇原爆諫早病院
　　・夏季のデマンド調整による電気料の削減。
　　・電気プランの見直し。
○長崎県赤十字血液センター
　　・室内温度管理の徹底（夏季28℃、冬季20℃）、軽装励行期間の実施、LED照明へ順次移行</t>
    <rPh sb="1" eb="4">
      <t>ナガサキケン</t>
    </rPh>
    <rPh sb="4" eb="6">
      <t>シブ</t>
    </rPh>
    <rPh sb="10" eb="11">
      <t>ミ</t>
    </rPh>
    <rPh sb="11" eb="13">
      <t>シヨウ</t>
    </rPh>
    <rPh sb="14" eb="17">
      <t>シツナイトウ</t>
    </rPh>
    <rPh sb="18" eb="20">
      <t>ショウトウ</t>
    </rPh>
    <rPh sb="21" eb="23">
      <t>クウチョウ</t>
    </rPh>
    <rPh sb="24" eb="26">
      <t>オンド</t>
    </rPh>
    <rPh sb="26" eb="28">
      <t>カンリ</t>
    </rPh>
    <rPh sb="30" eb="32">
      <t>ナガサキ</t>
    </rPh>
    <rPh sb="53" eb="55">
      <t>イサハヤ</t>
    </rPh>
    <rPh sb="55" eb="57">
      <t>ビョウイン</t>
    </rPh>
    <rPh sb="61" eb="63">
      <t>レイワ</t>
    </rPh>
    <rPh sb="99" eb="102">
      <t>セキジュウジ</t>
    </rPh>
    <rPh sb="102" eb="104">
      <t>ケツエキ</t>
    </rPh>
    <rPh sb="112" eb="114">
      <t>シツナイ</t>
    </rPh>
    <rPh sb="114" eb="116">
      <t>オンド</t>
    </rPh>
    <rPh sb="116" eb="118">
      <t>カンリ</t>
    </rPh>
    <rPh sb="119" eb="121">
      <t>テッテイ</t>
    </rPh>
    <rPh sb="122" eb="124">
      <t>カキ</t>
    </rPh>
    <rPh sb="128" eb="130">
      <t>トウキ</t>
    </rPh>
    <rPh sb="135" eb="137">
      <t>ケイソウ</t>
    </rPh>
    <rPh sb="137" eb="139">
      <t>レイコウ</t>
    </rPh>
    <rPh sb="139" eb="141">
      <t>キカン</t>
    </rPh>
    <rPh sb="142" eb="144">
      <t>ジッシ</t>
    </rPh>
    <rPh sb="148" eb="150">
      <t>ショウメイ</t>
    </rPh>
    <rPh sb="151" eb="153">
      <t>ジュンジ</t>
    </rPh>
    <rPh sb="153" eb="155">
      <t>イコウ</t>
    </rPh>
    <phoneticPr fontId="2"/>
  </si>
  <si>
    <t>①	製造数量減少に伴い、機械稼働時間が短くなり消費電力の減少
②	夏場の冷凍機への散水による電力負荷削減
③	ISO14001活動による環境負荷軽減活動の推進</t>
  </si>
  <si>
    <t>食肉処理を長崎県内では２工場で展開</t>
    <rPh sb="0" eb="2">
      <t>ショクニク</t>
    </rPh>
    <rPh sb="2" eb="4">
      <t>ショリ</t>
    </rPh>
    <rPh sb="5" eb="7">
      <t>ナガサキ</t>
    </rPh>
    <rPh sb="7" eb="9">
      <t>ケンナイ</t>
    </rPh>
    <rPh sb="12" eb="14">
      <t>コウジョウ</t>
    </rPh>
    <rPh sb="15" eb="17">
      <t>テンカイ</t>
    </rPh>
    <phoneticPr fontId="2"/>
  </si>
  <si>
    <t>・冷蔵庫冷凍機更新（15ｋｗ×1台・5.5Kw×１台）,コンプレッサー更新（11kw x 2台）
・冷凍機室外機の凝縮器フィンの清掃やヨシズ等による夏場の室外機遮熱対策
・夏場ピークカットのために冷凍庫制御運転や室外機への散水</t>
  </si>
  <si>
    <t>①ガスタービン発電機（1,500kW×3基）運用による、昼間の購入電力量削減
②電気バス導入による温室効果ガス削減</t>
    <rPh sb="7" eb="10">
      <t>ハツデンキ</t>
    </rPh>
    <rPh sb="20" eb="21">
      <t>キ</t>
    </rPh>
    <rPh sb="22" eb="24">
      <t>ウンヨウ</t>
    </rPh>
    <rPh sb="28" eb="30">
      <t>ヒルマ</t>
    </rPh>
    <rPh sb="31" eb="33">
      <t>コウニュウ</t>
    </rPh>
    <rPh sb="33" eb="35">
      <t>デンリョク</t>
    </rPh>
    <rPh sb="35" eb="36">
      <t>リョウ</t>
    </rPh>
    <rPh sb="36" eb="38">
      <t>サクゲン</t>
    </rPh>
    <rPh sb="40" eb="42">
      <t>デンキ</t>
    </rPh>
    <rPh sb="44" eb="46">
      <t>ドウニュウ</t>
    </rPh>
    <rPh sb="49" eb="53">
      <t>オンシツコウカ</t>
    </rPh>
    <rPh sb="55" eb="57">
      <t>サクゲン</t>
    </rPh>
    <phoneticPr fontId="2"/>
  </si>
  <si>
    <t>総合機器メーカとして県内5事業所</t>
  </si>
  <si>
    <t>CVSのフランチャイズ事業として長崎県内に44店舗を展開
その他、パン製造業の物流拠点として1営業所、パンの製造小売店としてベーカリー1店舗を展開</t>
  </si>
  <si>
    <t xml:space="preserve">③店舗の空調機器および冷凍冷蔵機器は四半期に１回、簡易点検を実施してフロンの漏えいを防止する。
→全店で簡易点検を実施
</t>
    <phoneticPr fontId="2"/>
  </si>
  <si>
    <t>東京都品川区大崎２－１－１　ThinkPark Tower 24階</t>
    <rPh sb="0" eb="2">
      <t>トウキョウ</t>
    </rPh>
    <rPh sb="2" eb="3">
      <t>ト</t>
    </rPh>
    <rPh sb="3" eb="6">
      <t>シナガワク</t>
    </rPh>
    <rPh sb="6" eb="8">
      <t>オオサキ</t>
    </rPh>
    <phoneticPr fontId="2"/>
  </si>
  <si>
    <t>太陽光発電増設</t>
    <rPh sb="0" eb="5">
      <t>タイヨウコウハツデン</t>
    </rPh>
    <rPh sb="5" eb="7">
      <t>ゾウセツ</t>
    </rPh>
    <phoneticPr fontId="2"/>
  </si>
  <si>
    <t>諫早市永昌東町２４−１</t>
  </si>
  <si>
    <t>R3～R5</t>
  </si>
  <si>
    <t>地域支援病院・リハビリテーション病院・介護老人保健施設　他</t>
  </si>
  <si>
    <t>・院内空調における温度設定管理の一元化
・エネルギーの見える化
・冷水蓄熱システムの蓄熱運転時間延長
・空調給気 温度 、露点温度の 変更</t>
  </si>
  <si>
    <t>・第二工場 太陽光パネル設置 使用開始(2023年6月～使用)</t>
  </si>
  <si>
    <t>・LED照明への全面転換事業着手（R7年度までに完了予定）
・冷暖房の適正温度管理の徹底
・経過年数の長い空調機の計画的な更新の実施</t>
  </si>
  <si>
    <t>大村市雄ヶ原町１３１３－１６８</t>
  </si>
  <si>
    <t>再エネ・CO2フリープランの変更
・東彼杵工場　小型ボイラの更新+燃料転換実施
（A重油専焼→LPG専焼へ）</t>
  </si>
  <si>
    <t>家電・情報家電等の販売及び住まいに関する商品販売</t>
  </si>
  <si>
    <t>デマンドコントローラーによるエネルギー管理、運用管理
営業時間外の節電強化</t>
  </si>
  <si>
    <t>諌早市栄田町21番22号</t>
  </si>
  <si>
    <t>肉用鶏の処理・加工および鶏肉製品の販売</t>
  </si>
  <si>
    <t>省エネ診断および省エネ伴走支援の活用等</t>
  </si>
  <si>
    <t>照明のLED化、公用車の次世代化、再生可能エネルギー設備の導入等、これまでと同様に昼休み時の照明の一部消灯や冷暖房の設定温度の徹底管理を行った。</t>
    <rPh sb="0" eb="2">
      <t>ショウメイ</t>
    </rPh>
    <rPh sb="6" eb="7">
      <t>カ</t>
    </rPh>
    <rPh sb="8" eb="11">
      <t>コウヨウシャ</t>
    </rPh>
    <rPh sb="12" eb="15">
      <t>ジセダイ</t>
    </rPh>
    <rPh sb="15" eb="16">
      <t>カ</t>
    </rPh>
    <rPh sb="17" eb="19">
      <t>サイセイ</t>
    </rPh>
    <rPh sb="19" eb="21">
      <t>カノウ</t>
    </rPh>
    <rPh sb="26" eb="28">
      <t>セツビ</t>
    </rPh>
    <rPh sb="29" eb="32">
      <t>ドウニュウトウ</t>
    </rPh>
    <rPh sb="38" eb="40">
      <t>ドウヨウ</t>
    </rPh>
    <rPh sb="41" eb="43">
      <t>ヒルヤス</t>
    </rPh>
    <rPh sb="44" eb="45">
      <t>ジ</t>
    </rPh>
    <rPh sb="46" eb="48">
      <t>ショウメイ</t>
    </rPh>
    <rPh sb="49" eb="51">
      <t>イチブ</t>
    </rPh>
    <rPh sb="51" eb="53">
      <t>ショウトウ</t>
    </rPh>
    <rPh sb="54" eb="57">
      <t>レイダンボウ</t>
    </rPh>
    <rPh sb="58" eb="62">
      <t>セッテイオンド</t>
    </rPh>
    <rPh sb="63" eb="67">
      <t>テッテイカンリ</t>
    </rPh>
    <rPh sb="68" eb="69">
      <t>オコナ</t>
    </rPh>
    <phoneticPr fontId="2"/>
  </si>
  <si>
    <t>照明のLED化。公用車の次世代化。庁舎の省エネ化。</t>
  </si>
  <si>
    <t>西海市地球温暖化対策実行計画の策定（R5年３月）</t>
  </si>
  <si>
    <t>R1～R5</t>
  </si>
  <si>
    <t>(SWB)グラインダーDTU　省エネ機への置き換え</t>
    <phoneticPr fontId="2"/>
  </si>
  <si>
    <t>(CVD)省エネタイプポンプ導入＿樫山製SDE1203X</t>
    <rPh sb="5" eb="6">
      <t>ショウ</t>
    </rPh>
    <rPh sb="14" eb="16">
      <t>ドウニュウ</t>
    </rPh>
    <rPh sb="17" eb="19">
      <t>カシヤマ</t>
    </rPh>
    <rPh sb="19" eb="20">
      <t>セイ</t>
    </rPh>
    <phoneticPr fontId="2"/>
  </si>
  <si>
    <t>(CVD)省エネタイプポンプ導入＿樫山製SDE2003TX</t>
    <rPh sb="5" eb="6">
      <t>ショウ</t>
    </rPh>
    <rPh sb="14" eb="16">
      <t>ドウニュウ</t>
    </rPh>
    <rPh sb="17" eb="19">
      <t>カシヤマ</t>
    </rPh>
    <rPh sb="19" eb="20">
      <t>セイ</t>
    </rPh>
    <phoneticPr fontId="2"/>
  </si>
  <si>
    <t>(CVD)省エネタイプポンプ導入＿樫山製SDE603X</t>
    <rPh sb="5" eb="6">
      <t>ショウ</t>
    </rPh>
    <rPh sb="14" eb="16">
      <t>ドウニュウ</t>
    </rPh>
    <rPh sb="17" eb="19">
      <t>カシヤマ</t>
    </rPh>
    <rPh sb="19" eb="20">
      <t>セイ</t>
    </rPh>
    <phoneticPr fontId="2"/>
  </si>
  <si>
    <t>（PVD）Fab5　Endura　省エネTypeクライオコンプレッサー導入</t>
    <phoneticPr fontId="2"/>
  </si>
  <si>
    <t>省エネタイプのチラー導入　Fab1 300mm化　　Tactras Vigus LK2</t>
    <phoneticPr fontId="2"/>
  </si>
  <si>
    <t>(WET)　Fab5 小型チャンバー装置導入に伴う有機排気削減</t>
    <rPh sb="11" eb="13">
      <t>コガタ</t>
    </rPh>
    <rPh sb="18" eb="20">
      <t>ソウチ</t>
    </rPh>
    <rPh sb="20" eb="22">
      <t>ドウニュウ</t>
    </rPh>
    <rPh sb="23" eb="24">
      <t>トモナ</t>
    </rPh>
    <rPh sb="25" eb="27">
      <t>ユウキ</t>
    </rPh>
    <rPh sb="27" eb="29">
      <t>ハイキ</t>
    </rPh>
    <rPh sb="29" eb="31">
      <t>サクゲン</t>
    </rPh>
    <phoneticPr fontId="2"/>
  </si>
  <si>
    <t>改善効果
（t-CO2／2023年度寄与）</t>
    <rPh sb="16" eb="17">
      <t>ネン</t>
    </rPh>
    <rPh sb="17" eb="18">
      <t>ド</t>
    </rPh>
    <rPh sb="18" eb="20">
      <t>キヨ</t>
    </rPh>
    <phoneticPr fontId="2"/>
  </si>
  <si>
    <t>①店内照明のLEDへの改修
②空調機のタイムスケジュール管理による間欠運転
③自販機の省エネ設定及び取替</t>
  </si>
  <si>
    <t>・工場内温度管理の徹底
（夏季：製造部門２６℃・事務部門２８℃、冬季２０℃。断熱対策強化）
・省エネルギータイプの照明設備の導入（ＬＥＤ化等）</t>
  </si>
  <si>
    <t>イオン交換膜更新、せんごう蒸発、せんごう缶保温補修
プレートヒーター更新、空調機更新
ボイラー最適効率運転の実施</t>
  </si>
  <si>
    <t>・A重油からLNGへ燃料を転換したことによるC02排出量の削減
・ボイラエコノマイザ高効率化への更新によるLNG使用量削減
・ボイラ給気温度上昇によるLNG使用量削減
・蒸留塔からのりF熱を利用した給水温度上昇によるLNG使用量削減</t>
  </si>
  <si>
    <t>R5～R9</t>
  </si>
  <si>
    <t>① 冷凍冷蔵設備の更新
② 空調設備の更新
③ 照明設備の高効率機器(LED)への更新
④ 廃油ポイラーの運用
⑤ りF熱回収による燃料使用量削減
⑥ 冷凍冷蔵庫扉の冷気漏れ対策
⑦ 殺菌機更新による高効率化
③ 未利用エネルギーの再利用</t>
  </si>
  <si>
    <t>・令和5年度、プラント内照明(約165カ所)のLED化工事を実施。
・令和5～ 6年度、2号蒸気H及収式伶凍機更新工事を実施。令和6年6月～稼働開始。
・令和6年度、1号ボイラー台数制御盤にパワーガードを取付け。</t>
  </si>
  <si>
    <t>―</t>
  </si>
  <si>
    <t>アイドリングストップ、高効率エアコンヘの転換、節水等</t>
  </si>
  <si>
    <t>長崎市を中心に本店他101店舗展開</t>
  </si>
  <si>
    <t>・本部及び営業店舗、室温管理の徹底(クールビズ、ウォームビスの推進)
・建替え時や設備更改時は、環境に配慮した仕様や高効率な設備機器を採用</t>
  </si>
  <si>
    <t>飲食：２５店、アミューズメント：４店　他</t>
  </si>
  <si>
    <t>省エネの意識付け・閉鎖店舗の影響が大きい</t>
    <rPh sb="0" eb="1">
      <t>ショウ</t>
    </rPh>
    <rPh sb="4" eb="6">
      <t>イシキ</t>
    </rPh>
    <rPh sb="6" eb="7">
      <t>ヅ</t>
    </rPh>
    <phoneticPr fontId="2"/>
  </si>
  <si>
    <t>作業場などの照明器具更新、人感センサーを追加
蒸気仕切弁、ストレーナー、フランジ部に保温材取付
蒸気伸縮継手、スチームトラップ、減圧弁の更新
冷凍機サイクリック制御導入準備、資材冷凍機更新準備</t>
  </si>
  <si>
    <t>株式会社　たらみ</t>
  </si>
  <si>
    <t>パチンコ店：9店、他</t>
  </si>
  <si>
    <t>・省エネの意識づけ
・高効率設備への更新
・閉鎖店舗の影響が大きい</t>
  </si>
  <si>
    <t>クールビズ・ウォームビズの実施
昼休み時間の消灯
「デコ活」の推進</t>
  </si>
  <si>
    <t>・クールビズ及びウォームビズの実施
・クールビズの実施（5～10月）
・エアコンフィルターの清掃（月１回）
・職場での電気ポット、冷蔵庫、電子レンジ等の機器の使用禁止
・パソコン輝度70％以下での使用及び不使用時のシャットダウン
・庁舎内照明の休憩時間消灯、一部取り外し、退庁時の待機電力オフ
・空調整備の利用時間短縮及び夏季冷房設定温度28℃、室内温度17℃以下での暖房運転の実施
・冷房運転時間制限  8：30～17：15（時間外使用19：00まで）</t>
  </si>
  <si>
    <t xml:space="preserve">地球温暖化対策実行計画（事務事業編）を策定し、庁内全体で脱炭素化に取り組んでいる。5月～10月（夏季）及び12月～3月（冬季）は、節電強化期間として実施要領を定めて節電に取り組んだ。空調や照明について高効率機器への改修を進めている。
</t>
  </si>
  <si>
    <t>・温暖化対策に関する情報の職員向け周知。</t>
  </si>
  <si>
    <t>極力抑制</t>
    <rPh sb="0" eb="2">
      <t>キョクリョク</t>
    </rPh>
    <rPh sb="2" eb="4">
      <t>ヨクセイ</t>
    </rPh>
    <phoneticPr fontId="2"/>
  </si>
  <si>
    <t xml:space="preserve">・新店舗出店時の高効率型照明（LED）等の使用
・デマンド監視装置導入による使用電力量削減
</t>
  </si>
  <si>
    <t>①廃熱の回収:フラッシュ蒸気や高温排水から廃熱回収を行ない温水装置の給水予熱にて燃料費の削減を行なった。
②産業廃棄物の熱エネルギー化:エネルギーを持っ産業廃棄物を固形燃料化し、ポイラーなどに利用した。
③軽油からバイオ燃料への置き換え : 工場で使用している一部のトラックやエンジンフォークリフトの燃料として、軽油からバイオ燃料へ置き換えた。
④重油からバイオ重油 の置き換え : 工場で使用しているポイラーの燃料の一部を、重油からバイオ重油へ置き換えた。</t>
  </si>
  <si>
    <t>52,54,59,60</t>
  </si>
  <si>
    <t>低公害車の導入、自動車の効率的利用等、エネルギー消費効率の高い機器の導入、用紙類の使用量の削減、再生紙などの再生品活用、HFCの代替物質を使用した製品の購入・使用の促進など</t>
    <rPh sb="0" eb="4">
      <t>テイコウガイシャ</t>
    </rPh>
    <rPh sb="5" eb="7">
      <t>ドウニュウ</t>
    </rPh>
    <rPh sb="8" eb="11">
      <t>ジドウシャ</t>
    </rPh>
    <rPh sb="12" eb="15">
      <t>コウリツテキ</t>
    </rPh>
    <rPh sb="15" eb="18">
      <t>リヨウナド</t>
    </rPh>
    <rPh sb="24" eb="26">
      <t>ショウヒ</t>
    </rPh>
    <rPh sb="26" eb="28">
      <t>コウリツ</t>
    </rPh>
    <rPh sb="29" eb="30">
      <t>タカ</t>
    </rPh>
    <rPh sb="31" eb="33">
      <t>キキ</t>
    </rPh>
    <rPh sb="34" eb="36">
      <t>ドウニュウ</t>
    </rPh>
    <rPh sb="37" eb="39">
      <t>ヨウシ</t>
    </rPh>
    <rPh sb="39" eb="40">
      <t>ルイ</t>
    </rPh>
    <rPh sb="41" eb="44">
      <t>シヨウリョウ</t>
    </rPh>
    <rPh sb="45" eb="47">
      <t>サクゲン</t>
    </rPh>
    <rPh sb="48" eb="50">
      <t>サイセイ</t>
    </rPh>
    <rPh sb="50" eb="51">
      <t>シ</t>
    </rPh>
    <rPh sb="54" eb="56">
      <t>サイセイ</t>
    </rPh>
    <rPh sb="56" eb="57">
      <t>ヒン</t>
    </rPh>
    <rPh sb="57" eb="59">
      <t>カツヨウ</t>
    </rPh>
    <rPh sb="64" eb="66">
      <t>ダイガエ</t>
    </rPh>
    <rPh sb="66" eb="68">
      <t>ブッシツ</t>
    </rPh>
    <rPh sb="69" eb="71">
      <t>シヨウ</t>
    </rPh>
    <rPh sb="73" eb="75">
      <t>セイヒン</t>
    </rPh>
    <rPh sb="76" eb="78">
      <t>コウニュウ</t>
    </rPh>
    <rPh sb="79" eb="81">
      <t>シヨウ</t>
    </rPh>
    <rPh sb="82" eb="84">
      <t>ソクシン</t>
    </rPh>
    <phoneticPr fontId="2"/>
  </si>
  <si>
    <t>・更新機器は特になし
・実績の温室効果ガス排出量の減少は、商業施設のテナント入替等による来館者減少が原因と考えられる。</t>
    <rPh sb="12" eb="14">
      <t>ジッセキ</t>
    </rPh>
    <rPh sb="15" eb="17">
      <t>オンシツ</t>
    </rPh>
    <rPh sb="17" eb="19">
      <t>コウカ</t>
    </rPh>
    <rPh sb="21" eb="24">
      <t>ハイシュツリョウ</t>
    </rPh>
    <rPh sb="25" eb="27">
      <t>ゲンショウ</t>
    </rPh>
    <rPh sb="29" eb="31">
      <t>ショウギョウ</t>
    </rPh>
    <rPh sb="31" eb="33">
      <t>シセツ</t>
    </rPh>
    <rPh sb="38" eb="40">
      <t>イレカエ</t>
    </rPh>
    <rPh sb="40" eb="41">
      <t>トウ</t>
    </rPh>
    <rPh sb="44" eb="47">
      <t>ライカンシャ</t>
    </rPh>
    <rPh sb="47" eb="49">
      <t>ゲンショウ</t>
    </rPh>
    <rPh sb="50" eb="52">
      <t>ゲンイン</t>
    </rPh>
    <rPh sb="53" eb="54">
      <t>カンガ</t>
    </rPh>
    <phoneticPr fontId="2"/>
  </si>
  <si>
    <t>・ごみ処理運転の効率化とエネルギー使用量の把握および削減
・軽油を使用していた重機等に対してバイオディーゼル燃料の試験的導入
・クールビズ導入
・施設見学者及び近隣住民へのごみの減量化、リサイクル化の広報活動</t>
  </si>
  <si>
    <t>工場エア生成コンプレッサーを高効率機種に更新するとともに、全４台のコンプレッサーのうち、更新したものを優先的に運転するようシステムを変更した。</t>
  </si>
  <si>
    <t>クールビズ、室内温度・照明調整及び事業部単位で電力会社・ガス会社提案で新規契約での削減すると婚礼数宇の大幅増で悪化した。</t>
    <rPh sb="6" eb="8">
      <t>シツナイ</t>
    </rPh>
    <rPh sb="8" eb="10">
      <t>オンド</t>
    </rPh>
    <rPh sb="11" eb="13">
      <t>ショウメイ</t>
    </rPh>
    <rPh sb="13" eb="15">
      <t>チョウセイ</t>
    </rPh>
    <rPh sb="15" eb="16">
      <t>オヨ</t>
    </rPh>
    <rPh sb="17" eb="19">
      <t>ジギョウ</t>
    </rPh>
    <rPh sb="19" eb="20">
      <t>ブ</t>
    </rPh>
    <rPh sb="20" eb="22">
      <t>タンイ</t>
    </rPh>
    <rPh sb="23" eb="27">
      <t>デンリョクガイシャ</t>
    </rPh>
    <rPh sb="30" eb="32">
      <t>カイシャ</t>
    </rPh>
    <rPh sb="32" eb="34">
      <t>テイアン</t>
    </rPh>
    <rPh sb="35" eb="37">
      <t>シンキ</t>
    </rPh>
    <rPh sb="37" eb="39">
      <t>ケイヤク</t>
    </rPh>
    <rPh sb="41" eb="43">
      <t>サクゲン</t>
    </rPh>
    <rPh sb="46" eb="48">
      <t>コンレイ</t>
    </rPh>
    <rPh sb="48" eb="50">
      <t>スウウ</t>
    </rPh>
    <rPh sb="51" eb="53">
      <t>オオハバ</t>
    </rPh>
    <rPh sb="53" eb="54">
      <t>ゾウ</t>
    </rPh>
    <rPh sb="55" eb="57">
      <t>アッカ</t>
    </rPh>
    <phoneticPr fontId="2"/>
  </si>
  <si>
    <t>令和9年度</t>
    <rPh sb="0" eb="2">
      <t>レイワ</t>
    </rPh>
    <rPh sb="3" eb="5">
      <t>ネンド</t>
    </rPh>
    <phoneticPr fontId="2"/>
  </si>
  <si>
    <t>九電送配電</t>
  </si>
  <si>
    <t>○共通（文教町２団地、坂本１団地）
　　・省エネルギータイプの空調機器の導入、LED照明器具への更新</t>
    <rPh sb="1" eb="3">
      <t>キョウツウ</t>
    </rPh>
    <rPh sb="4" eb="6">
      <t>ブンキョウ</t>
    </rPh>
    <rPh sb="6" eb="7">
      <t>マチ</t>
    </rPh>
    <rPh sb="8" eb="10">
      <t>ダンチ</t>
    </rPh>
    <rPh sb="11" eb="13">
      <t>サカモト</t>
    </rPh>
    <rPh sb="14" eb="16">
      <t>ダンチ</t>
    </rPh>
    <rPh sb="21" eb="22">
      <t>ショウ</t>
    </rPh>
    <rPh sb="31" eb="33">
      <t>クウチョウ</t>
    </rPh>
    <rPh sb="33" eb="35">
      <t>キキ</t>
    </rPh>
    <rPh sb="36" eb="38">
      <t>ドウニュウ</t>
    </rPh>
    <rPh sb="42" eb="44">
      <t>ショウメイ</t>
    </rPh>
    <rPh sb="44" eb="46">
      <t>キグ</t>
    </rPh>
    <rPh sb="48" eb="50">
      <t>コウシン</t>
    </rPh>
    <phoneticPr fontId="2"/>
  </si>
  <si>
    <t>・省エネルギータイプの空調機器の導入　
・LED照明器具への更新</t>
    <rPh sb="1" eb="2">
      <t>ショウ</t>
    </rPh>
    <rPh sb="11" eb="13">
      <t>クウチョウ</t>
    </rPh>
    <rPh sb="13" eb="14">
      <t>キ</t>
    </rPh>
    <rPh sb="14" eb="15">
      <t>キ</t>
    </rPh>
    <rPh sb="16" eb="18">
      <t>ドウニュウ</t>
    </rPh>
    <phoneticPr fontId="2"/>
  </si>
  <si>
    <t>国立大学法人　長崎大学医学部・歯学部付属病院</t>
  </si>
  <si>
    <t>デマンド監視による空調節電</t>
    <rPh sb="4" eb="6">
      <t>カンシ</t>
    </rPh>
    <rPh sb="9" eb="11">
      <t>クウチョウ</t>
    </rPh>
    <rPh sb="11" eb="13">
      <t>セツデン</t>
    </rPh>
    <phoneticPr fontId="2"/>
  </si>
  <si>
    <t>株式会社　ドラッグストアモリ</t>
  </si>
  <si>
    <t>ドラッグストア</t>
  </si>
  <si>
    <t>三菱重工業株式会社 
シニアフェロー 長崎造船所</t>
    <rPh sb="0" eb="2">
      <t>ミツビシ</t>
    </rPh>
    <rPh sb="2" eb="5">
      <t>ジュウコウギョウ</t>
    </rPh>
    <rPh sb="5" eb="9">
      <t>カブシキガイシャ</t>
    </rPh>
    <rPh sb="19" eb="21">
      <t>ナガサキ</t>
    </rPh>
    <rPh sb="21" eb="23">
      <t>ゾウセン</t>
    </rPh>
    <rPh sb="23" eb="24">
      <t>ジョ</t>
    </rPh>
    <phoneticPr fontId="2"/>
  </si>
  <si>
    <t>エア･ウォーター西日本　株式会社</t>
    <phoneticPr fontId="2"/>
  </si>
  <si>
    <t>JA全農くみあい飼料株式会社東京本社</t>
    <phoneticPr fontId="2"/>
  </si>
  <si>
    <t>JA全農くみあい飼料株式会社東京本社</t>
    <rPh sb="2" eb="4">
      <t>ゼンノウ</t>
    </rPh>
    <rPh sb="8" eb="10">
      <t>シリョウ</t>
    </rPh>
    <rPh sb="10" eb="14">
      <t>カブシキガイシャ</t>
    </rPh>
    <rPh sb="14" eb="16">
      <t>トウキョウ</t>
    </rPh>
    <rPh sb="16" eb="18">
      <t>ホンシャ</t>
    </rPh>
    <phoneticPr fontId="2"/>
  </si>
  <si>
    <t>株式会社　ヤマダデンキ</t>
    <phoneticPr fontId="2"/>
  </si>
  <si>
    <t>株式会社TMEIC</t>
    <rPh sb="0" eb="4">
      <t>カブシキガイシャ</t>
    </rPh>
    <phoneticPr fontId="2"/>
  </si>
  <si>
    <t>長崎ブロイラー産業株式会社</t>
    <phoneticPr fontId="2"/>
  </si>
  <si>
    <t>長崎ブロイラー産業株式会社</t>
    <rPh sb="0" eb="2">
      <t>ナガサキ</t>
    </rPh>
    <rPh sb="7" eb="9">
      <t>サンギョウ</t>
    </rPh>
    <rPh sb="9" eb="13">
      <t>カブシキガイシャ</t>
    </rPh>
    <phoneticPr fontId="2"/>
  </si>
  <si>
    <r>
      <t>①事務所の昼休みの消灯・空調設備の調整等　
②デマンド装置の設置によるピークシフトの実践　
③夏季のクールビズ、冬季のウォームビズの実施　
④</t>
    </r>
    <r>
      <rPr>
        <sz val="11"/>
        <rFont val="ＭＳ Ｐゴシック"/>
        <family val="3"/>
        <charset val="128"/>
      </rPr>
      <t>第2冷凍工場作業エリアの照明をLEDに取替</t>
    </r>
    <rPh sb="1" eb="3">
      <t>ジム</t>
    </rPh>
    <rPh sb="3" eb="4">
      <t>ショ</t>
    </rPh>
    <rPh sb="5" eb="7">
      <t>ヒルヤス</t>
    </rPh>
    <rPh sb="9" eb="11">
      <t>ショウトウ</t>
    </rPh>
    <rPh sb="12" eb="14">
      <t>クウチョウ</t>
    </rPh>
    <rPh sb="14" eb="16">
      <t>セツビ</t>
    </rPh>
    <rPh sb="17" eb="19">
      <t>チョウセイ</t>
    </rPh>
    <rPh sb="19" eb="20">
      <t>トウ</t>
    </rPh>
    <rPh sb="27" eb="29">
      <t>ソウチ</t>
    </rPh>
    <rPh sb="30" eb="32">
      <t>セッチ</t>
    </rPh>
    <rPh sb="42" eb="44">
      <t>ジッセン</t>
    </rPh>
    <rPh sb="47" eb="49">
      <t>カキ</t>
    </rPh>
    <rPh sb="56" eb="58">
      <t>トウキ</t>
    </rPh>
    <rPh sb="66" eb="68">
      <t>ジッシ</t>
    </rPh>
    <phoneticPr fontId="2"/>
  </si>
  <si>
    <r>
      <t>①空調機の一部更新と天井照明器具の一部ＬＥＤ化更新を</t>
    </r>
    <r>
      <rPr>
        <sz val="11"/>
        <rFont val="ＭＳ Ｐゴシック"/>
        <family val="3"/>
        <charset val="128"/>
      </rPr>
      <t>継続実施　
②待機電力の削減（パソコンのスタンバイモード設定、休日・夜間における設備主電源の一部停止）　
③省エネ巡視等の実施
④供給電力の一部をCO2フリー電力に切替（九州電力「CO2削減プラン」）</t>
    </r>
    <rPh sb="26" eb="28">
      <t>ケイゾク</t>
    </rPh>
    <rPh sb="83" eb="85">
      <t>ジュンシ</t>
    </rPh>
    <rPh sb="91" eb="93">
      <t>キョウキュウ</t>
    </rPh>
    <rPh sb="93" eb="95">
      <t>デンリョク</t>
    </rPh>
    <rPh sb="96" eb="98">
      <t>イチブ</t>
    </rPh>
    <rPh sb="105" eb="107">
      <t>デンリョク</t>
    </rPh>
    <rPh sb="108" eb="110">
      <t>キリカエ</t>
    </rPh>
    <rPh sb="111" eb="113">
      <t>キュウシュウ</t>
    </rPh>
    <rPh sb="113" eb="115">
      <t>デンリョク</t>
    </rPh>
    <rPh sb="119" eb="121">
      <t>サクゲン</t>
    </rPh>
    <phoneticPr fontId="2"/>
  </si>
  <si>
    <r>
      <t>一般</t>
    </r>
    <r>
      <rPr>
        <sz val="11"/>
        <rFont val="ＭＳ Ｐゴシック"/>
        <family val="3"/>
        <charset val="128"/>
      </rPr>
      <t>電力会社への電力供給</t>
    </r>
    <rPh sb="0" eb="2">
      <t>イッパン</t>
    </rPh>
    <rPh sb="2" eb="6">
      <t>デンリョクガイシャ</t>
    </rPh>
    <rPh sb="8" eb="10">
      <t>デンリョク</t>
    </rPh>
    <rPh sb="10" eb="12">
      <t>キョウキュウ</t>
    </rPh>
    <phoneticPr fontId="2"/>
  </si>
  <si>
    <r>
      <t>東京都千代田区</t>
    </r>
    <r>
      <rPr>
        <sz val="11"/>
        <rFont val="ＭＳ Ｐゴシック"/>
        <family val="3"/>
        <charset val="128"/>
      </rPr>
      <t>大手町二丁目３－１</t>
    </r>
    <rPh sb="0" eb="3">
      <t>トウキョウト</t>
    </rPh>
    <rPh sb="3" eb="7">
      <t>チヨダク</t>
    </rPh>
    <rPh sb="7" eb="10">
      <t>オオテマチ</t>
    </rPh>
    <rPh sb="10" eb="13">
      <t>ニチョウメ</t>
    </rPh>
    <phoneticPr fontId="2"/>
  </si>
  <si>
    <r>
      <t>・空調機の温度管理　
・</t>
    </r>
    <r>
      <rPr>
        <sz val="11"/>
        <rFont val="ＭＳ Ｐゴシック"/>
        <family val="3"/>
        <charset val="128"/>
      </rPr>
      <t>照明等のLED化、休憩時間の消灯
・老朽電気設備の省エネ対応機器への更新</t>
    </r>
    <rPh sb="1" eb="4">
      <t>クウチョウキ</t>
    </rPh>
    <rPh sb="5" eb="7">
      <t>オンド</t>
    </rPh>
    <rPh sb="7" eb="9">
      <t>カンリ</t>
    </rPh>
    <rPh sb="19" eb="20">
      <t>カ</t>
    </rPh>
    <rPh sb="27" eb="28">
      <t>トウ</t>
    </rPh>
    <phoneticPr fontId="2"/>
  </si>
  <si>
    <r>
      <t xml:space="preserve">三菱重工業株式会社 
</t>
    </r>
    <r>
      <rPr>
        <sz val="11"/>
        <rFont val="ＭＳ Ｐゴシック"/>
        <family val="3"/>
        <charset val="128"/>
      </rPr>
      <t>シニアフェロー 長崎造船所</t>
    </r>
    <rPh sb="0" eb="2">
      <t>ミツビシ</t>
    </rPh>
    <rPh sb="2" eb="5">
      <t>ジュウコウギョウ</t>
    </rPh>
    <rPh sb="5" eb="9">
      <t>カブシキガイシャ</t>
    </rPh>
    <rPh sb="19" eb="21">
      <t>ナガサキ</t>
    </rPh>
    <rPh sb="21" eb="23">
      <t>ゾウセン</t>
    </rPh>
    <rPh sb="23" eb="24">
      <t>ジョ</t>
    </rPh>
    <phoneticPr fontId="2"/>
  </si>
  <si>
    <r>
      <t>①改善提案制度の運用による生産性の向上　
②LED照明器具への交換及び</t>
    </r>
    <r>
      <rPr>
        <sz val="11"/>
        <rFont val="ＭＳ Ｐゴシック"/>
        <family val="3"/>
        <charset val="128"/>
      </rPr>
      <t>コンプレッサー(インバータ一機)の導入
③工場内の蒸気・エア漏れ箇所の点検・補修、太陽光発電設備の設置</t>
    </r>
    <rPh sb="1" eb="3">
      <t>カイゼン</t>
    </rPh>
    <rPh sb="3" eb="5">
      <t>テイアン</t>
    </rPh>
    <rPh sb="5" eb="7">
      <t>セイド</t>
    </rPh>
    <rPh sb="8" eb="10">
      <t>ウンヨウ</t>
    </rPh>
    <rPh sb="13" eb="16">
      <t>セイサンセイ</t>
    </rPh>
    <rPh sb="17" eb="19">
      <t>コウジョウ</t>
    </rPh>
    <rPh sb="25" eb="27">
      <t>ショウメイ</t>
    </rPh>
    <rPh sb="27" eb="29">
      <t>キグ</t>
    </rPh>
    <rPh sb="31" eb="33">
      <t>コウカン</t>
    </rPh>
    <rPh sb="33" eb="34">
      <t>オヨ</t>
    </rPh>
    <rPh sb="56" eb="59">
      <t>コウジョウナイ</t>
    </rPh>
    <rPh sb="60" eb="62">
      <t>ジョウキ</t>
    </rPh>
    <rPh sb="65" eb="66">
      <t>モ</t>
    </rPh>
    <rPh sb="67" eb="69">
      <t>カショ</t>
    </rPh>
    <rPh sb="70" eb="72">
      <t>テンケン</t>
    </rPh>
    <rPh sb="73" eb="75">
      <t>ホシュウ</t>
    </rPh>
    <phoneticPr fontId="2"/>
  </si>
  <si>
    <r>
      <t>①省エネアイテムの実施による電気使用量低減▲</t>
    </r>
    <r>
      <rPr>
        <sz val="11"/>
        <rFont val="ＭＳ Ｐゴシック"/>
        <family val="3"/>
        <charset val="128"/>
      </rPr>
      <t>406-CO2/年
②省エネ委員会実施によるトップへのDRと省エネ実施フォロー
③太陽光発電設備導入によるエネルギー使用量低減▲479t-CO2/年</t>
    </r>
    <rPh sb="1" eb="2">
      <t>ショウ</t>
    </rPh>
    <rPh sb="9" eb="11">
      <t>ジッシ</t>
    </rPh>
    <rPh sb="14" eb="16">
      <t>デンキ</t>
    </rPh>
    <rPh sb="16" eb="19">
      <t>シヨウリョウ</t>
    </rPh>
    <rPh sb="19" eb="21">
      <t>テイゲン</t>
    </rPh>
    <rPh sb="30" eb="31">
      <t>ネン</t>
    </rPh>
    <rPh sb="33" eb="34">
      <t>ショウ</t>
    </rPh>
    <rPh sb="36" eb="39">
      <t>イインカイ</t>
    </rPh>
    <rPh sb="39" eb="41">
      <t>ジッシ</t>
    </rPh>
    <rPh sb="52" eb="53">
      <t>ショウ</t>
    </rPh>
    <rPh sb="55" eb="57">
      <t>ジッシ</t>
    </rPh>
    <rPh sb="63" eb="66">
      <t>タイヨウコウ</t>
    </rPh>
    <rPh sb="66" eb="70">
      <t>ハツデンセツビ</t>
    </rPh>
    <rPh sb="70" eb="72">
      <t>ドウニュウ</t>
    </rPh>
    <rPh sb="80" eb="82">
      <t>シヨウ</t>
    </rPh>
    <rPh sb="82" eb="83">
      <t>リョウ</t>
    </rPh>
    <rPh sb="83" eb="85">
      <t>テイゲン</t>
    </rPh>
    <rPh sb="95" eb="96">
      <t>ネン</t>
    </rPh>
    <phoneticPr fontId="2"/>
  </si>
  <si>
    <r>
      <t>県内にドラッグストアを4</t>
    </r>
    <r>
      <rPr>
        <sz val="11"/>
        <rFont val="ＭＳ Ｐゴシック"/>
        <family val="3"/>
        <charset val="128"/>
      </rPr>
      <t>7店舗展開</t>
    </r>
    <rPh sb="0" eb="2">
      <t>ケンナイ</t>
    </rPh>
    <rPh sb="13" eb="15">
      <t>テンポ</t>
    </rPh>
    <rPh sb="15" eb="17">
      <t>テンカイ</t>
    </rPh>
    <phoneticPr fontId="2"/>
  </si>
  <si>
    <r>
      <t>①各店舗における空調・照明についての管理ルールを周知し、エネルギー使用量の削減に取り組む
②年数経過店舗及び新規出店店舗への省エネ</t>
    </r>
    <r>
      <rPr>
        <sz val="11"/>
        <rFont val="ＭＳ Ｐゴシック"/>
        <family val="3"/>
        <charset val="128"/>
      </rPr>
      <t>対応の設備什器導入</t>
    </r>
    <rPh sb="1" eb="4">
      <t>カクテンポ</t>
    </rPh>
    <rPh sb="8" eb="10">
      <t>クウチョウ</t>
    </rPh>
    <rPh sb="11" eb="13">
      <t>ショウメイ</t>
    </rPh>
    <rPh sb="18" eb="20">
      <t>カンリ</t>
    </rPh>
    <rPh sb="24" eb="26">
      <t>シュウチ</t>
    </rPh>
    <rPh sb="33" eb="35">
      <t>シヨウ</t>
    </rPh>
    <rPh sb="35" eb="36">
      <t>リョウ</t>
    </rPh>
    <rPh sb="37" eb="39">
      <t>サクゲン</t>
    </rPh>
    <rPh sb="40" eb="41">
      <t>ト</t>
    </rPh>
    <rPh sb="42" eb="43">
      <t>ク</t>
    </rPh>
    <rPh sb="46" eb="48">
      <t>ネンスウ</t>
    </rPh>
    <rPh sb="48" eb="50">
      <t>ケイカ</t>
    </rPh>
    <rPh sb="50" eb="52">
      <t>テンポ</t>
    </rPh>
    <rPh sb="52" eb="53">
      <t>オヨ</t>
    </rPh>
    <rPh sb="54" eb="56">
      <t>シンキ</t>
    </rPh>
    <rPh sb="56" eb="58">
      <t>シュッテン</t>
    </rPh>
    <rPh sb="58" eb="60">
      <t>テンポ</t>
    </rPh>
    <rPh sb="62" eb="63">
      <t>ショウ</t>
    </rPh>
    <rPh sb="65" eb="67">
      <t>タイオウ</t>
    </rPh>
    <rPh sb="68" eb="70">
      <t>セツビ</t>
    </rPh>
    <rPh sb="70" eb="72">
      <t>ジュウキ</t>
    </rPh>
    <rPh sb="72" eb="74">
      <t>ドウニュウ</t>
    </rPh>
    <phoneticPr fontId="2"/>
  </si>
  <si>
    <r>
      <t>ホームセンター、家具小売店舗として県内に2</t>
    </r>
    <r>
      <rPr>
        <sz val="11"/>
        <rFont val="ＭＳ Ｐゴシック"/>
        <family val="3"/>
        <charset val="128"/>
      </rPr>
      <t>4店舗展開中</t>
    </r>
    <rPh sb="8" eb="10">
      <t>カグ</t>
    </rPh>
    <rPh sb="10" eb="12">
      <t>コウリ</t>
    </rPh>
    <rPh sb="12" eb="14">
      <t>テンポ</t>
    </rPh>
    <rPh sb="17" eb="19">
      <t>ケンナイ</t>
    </rPh>
    <rPh sb="22" eb="24">
      <t>テンポ</t>
    </rPh>
    <rPh sb="24" eb="26">
      <t>テンカイ</t>
    </rPh>
    <rPh sb="26" eb="27">
      <t>チュウ</t>
    </rPh>
    <phoneticPr fontId="2"/>
  </si>
  <si>
    <r>
      <t>①SDGs参加、ISO14001環境運用、多能工化、多技能工化の推進による生産効率UP
②生産ラインよせ止め稼動実施にて効率化追求
③ライン突発停止の削減
④受注減によるライン間のバラツキを3工場共有化し効率化（割り振り集約精算の実施）</t>
    </r>
    <r>
      <rPr>
        <sz val="11"/>
        <rFont val="ＭＳ Ｐゴシック"/>
        <family val="3"/>
        <charset val="128"/>
      </rPr>
      <t>の継続</t>
    </r>
    <rPh sb="5" eb="7">
      <t>サンカ</t>
    </rPh>
    <rPh sb="16" eb="18">
      <t>カンキョウ</t>
    </rPh>
    <rPh sb="18" eb="20">
      <t>ウンヨウ</t>
    </rPh>
    <rPh sb="22" eb="23">
      <t>コウ</t>
    </rPh>
    <rPh sb="23" eb="24">
      <t>カ</t>
    </rPh>
    <rPh sb="25" eb="26">
      <t>タ</t>
    </rPh>
    <rPh sb="26" eb="28">
      <t>ギノウ</t>
    </rPh>
    <rPh sb="28" eb="29">
      <t>コウ</t>
    </rPh>
    <rPh sb="29" eb="30">
      <t>カ</t>
    </rPh>
    <rPh sb="31" eb="33">
      <t>スイシン</t>
    </rPh>
    <rPh sb="36" eb="38">
      <t>セイサン</t>
    </rPh>
    <rPh sb="38" eb="40">
      <t>コウリツ</t>
    </rPh>
    <rPh sb="51" eb="52">
      <t>ト</t>
    </rPh>
    <rPh sb="53" eb="55">
      <t>カドウ</t>
    </rPh>
    <rPh sb="55" eb="57">
      <t>ジッシ</t>
    </rPh>
    <rPh sb="59" eb="62">
      <t>コウリツカ</t>
    </rPh>
    <rPh sb="62" eb="64">
      <t>ツイキュウ</t>
    </rPh>
    <rPh sb="69" eb="71">
      <t>トッパツ</t>
    </rPh>
    <rPh sb="71" eb="73">
      <t>テイシ</t>
    </rPh>
    <rPh sb="74" eb="76">
      <t>サクゲン</t>
    </rPh>
    <rPh sb="96" eb="98">
      <t>コウジョウ</t>
    </rPh>
    <rPh sb="98" eb="101">
      <t>キョウユウカ</t>
    </rPh>
    <rPh sb="102" eb="105">
      <t>コウリツカ</t>
    </rPh>
    <rPh sb="106" eb="107">
      <t>ワ</t>
    </rPh>
    <rPh sb="108" eb="109">
      <t>フ</t>
    </rPh>
    <rPh sb="110" eb="112">
      <t>シュウヤク</t>
    </rPh>
    <rPh sb="112" eb="114">
      <t>セイサン</t>
    </rPh>
    <rPh sb="115" eb="117">
      <t>ジッシ</t>
    </rPh>
    <rPh sb="119" eb="121">
      <t>ケイゾク</t>
    </rPh>
    <phoneticPr fontId="2"/>
  </si>
  <si>
    <r>
      <t>①都市ガス使用設備運転管理改善
②照明設備使用管理　
③空調機等運転管理改善</t>
    </r>
    <r>
      <rPr>
        <sz val="11"/>
        <rFont val="ＭＳ Ｐゴシック"/>
        <family val="3"/>
        <charset val="128"/>
      </rPr>
      <t>(設定温度厳守等)</t>
    </r>
    <rPh sb="1" eb="3">
      <t>トシ</t>
    </rPh>
    <rPh sb="5" eb="7">
      <t>シヨウ</t>
    </rPh>
    <rPh sb="7" eb="8">
      <t>セツ</t>
    </rPh>
    <rPh sb="9" eb="11">
      <t>ウンテン</t>
    </rPh>
    <rPh sb="10" eb="12">
      <t>カンリ</t>
    </rPh>
    <rPh sb="12" eb="14">
      <t>カイゼン</t>
    </rPh>
    <rPh sb="17" eb="19">
      <t>ショウメイ</t>
    </rPh>
    <rPh sb="19" eb="21">
      <t>セツビ</t>
    </rPh>
    <rPh sb="21" eb="23">
      <t>シヨウ</t>
    </rPh>
    <rPh sb="23" eb="25">
      <t>カンリ</t>
    </rPh>
    <rPh sb="28" eb="30">
      <t>クウチョウ</t>
    </rPh>
    <rPh sb="31" eb="32">
      <t>ナド</t>
    </rPh>
    <rPh sb="32" eb="34">
      <t>ウンテン</t>
    </rPh>
    <phoneticPr fontId="2"/>
  </si>
  <si>
    <r>
      <t>①基地局等受電契約設備の増設による排出量の増加を、設備の配置や規模の最適化に取り組むとともに、エネルギー効率の高い機器を用いることで抑制する。　
②基地局で使用しているの電力使用量の</t>
    </r>
    <r>
      <rPr>
        <sz val="11"/>
        <rFont val="ＭＳ Ｐゴシック"/>
        <family val="3"/>
        <charset val="128"/>
      </rPr>
      <t>81.6%分（事業者全体の）の非化石証書付きメニューへの切り替えを実施しました。</t>
    </r>
    <rPh sb="1" eb="4">
      <t>キチキョク</t>
    </rPh>
    <rPh sb="4" eb="5">
      <t>トウ</t>
    </rPh>
    <rPh sb="5" eb="7">
      <t>ジュデン</t>
    </rPh>
    <rPh sb="7" eb="9">
      <t>ケイヤク</t>
    </rPh>
    <rPh sb="9" eb="11">
      <t>セツビ</t>
    </rPh>
    <rPh sb="12" eb="14">
      <t>ゾウセツ</t>
    </rPh>
    <rPh sb="17" eb="19">
      <t>ハイシュツ</t>
    </rPh>
    <rPh sb="19" eb="20">
      <t>リョウ</t>
    </rPh>
    <rPh sb="21" eb="23">
      <t>ゾウカ</t>
    </rPh>
    <rPh sb="25" eb="27">
      <t>セツビ</t>
    </rPh>
    <rPh sb="28" eb="30">
      <t>ハイチ</t>
    </rPh>
    <rPh sb="31" eb="33">
      <t>キボ</t>
    </rPh>
    <rPh sb="34" eb="37">
      <t>サイテキカ</t>
    </rPh>
    <rPh sb="38" eb="39">
      <t>ト</t>
    </rPh>
    <rPh sb="40" eb="41">
      <t>ク</t>
    </rPh>
    <rPh sb="52" eb="54">
      <t>コウリツ</t>
    </rPh>
    <rPh sb="55" eb="56">
      <t>タカ</t>
    </rPh>
    <rPh sb="57" eb="59">
      <t>キキ</t>
    </rPh>
    <rPh sb="60" eb="61">
      <t>モチ</t>
    </rPh>
    <rPh sb="66" eb="68">
      <t>ヨクセイ</t>
    </rPh>
    <rPh sb="74" eb="77">
      <t>キチキョク</t>
    </rPh>
    <rPh sb="78" eb="80">
      <t>シヨウ</t>
    </rPh>
    <rPh sb="85" eb="87">
      <t>デンリョク</t>
    </rPh>
    <rPh sb="87" eb="90">
      <t>シヨウリョウ</t>
    </rPh>
    <rPh sb="96" eb="97">
      <t>ブン</t>
    </rPh>
    <rPh sb="98" eb="101">
      <t>ジギョウシャ</t>
    </rPh>
    <rPh sb="101" eb="103">
      <t>ゼンタイ</t>
    </rPh>
    <rPh sb="106" eb="107">
      <t>ヒ</t>
    </rPh>
    <rPh sb="107" eb="109">
      <t>カセキ</t>
    </rPh>
    <rPh sb="109" eb="111">
      <t>ショウショ</t>
    </rPh>
    <rPh sb="111" eb="112">
      <t>ツ</t>
    </rPh>
    <rPh sb="119" eb="120">
      <t>キ</t>
    </rPh>
    <rPh sb="121" eb="122">
      <t>カ</t>
    </rPh>
    <rPh sb="124" eb="126">
      <t>ジッシ</t>
    </rPh>
    <phoneticPr fontId="2"/>
  </si>
  <si>
    <r>
      <t>①新長期車両の導入　
②</t>
    </r>
    <r>
      <rPr>
        <sz val="11"/>
        <rFont val="ＭＳ Ｐゴシック"/>
        <family val="3"/>
        <charset val="128"/>
      </rPr>
      <t>青果輸送の業務見直し</t>
    </r>
    <rPh sb="1" eb="2">
      <t>シン</t>
    </rPh>
    <rPh sb="2" eb="4">
      <t>チョウキ</t>
    </rPh>
    <rPh sb="4" eb="6">
      <t>シャリョウ</t>
    </rPh>
    <rPh sb="7" eb="9">
      <t>ドウニュウ</t>
    </rPh>
    <rPh sb="12" eb="14">
      <t>セイカ</t>
    </rPh>
    <rPh sb="14" eb="16">
      <t>ユソウ</t>
    </rPh>
    <rPh sb="17" eb="19">
      <t>ギョウム</t>
    </rPh>
    <rPh sb="19" eb="21">
      <t>ミナオ</t>
    </rPh>
    <phoneticPr fontId="2"/>
  </si>
  <si>
    <r>
      <t>長崎市</t>
    </r>
    <r>
      <rPr>
        <sz val="11"/>
        <rFont val="ＭＳ Ｐゴシック"/>
        <family val="3"/>
        <charset val="128"/>
      </rPr>
      <t>元船町１７－１　長崎県大波止ビル７階</t>
    </r>
    <rPh sb="0" eb="3">
      <t>ナガサキシ</t>
    </rPh>
    <rPh sb="3" eb="6">
      <t>モトフナマチ</t>
    </rPh>
    <rPh sb="11" eb="14">
      <t>ナガサキケン</t>
    </rPh>
    <rPh sb="14" eb="17">
      <t>オオハト</t>
    </rPh>
    <rPh sb="20" eb="21">
      <t>カイ</t>
    </rPh>
    <phoneticPr fontId="2"/>
  </si>
  <si>
    <r>
      <t>①ＬＥＤ照明への更新及びエネルギー消費効率の高い機器</t>
    </r>
    <r>
      <rPr>
        <sz val="11"/>
        <rFont val="ＭＳ Ｐゴシック"/>
        <family val="3"/>
        <charset val="128"/>
      </rPr>
      <t>への更新。
②デマンドコントロールによる抑制及び冷暖房の適正温度管理
③省エネ管理委員会における啓発活動</t>
    </r>
    <rPh sb="4" eb="6">
      <t>ショウメイ</t>
    </rPh>
    <rPh sb="8" eb="10">
      <t>コウシン</t>
    </rPh>
    <rPh sb="10" eb="11">
      <t>オヨ</t>
    </rPh>
    <rPh sb="17" eb="19">
      <t>ショウヒ</t>
    </rPh>
    <rPh sb="28" eb="30">
      <t>コウシン</t>
    </rPh>
    <rPh sb="46" eb="48">
      <t>ヨクセイ</t>
    </rPh>
    <rPh sb="48" eb="49">
      <t>オヨ</t>
    </rPh>
    <rPh sb="50" eb="53">
      <t>レイダンボウ</t>
    </rPh>
    <rPh sb="54" eb="56">
      <t>テキセイ</t>
    </rPh>
    <rPh sb="56" eb="58">
      <t>オンド</t>
    </rPh>
    <rPh sb="58" eb="60">
      <t>カンリ</t>
    </rPh>
    <rPh sb="62" eb="63">
      <t>ショウ</t>
    </rPh>
    <rPh sb="65" eb="67">
      <t>カンリ</t>
    </rPh>
    <rPh sb="67" eb="69">
      <t>イイン</t>
    </rPh>
    <rPh sb="69" eb="70">
      <t>カイ</t>
    </rPh>
    <rPh sb="74" eb="76">
      <t>ケイハツ</t>
    </rPh>
    <rPh sb="76" eb="78">
      <t>カツドウ</t>
    </rPh>
    <phoneticPr fontId="2"/>
  </si>
  <si>
    <r>
      <t>①省エネ（節電、ごみ減量、省エネ機器の導入、次世代自動車の導入）　
②再エネ（自治体新電力会社「㈱ながさきサステナエナジー」からの</t>
    </r>
    <r>
      <rPr>
        <sz val="11"/>
        <rFont val="ＭＳ Ｐゴシック"/>
        <family val="3"/>
        <charset val="128"/>
      </rPr>
      <t>公共施設（一部）への再エネ電力の供給、太陽光発電設備の設置等）　
③グリーン購入などの取組み</t>
    </r>
    <rPh sb="1" eb="2">
      <t>ショウ</t>
    </rPh>
    <rPh sb="5" eb="7">
      <t>セツデン</t>
    </rPh>
    <rPh sb="10" eb="12">
      <t>ゲンリョウ</t>
    </rPh>
    <rPh sb="13" eb="14">
      <t>ショウ</t>
    </rPh>
    <rPh sb="16" eb="18">
      <t>キキ</t>
    </rPh>
    <rPh sb="19" eb="21">
      <t>ドウニュウ</t>
    </rPh>
    <rPh sb="22" eb="25">
      <t>ジセダイ</t>
    </rPh>
    <rPh sb="25" eb="27">
      <t>ジドウ</t>
    </rPh>
    <rPh sb="27" eb="28">
      <t>シャ</t>
    </rPh>
    <rPh sb="29" eb="31">
      <t>ドウニュウ</t>
    </rPh>
    <rPh sb="35" eb="36">
      <t>サイ</t>
    </rPh>
    <rPh sb="39" eb="42">
      <t>ジチタイ</t>
    </rPh>
    <rPh sb="42" eb="43">
      <t>シン</t>
    </rPh>
    <rPh sb="43" eb="45">
      <t>デンリョク</t>
    </rPh>
    <rPh sb="45" eb="47">
      <t>カイシャ</t>
    </rPh>
    <rPh sb="65" eb="69">
      <t>コウキョウシセツ</t>
    </rPh>
    <rPh sb="70" eb="72">
      <t>イチブ</t>
    </rPh>
    <rPh sb="75" eb="76">
      <t>サイ</t>
    </rPh>
    <rPh sb="78" eb="80">
      <t>デンリョク</t>
    </rPh>
    <rPh sb="81" eb="83">
      <t>キョウキュウ</t>
    </rPh>
    <rPh sb="84" eb="87">
      <t>タイヨウコウ</t>
    </rPh>
    <rPh sb="87" eb="89">
      <t>ハツデン</t>
    </rPh>
    <rPh sb="89" eb="91">
      <t>セツビ</t>
    </rPh>
    <rPh sb="92" eb="94">
      <t>セッチ</t>
    </rPh>
    <rPh sb="94" eb="95">
      <t>トウ</t>
    </rPh>
    <rPh sb="103" eb="105">
      <t>コウニュウ</t>
    </rPh>
    <rPh sb="108" eb="110">
      <t>トリク</t>
    </rPh>
    <phoneticPr fontId="2"/>
  </si>
  <si>
    <r>
      <t>①ごみ処理過程での効率化運転による、エネルギー使用量の削減
②デマンド監視装置による電力量の管理を行い、空調、照明、給排気設備等の省エネ運転に努めた
④組合構成4市において、ごみ減量化について協議を行った。
⑤環境教育の一環として、施設見学者</t>
    </r>
    <r>
      <rPr>
        <sz val="11"/>
        <rFont val="ＭＳ Ｐゴシック"/>
        <family val="3"/>
        <charset val="128"/>
      </rPr>
      <t>62団体の約2,184人に「ごみの減量化」・「リサイクル等」の広報を行った
⑥クールビズ、ウォームビズを実施した。
⑦LED照明器具など省エネ対象機器へ適時に移行した。</t>
    </r>
    <rPh sb="3" eb="5">
      <t>ショリ</t>
    </rPh>
    <rPh sb="5" eb="7">
      <t>カテイ</t>
    </rPh>
    <rPh sb="9" eb="12">
      <t>コウリツカ</t>
    </rPh>
    <rPh sb="12" eb="14">
      <t>ウンテン</t>
    </rPh>
    <rPh sb="23" eb="26">
      <t>シヨウリョウ</t>
    </rPh>
    <rPh sb="27" eb="29">
      <t>サクゲン</t>
    </rPh>
    <rPh sb="35" eb="37">
      <t>カンシ</t>
    </rPh>
    <rPh sb="37" eb="39">
      <t>ソウチ</t>
    </rPh>
    <rPh sb="42" eb="44">
      <t>デンリョク</t>
    </rPh>
    <rPh sb="44" eb="45">
      <t>リョウ</t>
    </rPh>
    <rPh sb="46" eb="48">
      <t>カンリ</t>
    </rPh>
    <rPh sb="49" eb="50">
      <t>オコナ</t>
    </rPh>
    <rPh sb="52" eb="54">
      <t>クウチョウ</t>
    </rPh>
    <rPh sb="55" eb="57">
      <t>ショウメイ</t>
    </rPh>
    <rPh sb="78" eb="80">
      <t>コウセイ</t>
    </rPh>
    <rPh sb="105" eb="107">
      <t>カンキョウ</t>
    </rPh>
    <rPh sb="107" eb="109">
      <t>キョウイク</t>
    </rPh>
    <rPh sb="110" eb="112">
      <t>イッカン</t>
    </rPh>
    <rPh sb="116" eb="121">
      <t>シセツケンガクシャ</t>
    </rPh>
    <rPh sb="123" eb="125">
      <t>ダンタイ</t>
    </rPh>
    <rPh sb="126" eb="127">
      <t>ヤク</t>
    </rPh>
    <rPh sb="132" eb="133">
      <t>ニン</t>
    </rPh>
    <rPh sb="138" eb="141">
      <t>ゲンリョウカ</t>
    </rPh>
    <rPh sb="149" eb="150">
      <t>トウ</t>
    </rPh>
    <rPh sb="152" eb="154">
      <t>コウホウ</t>
    </rPh>
    <rPh sb="155" eb="156">
      <t>オコナ</t>
    </rPh>
    <rPh sb="173" eb="175">
      <t>ジッシ</t>
    </rPh>
    <rPh sb="183" eb="185">
      <t>ショウメイ</t>
    </rPh>
    <rPh sb="185" eb="187">
      <t>キグ</t>
    </rPh>
    <rPh sb="189" eb="190">
      <t>ショウ</t>
    </rPh>
    <rPh sb="192" eb="194">
      <t>タイショウ</t>
    </rPh>
    <rPh sb="194" eb="196">
      <t>キキ</t>
    </rPh>
    <rPh sb="197" eb="199">
      <t>テキジ</t>
    </rPh>
    <rPh sb="200" eb="202">
      <t>イコウ</t>
    </rPh>
    <phoneticPr fontId="2"/>
  </si>
  <si>
    <r>
      <t>独立行政法人</t>
    </r>
    <r>
      <rPr>
        <sz val="11"/>
        <rFont val="ＭＳ Ｐゴシック"/>
        <family val="3"/>
        <charset val="128"/>
      </rPr>
      <t>エネルギー・金属鉱物資源機構</t>
    </r>
    <rPh sb="0" eb="2">
      <t>ドクリツ</t>
    </rPh>
    <rPh sb="2" eb="4">
      <t>ギョウセイ</t>
    </rPh>
    <rPh sb="4" eb="6">
      <t>ホウジン</t>
    </rPh>
    <rPh sb="12" eb="14">
      <t>キンゾク</t>
    </rPh>
    <rPh sb="14" eb="16">
      <t>コウブツ</t>
    </rPh>
    <rPh sb="16" eb="18">
      <t>シゲン</t>
    </rPh>
    <rPh sb="18" eb="20">
      <t>キコウ</t>
    </rPh>
    <phoneticPr fontId="2"/>
  </si>
  <si>
    <t>総量目標達成</t>
  </si>
  <si>
    <t>原単位目標達成</t>
  </si>
  <si>
    <t>未達成</t>
  </si>
  <si>
    <t>日本遠洋旋網漁業協同組合</t>
  </si>
  <si>
    <t>長崎県病院企業団</t>
  </si>
  <si>
    <t>特殊ケース</t>
  </si>
  <si>
    <t>東彼杵郡川棚町百津郷３９</t>
  </si>
  <si>
    <t>ハム・ソーセージ製造</t>
  </si>
  <si>
    <t>諫早市下大渡野町2041-1</t>
  </si>
  <si>
    <t>飼肥料製造業・産業廃棄物処分業</t>
  </si>
  <si>
    <t>①ボイラ空気比の管理 　
②機器取扱いの教育</t>
  </si>
  <si>
    <t>長崎県島原市有明町大三東戊７６１</t>
  </si>
  <si>
    <t>ストッキング製造・販売</t>
  </si>
  <si>
    <t>①昼休みの電燈消灯　
②エアコン温度、運転の適正管理</t>
  </si>
  <si>
    <t>松浦市志佐町池成免１７０１</t>
  </si>
  <si>
    <t>化学繊維を用いて、衣料及び産業資材用途の紡績糸製造</t>
  </si>
  <si>
    <t>①ＬＥＤタイプの照明設備導入
②高効率モーター、変圧器への更新</t>
  </si>
  <si>
    <t>大村市黒丸町1035番地</t>
  </si>
  <si>
    <t>耐火物原料の製造、販売</t>
  </si>
  <si>
    <t>①各ロータリーキルンの煉瓦を巻き替えた。
②チューブミルの運転、電気ヒーター乾燥器を夜間運転にて実施
③電気ヒーター乾燥機に断熱材を巻き放散熱を削減した。</t>
  </si>
  <si>
    <t>西彼杵郡時津町浜田郷５１７－７</t>
  </si>
  <si>
    <t>産業用の各種電気機械を製造</t>
  </si>
  <si>
    <t>①空調機の一部更新と天井照明器具の一部ＬＥＤ化更新を継続実施　
②待機電力の削減（パソコンのスタンバイモード設定、休日・夜間における設備主電源の一部停止）　
③省エネ巡視等の実施
④供給電力の一部をCO2フリー電力に切替（九州電力「CO2削減プラン」）</t>
  </si>
  <si>
    <t>平戸市田平町深月免１１０－５</t>
  </si>
  <si>
    <t>自動車・二輪車・産業機器のアルミ部品製造</t>
  </si>
  <si>
    <t>佐世保市小佐々町黒石３３２－１</t>
  </si>
  <si>
    <t>自動車用無段変速機（CVT）の金属ベルトの製造・販売</t>
  </si>
  <si>
    <t>①省エネアイテムの実施による電気使用量低減▲406-CO2/年
②省エネ委員会実施によるトップへのDRと省エネ実施フォロー
③太陽光発電設備導入によるエネルギー使用量低減▲479t-CO2/年</t>
  </si>
  <si>
    <t>福岡県福岡市博多区下川端3－1　下川端再開発ビル11階</t>
  </si>
  <si>
    <t>塩及び化成品の製造</t>
  </si>
  <si>
    <t>長崎市五島町２－２７</t>
  </si>
  <si>
    <t>水産物の販売等</t>
  </si>
  <si>
    <t>①事務所の昼休みの消灯・空調設備の調整等　
②デマンド装置の設置によるピークシフトの実践　
③夏季のクールビズ、冬季のウォームビズの実施　
④第2冷凍工場作業エリアの照明をLEDに取替</t>
  </si>
  <si>
    <t>装置運転の効率化</t>
  </si>
  <si>
    <t>福岡県福岡市博多区博多駅中央街１－１</t>
  </si>
  <si>
    <t>高圧ガスの製造、販売</t>
  </si>
  <si>
    <t>①定期修繕による設備の性能維持
②客先稼働率に応じた生産運転調整</t>
  </si>
  <si>
    <t>東京都港区赤坂１－１１－３０</t>
  </si>
  <si>
    <t>一般機械器具製造業</t>
  </si>
  <si>
    <t>①工場天井照明の更新（LED化）　
②照明・空調設備・OA機器の運用基準の順守（運転条件や設定温度、不使用時のスイッチオフ等）　
③デマンド監視装置有効利用　
④製造工程の改善及び設備運用の見直し等　
⑤設備更新時の省エネ機器への買換、発熱量の小さい電力への買換え等を主体に揮発油・灯油・LPGの使用を極力効率化していく</t>
  </si>
  <si>
    <t>諫早市多良見町囲３３６</t>
  </si>
  <si>
    <t>東京都中央区築地６－１９－２０</t>
  </si>
  <si>
    <t>冷凍食品の製造</t>
  </si>
  <si>
    <t>①省エネ法の遵守 
②ISO14001EMPの遵守　
③改善活動実施による冷凍設備、生産設備他運転見直し及び更新</t>
  </si>
  <si>
    <t>牛・鶏・豚用配合飼料の製造</t>
  </si>
  <si>
    <t>島原市弁天町２－７３５５</t>
  </si>
  <si>
    <t>アルコールの精製</t>
  </si>
  <si>
    <t>長崎市飽の浦町１－１</t>
  </si>
  <si>
    <t>①老朽変圧器をトップランナー変圧器に更新　
②冷暖房の温度設定の徹底（夏季28℃、冬季20℃）　
③照明のLED化</t>
  </si>
  <si>
    <t>液晶フィルム研究・開発・製造</t>
  </si>
  <si>
    <t>①不要時、不要箇所の照明消灯の厳守　
②空調（冷暖房）の温度管理及び運転時間厳守　
③旧型設備の省エネ機器への更新（空調、その他）</t>
  </si>
  <si>
    <t>福岡県糟屋郡新宮町緑ヶ浜３－１－１</t>
  </si>
  <si>
    <t>パンを県内２工場（長崎、佐世保）にて製造</t>
  </si>
  <si>
    <t>青森県上北郡おいらせ町松原２－１３２－３５</t>
  </si>
  <si>
    <t>食肉処理を長崎県内では２工場で展開</t>
  </si>
  <si>
    <t>諫早市高来町東平原９７０</t>
  </si>
  <si>
    <t>半導体（光、高周波デバイス）製造業</t>
  </si>
  <si>
    <t>①大型空調機やコンプレサの更新　
②工場照明の一部をLEDに変更　
③生産性改善</t>
  </si>
  <si>
    <t>東京都品川区大崎２－１－１　ThinkPark Tower 24階</t>
  </si>
  <si>
    <t>半導体シリコンウェハーの研磨再生事業</t>
  </si>
  <si>
    <t>太陽光発電増設</t>
  </si>
  <si>
    <t>東京都中央区京橋３－１－１東京スクエアガーデン</t>
  </si>
  <si>
    <t>電気機械器具製造業</t>
  </si>
  <si>
    <t>西海市大島町１６０５－１</t>
  </si>
  <si>
    <t>鋼船舶の建造</t>
  </si>
  <si>
    <t>北松浦郡佐々町小浦免字小浦浜１５７２－２１</t>
  </si>
  <si>
    <t>天然調味料の製造、加工、販売</t>
  </si>
  <si>
    <t>大阪府大阪市北区梅田２－４－９</t>
  </si>
  <si>
    <t>食肉加工品製造工場として事業を展開</t>
  </si>
  <si>
    <t>長崎市中里町２１７８</t>
  </si>
  <si>
    <t>フルーツゼリーの製造</t>
  </si>
  <si>
    <t>東京都港区赤坂２－１１－７</t>
  </si>
  <si>
    <t>フッ素樹脂を主材料とした加工業</t>
  </si>
  <si>
    <t>①高効率空調機への更新　
②空調機運用時間、設定温度見直し　
③省エネ型蛍光灯への更新</t>
  </si>
  <si>
    <t>大村市雄ヶ原町1324－2</t>
  </si>
  <si>
    <t>シリコンウエーハの製造、販売</t>
  </si>
  <si>
    <t>①高効率ボイラー・冷凍機を優先的に運転し燃料及び電力量を低減する
②生産性（良品率・取得率等）を改善活動により向上し生産量の増加を図る
③設備の省電力化（各設備の高効率型式への更新等）</t>
  </si>
  <si>
    <t>松浦市調川町下免８５１－１１</t>
  </si>
  <si>
    <t>エアバッグ用クッションの製造・販売</t>
  </si>
  <si>
    <t>①改善提案制度の運用による生産性の向上　
②LED照明器具への交換及びコンプレッサー(インバータ一機)の導入
③工場内の蒸気・エア漏れ箇所の点検・補修、太陽光発電設備の設置</t>
  </si>
  <si>
    <t>長崎市深堀町１－２－１</t>
  </si>
  <si>
    <t>鉄構構造物製造</t>
  </si>
  <si>
    <t>東京都品川区大崎二丁目11番1号</t>
  </si>
  <si>
    <t>福岡県福岡市中央区長浜３－１１－３　福岡市鮮魚市場会館９０１号</t>
  </si>
  <si>
    <t>水産氷の製造販売、魚の冷凍・冷蔵保管</t>
  </si>
  <si>
    <t>佐世保市三川内新町１－１</t>
  </si>
  <si>
    <t>石英ガラス製造</t>
  </si>
  <si>
    <t>①室内冷暖房管理
②照明器具更新（LED化）
③製造方法最適化による使用電力削減</t>
  </si>
  <si>
    <t>滋賀県大津市月輪１－４－６</t>
  </si>
  <si>
    <t>特殊鋼のリング鍛造、熱処理、加工</t>
  </si>
  <si>
    <t>①SDGs参加、ISO14001環境運用、多能工化、多技能工化の推進による生産効率UP
②生産ラインよせ止め稼動実施にて効率化追求
③ライン突発停止の削減
④受注減によるライン間のバラツキを3工場共有化し効率化（割り振り集約精算の実施）の継続</t>
  </si>
  <si>
    <t>諫早市貝津町１７６９－１</t>
  </si>
  <si>
    <t>溶融亜鉛めっき、粉体塗装</t>
  </si>
  <si>
    <t>めっき部門</t>
  </si>
  <si>
    <t>①都市ガス使用設備運転管理改善
②照明設備使用管理　
③空調機等運転管理改善(設定温度厳守等)</t>
  </si>
  <si>
    <t>塗装部門</t>
  </si>
  <si>
    <t>熊本県菊池郡菊陽町大字原水４０００－１</t>
  </si>
  <si>
    <t>半導体の製造</t>
  </si>
  <si>
    <t>ソニーセミコンダクタマニュファクチャリング</t>
  </si>
  <si>
    <t>東彼杵郡波佐見町折敷瀬郷925－1</t>
  </si>
  <si>
    <t>デジタルカメラ製造業</t>
  </si>
  <si>
    <t>東京都中央区銀座６－１５－１</t>
  </si>
  <si>
    <t>一般電力会社への電力供給</t>
  </si>
  <si>
    <t>・定期検査（中間点検）により、設備の維持管理に努めた。
・バイオマス燃料混焼によりCO2排出削減に努めた
・ボイラ燃焼用空気を適宜調整し、燃料効率改善に努めた
・発電効率の回復を図るべく、熱利用設備（再生式空気予熱器及びガス・ガスヒーターのエレメント）を補修し、機能回復に努めた。</t>
  </si>
  <si>
    <t>佐世保市ハウステンボス町５－３</t>
  </si>
  <si>
    <t>佐世保ハウステンボス地区熱供給事業</t>
  </si>
  <si>
    <t>福岡県福岡市中央区渡辺通２－１－８２</t>
  </si>
  <si>
    <t>電力供給事業</t>
  </si>
  <si>
    <t>極力抑制</t>
  </si>
  <si>
    <t>①事務室照明の適正管理（不要な照明の消灯、照明の間引き）
②空調運転の適正管理（温度の適正管理、運転時間の短縮、不要な空調の停止）
③ＯＡ機器等電源の適正管理（不要な機器等の電源断、節電モードの活用）
④エレベーター利用の自粛（近接階への階段使用、稼働台数の削減）
⑤その他（給湯器停止）
⑥車両燃料使用削減（公共交通機関の利用、車両燃費管理の徹底、エコドライブの徹底、低公害車の導入検討）</t>
  </si>
  <si>
    <t>佐世保市白南風町９－２</t>
  </si>
  <si>
    <t>島原市下川尻町７２－７６</t>
  </si>
  <si>
    <t>島原半島中心に運輸業を展開</t>
  </si>
  <si>
    <t>①冷暖房の温度管理の徹底、節電の徹底
②器具、設備等の交換時は、省エネタイプの器具へ取替える
③エコドライブの推進</t>
  </si>
  <si>
    <t>長崎市新地町３－１７</t>
  </si>
  <si>
    <t>路線バス事業ほか</t>
  </si>
  <si>
    <t>・更新機器は特になし
・実績の温室効果ガス排出量の減少は、商業施設のテナント入替等による来館者減少が原因と考えられる。</t>
  </si>
  <si>
    <t>東京都千代田区大手町二丁目３－１</t>
  </si>
  <si>
    <t>郵便局</t>
  </si>
  <si>
    <t>①照明の消灯　
②空調の温度管理（夏季28℃、冬季18℃）　
③電源機器の未使用時電源オフ　
④コピー機の省エネモード設定等　
⑤空調機器の更新　
⑥照明のLED化　
⑦車両の買替
⑧ペーパーレス化の推進</t>
  </si>
  <si>
    <t>福岡県糟屋郡久山町大字久原字松浦１６０</t>
  </si>
  <si>
    <t>一般貨物運送事業者として県内に４事業所を展開</t>
  </si>
  <si>
    <t>①新長期車両の導入　
②青果輸送の業務見直し</t>
  </si>
  <si>
    <t>東京都千代田区永田町2－11－1</t>
  </si>
  <si>
    <t>通信業、スマートライフ事業、その他の事業</t>
  </si>
  <si>
    <t>東京都港区海岸１－７－１</t>
  </si>
  <si>
    <t>通信業</t>
  </si>
  <si>
    <t>①基地局等受電契約設備の増設による排出量の増加を、設備の配置や規模の最適化に取り組むとともに、エネルギー効率の高い機器を用いることで抑制する。　
②基地局で使用しているの電力使用量の81.6%分（事業者全体の）の非化石証書付きメニューへの切り替えを実施しました。</t>
  </si>
  <si>
    <t>大阪府大阪市都島区東野田町4-15-82</t>
  </si>
  <si>
    <t>電気通信業</t>
  </si>
  <si>
    <t>①エコオフィスの徹底（昼休みの消灯、就業開始時の点灯、PC省エネ設定、PCモニタ変更、ELV運転台数規制、階段の利用促進（３UP３DOWNの励行）等）　
②クールビズ・ウォームビズの実施　
③高効率設備への更改（通信設備、空調設備等）　</t>
  </si>
  <si>
    <t>長崎市江川町２３２</t>
  </si>
  <si>
    <t>①冷凍・冷蔵庫冷気漏れ修理
②ショーケースナイトカバー整備
③一部店舗空調設備・シューケース更新</t>
  </si>
  <si>
    <t>東京都港区芝浦３－１－２１</t>
  </si>
  <si>
    <t>①空調機や什器のフィルター清掃　
②新店、改装店に対する複合冷凍機、店内調光設備の導入　
③店舗あて環境教育リーフレットによる省エネ教育実施　
④太陽光発電設備による再生可能エネルギー（電力）の供給</t>
  </si>
  <si>
    <t>群馬県高崎市栄町１－１</t>
  </si>
  <si>
    <t>福岡県朝倉市一木１１４８－１</t>
  </si>
  <si>
    <t>デマンド監視による空調節電</t>
  </si>
  <si>
    <t>佐世保市大塔町８－２</t>
  </si>
  <si>
    <t>福岡県福岡市博多区博多駅東２-１０－１　第１福岡ビルS館４階</t>
  </si>
  <si>
    <t>県内にドラッグストアを47店舗展開</t>
  </si>
  <si>
    <t>①各店舗における空調・照明についての管理ルールを周知し、エネルギー使用量の削減に取り組む
②年数経過店舗及び新規出店店舗への省エネ対応の設備什器導入</t>
  </si>
  <si>
    <t>広島県広島市東区二葉の里３－３－１</t>
  </si>
  <si>
    <t>①食品冷凍機の更新
②パッケージエアコンの更新
③照明器具・誘導灯の更新（ＬＥＤ化）　</t>
  </si>
  <si>
    <t>福岡県大野城市山田５－３－１</t>
  </si>
  <si>
    <t>東京都千代田区二番町８－８</t>
  </si>
  <si>
    <t>コンビニエンスストア事業の展開</t>
  </si>
  <si>
    <t>東京都品川区大崎１－１１－２</t>
  </si>
  <si>
    <t>①既存店では、一定年数を経過した空調機、冷凍機を高効率な機器へ順次入替実施
②新店では、LED照明（店内、看板）、CO2冷媒要冷・冷蔵システムを標準設備導入
③店舗での「省エネ10か条」（フィルター清掃・適正温度管理等）の促進</t>
  </si>
  <si>
    <t>福岡県北九州市小倉北区魚町２－６－１０</t>
  </si>
  <si>
    <t>ホームセンター、家具小売店舗として県内に24店舗展開中</t>
  </si>
  <si>
    <t>【照明設備】既設照明器具をLED照明に交換
【空調設備】電気量削減のデマンドコントローラーの導入、旧型空調機を省エネタイプの空調機に変更</t>
  </si>
  <si>
    <t>福岡県福岡市博多区博多駅南２－９－１１</t>
  </si>
  <si>
    <t>小売業</t>
  </si>
  <si>
    <t>①機器運転状況の適正化（チェックリストを用いた運用実施）
②省エネ機器への更新（冷蔵ケース、冷凍機、空調機）
③冷蔵ケースの棚下照明ＬＥＤ化
④後方エリアのLED化推進（LEDからLEDも含む）</t>
  </si>
  <si>
    <t>長崎市浜町７－１１</t>
  </si>
  <si>
    <t>百貨店１店、事務所と商品センター・サロン５店展開</t>
  </si>
  <si>
    <t>諫早市幸町３０８－１</t>
  </si>
  <si>
    <t>食品スーパー</t>
  </si>
  <si>
    <t>東京都千代田区岩本町３－１０－１</t>
  </si>
  <si>
    <t>山崎製パン</t>
  </si>
  <si>
    <t>CVSのフランチャイズ事業として長崎県内に44店舗を展開
その他、パン製造業の物流拠点として1営業所、パンの製造小売店としてベーカリー1店舗を展開</t>
    <phoneticPr fontId="2"/>
  </si>
  <si>
    <t>長崎市銅座町１－１１</t>
  </si>
  <si>
    <t>佐世保市ハウステンボス町１０</t>
  </si>
  <si>
    <t>宿泊・料飲・宴会場を持つリゾートホテル</t>
  </si>
  <si>
    <t>・空調設備、厨房設備について継続的な更新を実施した。
・全社員が日常の業務から節電等に努めている。</t>
  </si>
  <si>
    <t>西彼杵郡時津町左底郷1650-4</t>
  </si>
  <si>
    <t>省エネの意識付け・閉鎖店舗の影響が大きい</t>
  </si>
  <si>
    <t>長崎市大黒町１４－５</t>
  </si>
  <si>
    <t>ホテル及びテナント貸室業</t>
  </si>
  <si>
    <t>・テナントの空調機について、一部更新を行った。
・通路照明を一部ＬＥＤへ更新。
・デマンド監視を強化し、ピークカットと節電協力を指示した。</t>
  </si>
  <si>
    <t>西彼杵郡時津町左底郷１６５０－４</t>
  </si>
  <si>
    <t>福岡県小郡市小板井４９８－１　天蓋会館３F</t>
  </si>
  <si>
    <t>九州を中心に12店舗（長崎県内７店舗）の遊技場を運営</t>
  </si>
  <si>
    <t>①デマンド監視装置有効利用　
②省エネ器具への切替　
③空調機運転時間の適正化　
④空調室内機の洗浄</t>
  </si>
  <si>
    <t>東彼杵郡東彼杵町三根郷８９３－１</t>
  </si>
  <si>
    <t>長崎市稲佐町２－２</t>
  </si>
  <si>
    <t>冠婚葬祭サービス</t>
  </si>
  <si>
    <t>クールビズ、室内温度・照明調整及び事業部単位で電力会社・ガス会社提案で新規契約での削減すると婚礼数宇の大幅増で悪化した。</t>
  </si>
  <si>
    <t>佐世保市ハウステンボス町１－１</t>
  </si>
  <si>
    <t>娯楽業（テーマパーク）</t>
  </si>
  <si>
    <t>①ガスタービン発電機（1,500kW×3基）運用による、昼間の購入電力量削減
②電気バス導入による温室効果ガス削減</t>
  </si>
  <si>
    <t>長崎市文教町１－１４</t>
  </si>
  <si>
    <t>大学</t>
  </si>
  <si>
    <t>長崎大学</t>
  </si>
  <si>
    <t>長崎市虹が丘町１－１</t>
  </si>
  <si>
    <t>一般病院</t>
  </si>
  <si>
    <t>長崎市布巻町１６５－１</t>
  </si>
  <si>
    <t>病院、介護老人保健施設ほか</t>
  </si>
  <si>
    <t>東京都目黒区東が丘２－５－２１</t>
  </si>
  <si>
    <t>病院</t>
  </si>
  <si>
    <t>低公害車の導入、自動車の効率的利用等、エネルギー消費効率の高い機器の導入、用紙類の使用量の削減、再生紙などの再生品活用、HFCの代替物質を使用した製品の購入・使用の促進など</t>
  </si>
  <si>
    <t>長崎市新地町６－３９</t>
  </si>
  <si>
    <t>長崎市坂本１－７－１</t>
  </si>
  <si>
    <t>医療提供、研究開発、医学・歯学教育の実践</t>
  </si>
  <si>
    <t>・省エネルギータイプの空調機器の導入　
・LED照明器具への更新</t>
  </si>
  <si>
    <t>東京都千代田区九段南１－１－１０</t>
  </si>
  <si>
    <t>・大型機器のこまめな運転操作
・大型機器から小型機器への分散化</t>
  </si>
  <si>
    <t>長崎市元船町１７－１　長崎県大波止ビル７階</t>
  </si>
  <si>
    <t>特別地方公共団体（一部事務組合）として、病院・診療所を設置・運営。</t>
  </si>
  <si>
    <t>神奈川県川崎市中原区木月住吉町１－１</t>
  </si>
  <si>
    <t>病院（長崎労災病院）</t>
  </si>
  <si>
    <t>①冷温水一次ポンプのインバータ化　
②ダウンライトのLED化</t>
  </si>
  <si>
    <t>佐世保市平瀬町９－３</t>
  </si>
  <si>
    <t>照明のＬＥＤ化による使用電力量の削減</t>
  </si>
  <si>
    <t>佐世保市大和町１５</t>
  </si>
  <si>
    <t>①ＬＥＤ照明への更新及びエネルギー消費効率の高い機器への更新。
②デマンドコントロールによる抑制及び冷暖房の適正温度管理
③省エネ管理委員会における啓発活動</t>
  </si>
  <si>
    <t>長崎市茂里町３－１５</t>
  </si>
  <si>
    <t>日本赤十字社</t>
  </si>
  <si>
    <t>諫早市栗面町１７４－１</t>
  </si>
  <si>
    <t>長崎県央地区の農業協同組合</t>
  </si>
  <si>
    <t>・空調機の温度管理　
・照明等のLED化、休憩時間の消灯
・老朽電気設備の省エネ対応機器への更新</t>
  </si>
  <si>
    <t>西彼杵郡長与町岡郷１４７４</t>
  </si>
  <si>
    <t>これまでの取り組みとほぼ同じ内容です。
電力使用量とガス使用量削減については、専門業者との業務提携による省エ
ネチューニングの施策により省エネを推進することができました。店舗改装に
伴う省エネ機器への入替えを実施しました。フロン漏えい管理を徹底し、必要
に応じて冷設機器の入替えを実施しました。
車両燃料使用量削減については、電子マップシステムを活用した配達ルート
の見直しにより配達効率アップを継続して行いました。また車両毎の燃料使用
量の記録及び確認を徹底しました。
原単位については、温室効果ガス排出量の削減と供給高が好調に推移したこ
とが削減率の改善に繋がっています。
各課題において部署毎に目標数値を設定し、月次で管理し月1回開催の統合
マネジメント推進委員会で取組み内容を確認しています。
以上の取組みを年間取組みとし引き続きの継続的改善の中で実施しました。</t>
  </si>
  <si>
    <t>島原市萩原２－５１９２－１</t>
  </si>
  <si>
    <t>島原雲仙地区の農業協同組合</t>
  </si>
  <si>
    <t>①事務所等の空調温度設定を夏場28℃、冬場20℃にすることで空調消費電力を低減　
②照明器具の更新の際はLED等を検討</t>
  </si>
  <si>
    <t>南島原市西有家町里坊９６－２</t>
  </si>
  <si>
    <t>市町村機関</t>
  </si>
  <si>
    <t>対馬市厳原町国分１４４１</t>
  </si>
  <si>
    <t>①冷暖房温度等、電気使用管理の徹底
②公用車のエコカーへの更新等</t>
  </si>
  <si>
    <t>佐世保市崎辺町無番地</t>
  </si>
  <si>
    <t>海上自衛隊基地施設</t>
  </si>
  <si>
    <t>佐世保市大潟町６７８</t>
  </si>
  <si>
    <t>陸上自衛隊基地施設</t>
  </si>
  <si>
    <t>①事務室等退室時の電灯及び空調設備のスイッチＯＦＦの徹底　
②LED照明器具への更新　
③昼休みの消灯、廊下等の照明の間引き</t>
  </si>
  <si>
    <t>佐世保市八幡町１－１０</t>
  </si>
  <si>
    <t>主に以下の4項目に取り組み、その進捗管理を佐世保市環境マネジメントシステムで行い、継続的に改善を図った。
①建築物における省エネルギー対策の徹底、②再生可能エネルギー等の最大限の導入・活用、③公用車における排出削減、④その他の取り組み（食品ロス削減、プラスチックごみの再生利用を推進する等）</t>
  </si>
  <si>
    <t>大村市玖島１－２５</t>
  </si>
  <si>
    <t>低電力化型照明設備(ＬＥＤ等)の導入、太陽光発電設備の導入、空調の適
切な温度管理、不必要な電灯の消灯の徹底、低燃費車の導入等</t>
  </si>
  <si>
    <t>平戸市岩の上町１５０８－３</t>
  </si>
  <si>
    <t>壱岐市郷ノ浦町本村触５６２</t>
  </si>
  <si>
    <t>五島市福江町１－１</t>
  </si>
  <si>
    <t>①電気使用量の削減
②燃料使用量の削減
③省資源の徹底
④市民及び職員の意識啓発
⑤再エネ100%CO2ゼロプランへの切替</t>
  </si>
  <si>
    <t>西海市大瀬戸町瀬戸樫浦郷２２２２</t>
  </si>
  <si>
    <t>雲仙市吾妻町牛口名７１４</t>
  </si>
  <si>
    <t>西彼杵郡長与町嬉里郷６５９－１</t>
  </si>
  <si>
    <t>南松浦郡新上五島町青方郷１５８５－１</t>
  </si>
  <si>
    <t>夏季及び冬季におけるクールビズ・ウォームビズの推進、また、全庁において照明、パソコン等のこまめな節電を行った。</t>
  </si>
  <si>
    <t>長崎市尾上町３－１</t>
  </si>
  <si>
    <t>地方行政</t>
  </si>
  <si>
    <t>「県庁エコオフィスプラン」を策定し、県の事務・事業に係る二酸化炭素の排出削減目標を定め、取組を行っている。</t>
  </si>
  <si>
    <t>平戸市田平町下寺免１３１８</t>
  </si>
  <si>
    <t>一般廃棄物処理施設</t>
  </si>
  <si>
    <t>大村市今津町10番地</t>
  </si>
  <si>
    <t>①庁舎室内温度の徹底（夏季28℃、冬季19℃）　
②不要な照明の断、昼休みの消灯　
③省エネパトロールの実施（室内温度の確認、退庁後の電源断の確認）</t>
  </si>
  <si>
    <t>長崎市魚の町4番1号</t>
  </si>
  <si>
    <t>①省エネ（節電、ごみ減量、省エネ機器の導入、次世代自動車の導入）　
②再エネ（自治体新電力会社「㈱ながさきサステナエナジー」からの公共施設（一部）への再エネ電力の供給、太陽光発電設備の設置等）　
③グリーン購入などの取組み</t>
  </si>
  <si>
    <t>島原市上の町５３７</t>
  </si>
  <si>
    <t>①島原市地球温暖化対策実行計画の推進
②省エネ法管理標準及び夏季・冬季の節電</t>
  </si>
  <si>
    <t>松浦市志佐町里免３６５</t>
  </si>
  <si>
    <t>R6～R12</t>
  </si>
  <si>
    <t>諫早市福田町１２５０番地</t>
  </si>
  <si>
    <t>一般廃棄物の処理</t>
  </si>
  <si>
    <t>①ごみ処理過程での効率化運転による、エネルギー使用量の削減
②デマンド監視装置による電力量の管理を行い、空調、照明、給排気設備等の省エネ運転に努めた
④組合構成4市において、ごみ減量化について協議を行った。
⑤環境教育の一環として、施設見学者62団体の約2,184人に「ごみの減量化」・「リサイクル等」の広報を行った
⑥クールビズ、ウォームビズを実施した。
⑦LED照明器具など省エネ対象機器へ適時に移行した。</t>
  </si>
  <si>
    <t>諫早市東小路町７－１</t>
  </si>
  <si>
    <t>照明のLED化、公用車の次世代化、再生可能エネルギー設備の導入等、これまでと同様に昼休み時の照明の一部消灯や冷暖房の設定温度の徹底管理を行った。</t>
  </si>
  <si>
    <t>東京都港区虎ノ門２－１０－１</t>
  </si>
  <si>
    <t>石油、石油ガス及び金属鉱産物の備蓄に必要な業務等</t>
  </si>
  <si>
    <t>①基地の操業で使用する設備（燃料：Ａ重油）の厳格な運転管理　
②執務室の室温管理の徹底（夏季28℃、冬季20℃）　
③執務室の昼休み照明消灯　
④パソコン、コピー機などＯＡ機器の省エネモード設定　
等、日々の節電活動</t>
  </si>
  <si>
    <r>
      <t>（PVD）</t>
    </r>
    <r>
      <rPr>
        <sz val="11"/>
        <rFont val="ＭＳ Ｐゴシック"/>
        <family val="3"/>
        <charset val="128"/>
      </rPr>
      <t>Fab5　省エネポンプ導入（新規設備へ省エネType導入）</t>
    </r>
    <phoneticPr fontId="2"/>
  </si>
  <si>
    <r>
      <t>令和</t>
    </r>
    <r>
      <rPr>
        <sz val="11"/>
        <rFont val="ＭＳ Ｐゴシック"/>
        <family val="3"/>
        <charset val="128"/>
      </rPr>
      <t>４年度</t>
    </r>
    <rPh sb="0" eb="2">
      <t>レイワ</t>
    </rPh>
    <rPh sb="3" eb="5">
      <t>ネンド</t>
    </rPh>
    <rPh sb="4" eb="5">
      <t>ド</t>
    </rPh>
    <phoneticPr fontId="2"/>
  </si>
  <si>
    <r>
      <t xml:space="preserve">○松浦第一製氷冷凍工場
・メンテナンスによるエネルギーロスの低減
</t>
    </r>
    <r>
      <rPr>
        <sz val="11"/>
        <rFont val="ＭＳ Ｐゴシック"/>
        <family val="3"/>
        <charset val="128"/>
      </rPr>
      <t>・太陽光発電の導入（パワコン400kW）
○松浦第二冷凍工場
・メンテナンスによるエネルギーロスの低減
・受電設備の変圧器を高効率型に更新
○松浦第三製氷冷凍工場、相浦冷蔵庫、水産加工場
・メンテナンスによるエネルギーロスの低減</t>
    </r>
    <phoneticPr fontId="2"/>
  </si>
  <si>
    <r>
      <t>⑥新規店にはＬＥＤ照明を導入する。またノンフロンの冷凍冷蔵機器またはインバーター機器を導入し、ショーケース等の稼働効率の向上と省エネ化を図る。
→</t>
    </r>
    <r>
      <rPr>
        <sz val="11"/>
        <rFont val="ＭＳ Ｐゴシック"/>
        <family val="3"/>
        <charset val="128"/>
      </rPr>
      <t>3月に竹松駐屯地店が開店。　</t>
    </r>
    <phoneticPr fontId="2"/>
  </si>
  <si>
    <r>
      <t>⑦更新期を迎えた旧設備の店舗には、ノンフロンの冷凍冷蔵機器またはインバーター機器を導入し、ショーケース等の稼働効率の向上と省エネ化を図る。
→</t>
    </r>
    <r>
      <rPr>
        <sz val="11"/>
        <rFont val="ＭＳ Ｐゴシック"/>
        <family val="3"/>
        <charset val="128"/>
      </rPr>
      <t>3月に佐世保吉井店が入れ替えを実施。</t>
    </r>
    <phoneticPr fontId="2"/>
  </si>
  <si>
    <r>
      <t>令和</t>
    </r>
    <r>
      <rPr>
        <sz val="11"/>
        <rFont val="ＭＳ Ｐゴシック"/>
        <family val="3"/>
        <charset val="128"/>
      </rPr>
      <t>4年度</t>
    </r>
    <rPh sb="0" eb="2">
      <t>レイワ</t>
    </rPh>
    <rPh sb="3" eb="5">
      <t>ネンド</t>
    </rPh>
    <phoneticPr fontId="2"/>
  </si>
  <si>
    <r>
      <t>令和</t>
    </r>
    <r>
      <rPr>
        <sz val="11"/>
        <rFont val="ＭＳ Ｐゴシック"/>
        <family val="3"/>
        <charset val="128"/>
      </rPr>
      <t>7年度</t>
    </r>
    <rPh sb="0" eb="2">
      <t>レイワ</t>
    </rPh>
    <rPh sb="3" eb="5">
      <t>ネンド</t>
    </rPh>
    <phoneticPr fontId="2"/>
  </si>
  <si>
    <r>
      <t>令和</t>
    </r>
    <r>
      <rPr>
        <sz val="11"/>
        <rFont val="ＭＳ Ｐゴシック"/>
        <family val="3"/>
        <charset val="128"/>
      </rPr>
      <t>5年度</t>
    </r>
    <rPh sb="0" eb="2">
      <t>レイワ</t>
    </rPh>
    <rPh sb="3" eb="5">
      <t>ネンド</t>
    </rPh>
    <phoneticPr fontId="2"/>
  </si>
  <si>
    <r>
      <t>その他施設関係【主な事業所：対馬・壱岐・長崎支社・佐世保</t>
    </r>
    <r>
      <rPr>
        <sz val="11"/>
        <rFont val="ＭＳ Ｐゴシック"/>
        <family val="3"/>
        <charset val="128"/>
      </rPr>
      <t>・平戸・大村・島原・五島配電事業所】</t>
    </r>
    <rPh sb="2" eb="3">
      <t>タ</t>
    </rPh>
    <rPh sb="3" eb="5">
      <t>シセツ</t>
    </rPh>
    <rPh sb="5" eb="7">
      <t>カンケイ</t>
    </rPh>
    <rPh sb="8" eb="9">
      <t>オモ</t>
    </rPh>
    <rPh sb="10" eb="12">
      <t>ジギョウ</t>
    </rPh>
    <rPh sb="12" eb="13">
      <t>ショ</t>
    </rPh>
    <rPh sb="14" eb="16">
      <t>ツシマ</t>
    </rPh>
    <rPh sb="17" eb="19">
      <t>イキ</t>
    </rPh>
    <rPh sb="20" eb="22">
      <t>ナガサキ</t>
    </rPh>
    <rPh sb="22" eb="24">
      <t>シシャ</t>
    </rPh>
    <rPh sb="25" eb="28">
      <t>サセボ</t>
    </rPh>
    <rPh sb="29" eb="31">
      <t>ヒラド</t>
    </rPh>
    <rPh sb="32" eb="34">
      <t>オオムラ</t>
    </rPh>
    <rPh sb="35" eb="37">
      <t>シマバラ</t>
    </rPh>
    <rPh sb="38" eb="40">
      <t>ゴトウ</t>
    </rPh>
    <rPh sb="40" eb="42">
      <t>ハイデン</t>
    </rPh>
    <rPh sb="42" eb="45">
      <t>ジギョウショ</t>
    </rPh>
    <phoneticPr fontId="2"/>
  </si>
  <si>
    <r>
      <t>［電気使用量関係］
①事務室照明の適正管理　…　不要な照明の消灯、照明の間引き
②空調運転の適正管理　…　空調温度設定の適正管理、空調運転時間の短縮、不要な空調の停止
③ＯＡ機器等電源の適正管理　…　不要なＯＡ機器等の電源断、節電モードの活用
④エレベーター利用の自粛　…　近接階への階段使用、エレベーターの稼働台数の削減
⑤その他　…　給湯器の停止
［車両燃料使用量削減］
①公共交通機関の利用
②車両燃費管理の徹底
③エコドライブの</t>
    </r>
    <r>
      <rPr>
        <sz val="11"/>
        <rFont val="ＭＳ Ｐゴシック"/>
        <family val="3"/>
        <charset val="128"/>
      </rPr>
      <t>徹底
④車両配車計画に基づく低公害車の導入検討</t>
    </r>
    <rPh sb="1" eb="3">
      <t>デンキ</t>
    </rPh>
    <rPh sb="3" eb="5">
      <t>シヨウ</t>
    </rPh>
    <rPh sb="5" eb="6">
      <t>リョウ</t>
    </rPh>
    <rPh sb="6" eb="8">
      <t>カンケイ</t>
    </rPh>
    <rPh sb="11" eb="14">
      <t>ジムシツ</t>
    </rPh>
    <rPh sb="14" eb="16">
      <t>ショウメイ</t>
    </rPh>
    <rPh sb="17" eb="19">
      <t>テキセイ</t>
    </rPh>
    <rPh sb="19" eb="21">
      <t>カンリ</t>
    </rPh>
    <rPh sb="24" eb="26">
      <t>フヨウ</t>
    </rPh>
    <rPh sb="27" eb="29">
      <t>ショウメイ</t>
    </rPh>
    <rPh sb="30" eb="32">
      <t>ショウトウ</t>
    </rPh>
    <rPh sb="33" eb="35">
      <t>ショウメイ</t>
    </rPh>
    <rPh sb="36" eb="38">
      <t>マビ</t>
    </rPh>
    <rPh sb="41" eb="43">
      <t>クウチョウ</t>
    </rPh>
    <rPh sb="43" eb="45">
      <t>ウンテン</t>
    </rPh>
    <rPh sb="46" eb="48">
      <t>テキセイ</t>
    </rPh>
    <rPh sb="48" eb="50">
      <t>カンリ</t>
    </rPh>
    <rPh sb="53" eb="55">
      <t>クウチョウ</t>
    </rPh>
    <rPh sb="55" eb="57">
      <t>オンド</t>
    </rPh>
    <rPh sb="57" eb="59">
      <t>セッテイ</t>
    </rPh>
    <rPh sb="60" eb="62">
      <t>テキセイ</t>
    </rPh>
    <rPh sb="62" eb="64">
      <t>カンリ</t>
    </rPh>
    <rPh sb="65" eb="67">
      <t>クウチョウ</t>
    </rPh>
    <rPh sb="67" eb="69">
      <t>ウンテン</t>
    </rPh>
    <rPh sb="69" eb="71">
      <t>ジカン</t>
    </rPh>
    <rPh sb="72" eb="74">
      <t>タンシュク</t>
    </rPh>
    <rPh sb="75" eb="77">
      <t>フヨウ</t>
    </rPh>
    <rPh sb="78" eb="80">
      <t>クウチョウ</t>
    </rPh>
    <rPh sb="81" eb="83">
      <t>テイシ</t>
    </rPh>
    <rPh sb="87" eb="89">
      <t>キキ</t>
    </rPh>
    <rPh sb="89" eb="90">
      <t>トウ</t>
    </rPh>
    <rPh sb="90" eb="92">
      <t>デンゲン</t>
    </rPh>
    <rPh sb="93" eb="95">
      <t>テキセイ</t>
    </rPh>
    <rPh sb="95" eb="97">
      <t>カンリ</t>
    </rPh>
    <rPh sb="100" eb="102">
      <t>フヨウ</t>
    </rPh>
    <rPh sb="105" eb="107">
      <t>キキ</t>
    </rPh>
    <rPh sb="107" eb="108">
      <t>トウ</t>
    </rPh>
    <rPh sb="109" eb="111">
      <t>デンゲン</t>
    </rPh>
    <rPh sb="113" eb="115">
      <t>セツデン</t>
    </rPh>
    <rPh sb="119" eb="121">
      <t>カツヨウ</t>
    </rPh>
    <rPh sb="129" eb="131">
      <t>リヨウ</t>
    </rPh>
    <rPh sb="132" eb="134">
      <t>ジシュク</t>
    </rPh>
    <rPh sb="137" eb="139">
      <t>キンセツ</t>
    </rPh>
    <rPh sb="154" eb="156">
      <t>カドウ</t>
    </rPh>
    <rPh sb="156" eb="158">
      <t>ダイスウ</t>
    </rPh>
    <rPh sb="159" eb="161">
      <t>サクゲン</t>
    </rPh>
    <rPh sb="165" eb="166">
      <t>タ</t>
    </rPh>
    <rPh sb="169" eb="172">
      <t>キュウトウキ</t>
    </rPh>
    <rPh sb="173" eb="175">
      <t>テイシ</t>
    </rPh>
    <rPh sb="178" eb="180">
      <t>シャリョウ</t>
    </rPh>
    <rPh sb="180" eb="182">
      <t>ネンリョウ</t>
    </rPh>
    <rPh sb="182" eb="185">
      <t>シヨウリョウ</t>
    </rPh>
    <rPh sb="185" eb="187">
      <t>サクゲン</t>
    </rPh>
    <rPh sb="190" eb="192">
      <t>コウキョウ</t>
    </rPh>
    <rPh sb="192" eb="194">
      <t>コウツウ</t>
    </rPh>
    <rPh sb="194" eb="196">
      <t>キカン</t>
    </rPh>
    <rPh sb="197" eb="199">
      <t>リヨウ</t>
    </rPh>
    <rPh sb="201" eb="203">
      <t>シャリョウ</t>
    </rPh>
    <rPh sb="203" eb="205">
      <t>ネンピ</t>
    </rPh>
    <rPh sb="205" eb="207">
      <t>カンリ</t>
    </rPh>
    <rPh sb="208" eb="210">
      <t>テッテイ</t>
    </rPh>
    <rPh sb="219" eb="221">
      <t>テッテイ</t>
    </rPh>
    <rPh sb="223" eb="225">
      <t>シャリョウ</t>
    </rPh>
    <rPh sb="225" eb="227">
      <t>ハイシャ</t>
    </rPh>
    <rPh sb="227" eb="229">
      <t>ケイカク</t>
    </rPh>
    <rPh sb="230" eb="231">
      <t>モト</t>
    </rPh>
    <rPh sb="233" eb="236">
      <t>テイコウガイ</t>
    </rPh>
    <rPh sb="236" eb="237">
      <t>シャ</t>
    </rPh>
    <rPh sb="238" eb="240">
      <t>ドウニュウ</t>
    </rPh>
    <rPh sb="240" eb="242">
      <t>ケントウ</t>
    </rPh>
    <phoneticPr fontId="2"/>
  </si>
  <si>
    <t>未達成</t>
    <phoneticPr fontId="2"/>
  </si>
  <si>
    <t>未達成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</si>
</sst>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0.0_);[Red]\(#,##0.0\)"/>
    <numFmt numFmtId="177" formatCode="#,##0_);[Red]\(#,##0\)"/>
    <numFmt numFmtId="178" formatCode="0.0%"/>
    <numFmt numFmtId="179" formatCode="#,##0.00_);[Red]\(#,##0.00\)"/>
    <numFmt numFmtId="180" formatCode="#,##0.0;[Red]\-#,##0.0"/>
    <numFmt numFmtId="181" formatCode="00"/>
    <numFmt numFmtId="182" formatCode="#,##0.00000_);[Red]\(#,##0.00000\)"/>
    <numFmt numFmtId="183" formatCode="#,##0.0000_);[Red]\(#,##0.0000\)"/>
    <numFmt numFmtId="184" formatCode="#,##0.000_);[Red]\(#,##0.000\)"/>
    <numFmt numFmtId="185" formatCode="0.00_ "/>
    <numFmt numFmtId="186" formatCode="0.000"/>
    <numFmt numFmtId="187" formatCode="0.0000"/>
    <numFmt numFmtId="188" formatCode="0.0"/>
    <numFmt numFmtId="189" formatCode="#,##0.000000_);[Red]\(#,##0.000000\)"/>
    <numFmt numFmtId="190" formatCode="0.00000_);[Red]\(0.00000\)"/>
    <numFmt numFmtId="191" formatCode="0.00000"/>
    <numFmt numFmtId="192" formatCode="0.0_ "/>
    <numFmt numFmtId="193" formatCode="0.000_ "/>
    <numFmt numFmtId="194" formatCode="0.0_);[Red]\(0.0\)"/>
    <numFmt numFmtId="195" formatCode="0.00000_ "/>
    <numFmt numFmtId="196" formatCode="#,##0.000"/>
    <numFmt numFmtId="197" formatCode="#,##0.0_ "/>
    <numFmt numFmtId="198" formatCode="#,##0.0_ ;[Red]\-#,##0.0\ "/>
  </numFmts>
  <fonts count="12">
    <font>
      <sz val="11"/>
      <name val="ＭＳ Ｐゴシック"/>
      <family val="3"/>
      <charset val="128"/>
    </font>
    <font>
      <sz val="11"/>
      <name val="ＭＳ Ｐゴシック"/>
      <family val="3"/>
      <charset val="128"/>
    </font>
    <font>
      <sz val="6"/>
      <name val="ＭＳ Ｐゴシック"/>
      <family val="3"/>
      <charset val="128"/>
    </font>
    <font>
      <sz val="11"/>
      <color rgb="FF00B050"/>
      <name val="ＭＳ Ｐゴシック"/>
      <family val="3"/>
      <charset val="128"/>
    </font>
    <font>
      <u/>
      <sz val="11"/>
      <color indexed="12"/>
      <name val="ＭＳ Ｐゴシック"/>
      <family val="3"/>
      <charset val="128"/>
    </font>
    <font>
      <sz val="10"/>
      <name val="ＭＳ Ｐゴシック"/>
      <family val="3"/>
      <charset val="128"/>
    </font>
    <font>
      <sz val="11"/>
      <color indexed="81"/>
      <name val="ＭＳ Ｐゴシック"/>
      <family val="3"/>
      <charset val="128"/>
    </font>
    <font>
      <b/>
      <sz val="11"/>
      <name val="ＭＳ Ｐゴシック"/>
      <family val="3"/>
      <charset val="128"/>
    </font>
    <font>
      <b/>
      <sz val="9"/>
      <color indexed="81"/>
      <name val="MS P ゴシック"/>
      <family val="3"/>
      <charset val="128"/>
    </font>
    <font>
      <sz val="11"/>
      <color rgb="FFFF0000"/>
      <name val="ＭＳ Ｐゴシック"/>
      <family val="3"/>
      <charset val="128"/>
    </font>
    <font>
      <u/>
      <sz val="11"/>
      <name val="ＭＳ Ｐゴシック"/>
      <family val="3"/>
      <charset val="128"/>
    </font>
    <font>
      <sz val="9"/>
      <color indexed="81"/>
      <name val="MS P ゴシック"/>
      <family val="3"/>
      <charset val="128"/>
    </font>
  </fonts>
  <fills count="7">
    <fill>
      <patternFill patternType="none"/>
    </fill>
    <fill>
      <patternFill patternType="gray125"/>
    </fill>
    <fill>
      <patternFill patternType="solid">
        <fgColor indexed="13"/>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7BFC24"/>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9" fontId="1" fillId="0" borderId="0" applyFont="0" applyFill="0" applyBorder="0" applyAlignment="0" applyProtection="0">
      <alignment vertical="center"/>
    </xf>
  </cellStyleXfs>
  <cellXfs count="282">
    <xf numFmtId="0" fontId="0" fillId="0" borderId="0" xfId="0">
      <alignment vertical="center"/>
    </xf>
    <xf numFmtId="0" fontId="0" fillId="0" borderId="0" xfId="0" applyAlignment="1">
      <alignment horizontal="center" vertical="center"/>
    </xf>
    <xf numFmtId="49" fontId="0" fillId="2" borderId="1" xfId="0" applyNumberFormat="1" applyFill="1" applyBorder="1" applyAlignment="1">
      <alignment horizontal="center" vertical="center"/>
    </xf>
    <xf numFmtId="176" fontId="0" fillId="0" borderId="0" xfId="0" applyNumberFormat="1">
      <alignment vertical="center"/>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178" fontId="3" fillId="0" borderId="1" xfId="0" applyNumberFormat="1" applyFont="1" applyFill="1" applyBorder="1" applyAlignment="1">
      <alignment horizontal="right" vertical="center" wrapText="1"/>
    </xf>
    <xf numFmtId="178" fontId="3" fillId="0" borderId="1" xfId="0" applyNumberFormat="1" applyFont="1" applyFill="1" applyBorder="1" applyAlignment="1">
      <alignment vertical="center" wrapText="1"/>
    </xf>
    <xf numFmtId="0" fontId="0" fillId="0" borderId="1" xfId="0" applyFont="1" applyFill="1" applyBorder="1" applyAlignment="1">
      <alignment vertical="center" wrapText="1"/>
    </xf>
    <xf numFmtId="0" fontId="0" fillId="0" borderId="0" xfId="0" applyFill="1">
      <alignment vertical="center"/>
    </xf>
    <xf numFmtId="182" fontId="0" fillId="0" borderId="1" xfId="1" applyNumberFormat="1" applyFont="1" applyFill="1" applyBorder="1" applyAlignment="1">
      <alignment vertical="center" wrapText="1"/>
    </xf>
    <xf numFmtId="38" fontId="0" fillId="0" borderId="1" xfId="1" applyFont="1" applyFill="1" applyBorder="1" applyAlignment="1">
      <alignment vertical="center" wrapText="1"/>
    </xf>
    <xf numFmtId="176" fontId="0" fillId="0" borderId="0" xfId="0" applyNumberFormat="1" applyFill="1">
      <alignment vertical="center"/>
    </xf>
    <xf numFmtId="178" fontId="0" fillId="0" borderId="1" xfId="0" applyNumberFormat="1" applyFill="1" applyBorder="1" applyAlignment="1">
      <alignment horizontal="right" vertical="center" wrapText="1"/>
    </xf>
    <xf numFmtId="176" fontId="1" fillId="0" borderId="1" xfId="1" applyNumberFormat="1" applyFill="1" applyBorder="1" applyAlignment="1">
      <alignment vertical="center" wrapText="1"/>
    </xf>
    <xf numFmtId="0" fontId="0" fillId="0" borderId="1" xfId="0" applyNumberFormat="1" applyFill="1" applyBorder="1">
      <alignment vertical="center"/>
    </xf>
    <xf numFmtId="176" fontId="0" fillId="0" borderId="1" xfId="1" applyNumberFormat="1" applyFont="1" applyFill="1" applyBorder="1" applyAlignment="1">
      <alignment vertical="center" wrapText="1"/>
    </xf>
    <xf numFmtId="0" fontId="0" fillId="0" borderId="1" xfId="0" applyFill="1" applyBorder="1">
      <alignment vertical="center"/>
    </xf>
    <xf numFmtId="179" fontId="0" fillId="0" borderId="1" xfId="0" applyNumberFormat="1" applyFill="1" applyBorder="1">
      <alignment vertical="center"/>
    </xf>
    <xf numFmtId="178" fontId="0" fillId="0" borderId="1" xfId="0" applyNumberFormat="1" applyFill="1" applyBorder="1" applyAlignment="1">
      <alignment vertical="center" wrapText="1"/>
    </xf>
    <xf numFmtId="0" fontId="0" fillId="0" borderId="0" xfId="0" applyFont="1">
      <alignment vertical="center"/>
    </xf>
    <xf numFmtId="0" fontId="0" fillId="0" borderId="0" xfId="0" applyAlignment="1">
      <alignment vertical="center" wrapText="1"/>
    </xf>
    <xf numFmtId="0" fontId="0" fillId="0" borderId="0" xfId="0" applyNumberFormat="1" applyAlignment="1">
      <alignment vertical="center" wrapText="1"/>
    </xf>
    <xf numFmtId="49" fontId="0" fillId="0" borderId="0" xfId="0" applyNumberFormat="1">
      <alignment vertical="center"/>
    </xf>
    <xf numFmtId="0" fontId="0" fillId="3" borderId="1" xfId="0" applyFill="1" applyBorder="1" applyAlignment="1">
      <alignment vertical="center" wrapText="1"/>
    </xf>
    <xf numFmtId="0" fontId="0" fillId="4" borderId="1" xfId="0" applyFill="1" applyBorder="1" applyAlignment="1">
      <alignment vertical="center" wrapText="1"/>
    </xf>
    <xf numFmtId="38" fontId="0" fillId="0" borderId="1" xfId="1" applyFont="1" applyBorder="1">
      <alignment vertical="center"/>
    </xf>
    <xf numFmtId="0" fontId="7" fillId="0" borderId="0" xfId="0" applyFont="1">
      <alignment vertical="center"/>
    </xf>
    <xf numFmtId="185" fontId="0" fillId="0" borderId="1" xfId="0" applyNumberFormat="1" applyFont="1" applyFill="1" applyBorder="1" applyAlignment="1">
      <alignment horizontal="right" vertical="center" wrapText="1"/>
    </xf>
    <xf numFmtId="180" fontId="0" fillId="0" borderId="1" xfId="1" applyNumberFormat="1" applyFont="1" applyBorder="1">
      <alignment vertical="center"/>
    </xf>
    <xf numFmtId="178" fontId="0" fillId="0" borderId="0" xfId="0" applyNumberFormat="1">
      <alignment vertical="center"/>
    </xf>
    <xf numFmtId="180" fontId="0" fillId="0" borderId="1" xfId="1" applyNumberFormat="1" applyFont="1" applyFill="1" applyBorder="1" applyAlignment="1">
      <alignment vertical="center" wrapText="1"/>
    </xf>
    <xf numFmtId="0" fontId="0" fillId="0" borderId="1" xfId="0" applyFill="1" applyBorder="1" applyAlignment="1">
      <alignment horizontal="left" vertical="center" wrapText="1"/>
    </xf>
    <xf numFmtId="38" fontId="0" fillId="0" borderId="9" xfId="1" applyFont="1" applyBorder="1">
      <alignment vertical="center"/>
    </xf>
    <xf numFmtId="178" fontId="0" fillId="0" borderId="1" xfId="1" applyNumberFormat="1" applyFont="1" applyBorder="1">
      <alignment vertical="center"/>
    </xf>
    <xf numFmtId="0" fontId="0" fillId="4" borderId="1" xfId="0" applyFont="1" applyFill="1" applyBorder="1" applyAlignment="1">
      <alignment vertical="center" wrapText="1"/>
    </xf>
    <xf numFmtId="0" fontId="0" fillId="0" borderId="1" xfId="0" applyNumberFormat="1" applyFont="1" applyFill="1" applyBorder="1" applyAlignment="1">
      <alignment vertical="center" wrapText="1"/>
    </xf>
    <xf numFmtId="178" fontId="0" fillId="0" borderId="0" xfId="3" applyNumberFormat="1" applyFont="1">
      <alignment vertical="center"/>
    </xf>
    <xf numFmtId="176" fontId="1" fillId="0" borderId="1" xfId="1" applyNumberFormat="1" applyFill="1" applyBorder="1">
      <alignment vertical="center"/>
    </xf>
    <xf numFmtId="176" fontId="0" fillId="0" borderId="1" xfId="1" applyNumberFormat="1" applyFont="1" applyFill="1" applyBorder="1" applyAlignment="1">
      <alignment horizontal="right" vertical="center"/>
    </xf>
    <xf numFmtId="0" fontId="0" fillId="0" borderId="1" xfId="0" applyFont="1" applyFill="1" applyBorder="1" applyAlignment="1">
      <alignment horizontal="center" vertical="center" wrapText="1"/>
    </xf>
    <xf numFmtId="0" fontId="0" fillId="3" borderId="1" xfId="0" applyFont="1" applyFill="1" applyBorder="1" applyAlignment="1">
      <alignment vertical="center" wrapText="1"/>
    </xf>
    <xf numFmtId="0" fontId="5" fillId="4" borderId="1" xfId="0" applyFont="1" applyFill="1" applyBorder="1" applyAlignment="1">
      <alignment vertical="center" wrapText="1"/>
    </xf>
    <xf numFmtId="0" fontId="9" fillId="0" borderId="0" xfId="0" applyFont="1">
      <alignment vertical="center"/>
    </xf>
    <xf numFmtId="176" fontId="0" fillId="0" borderId="0" xfId="0" applyNumberFormat="1" applyFont="1">
      <alignment vertical="center"/>
    </xf>
    <xf numFmtId="2" fontId="0" fillId="0" borderId="1" xfId="0" applyNumberFormat="1" applyFont="1" applyFill="1" applyBorder="1" applyAlignment="1">
      <alignment vertical="center" wrapText="1"/>
    </xf>
    <xf numFmtId="0" fontId="0" fillId="0" borderId="1" xfId="0" applyFont="1" applyBorder="1" applyAlignment="1">
      <alignment vertical="center" wrapText="1"/>
    </xf>
    <xf numFmtId="0" fontId="0" fillId="5" borderId="1" xfId="0" applyFill="1" applyBorder="1" applyAlignment="1">
      <alignment vertical="center" wrapText="1"/>
    </xf>
    <xf numFmtId="194" fontId="0" fillId="0" borderId="1" xfId="1" applyNumberFormat="1" applyFont="1" applyBorder="1">
      <alignment vertical="center"/>
    </xf>
    <xf numFmtId="0" fontId="0" fillId="0" borderId="1" xfId="0"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178" fontId="0" fillId="0" borderId="1" xfId="0" applyNumberFormat="1" applyFont="1" applyFill="1" applyBorder="1" applyAlignment="1">
      <alignment horizontal="right" vertical="center" wrapText="1"/>
    </xf>
    <xf numFmtId="178" fontId="0" fillId="0" borderId="1"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179" fontId="0" fillId="0" borderId="1" xfId="0" applyNumberFormat="1" applyFont="1" applyFill="1" applyBorder="1" applyAlignment="1">
      <alignment horizontal="center" vertical="center" wrapText="1"/>
    </xf>
    <xf numFmtId="0" fontId="0" fillId="5" borderId="1" xfId="0" applyFont="1" applyFill="1" applyBorder="1" applyAlignment="1">
      <alignment vertical="center" wrapText="1"/>
    </xf>
    <xf numFmtId="0" fontId="0" fillId="0" borderId="11" xfId="0" applyFill="1" applyBorder="1" applyAlignment="1">
      <alignment vertical="center" wrapText="1"/>
    </xf>
    <xf numFmtId="0" fontId="0" fillId="5" borderId="1" xfId="0" applyFont="1" applyFill="1" applyBorder="1" applyAlignment="1">
      <alignment horizontal="left" vertical="center" wrapText="1"/>
    </xf>
    <xf numFmtId="176" fontId="0" fillId="0" borderId="0" xfId="0" applyNumberFormat="1" applyFont="1" applyFill="1">
      <alignment vertical="center"/>
    </xf>
    <xf numFmtId="176" fontId="0" fillId="0" borderId="1" xfId="0" applyNumberFormat="1" applyFont="1" applyFill="1" applyBorder="1" applyAlignment="1">
      <alignment vertical="center" wrapText="1"/>
    </xf>
    <xf numFmtId="184" fontId="0" fillId="0" borderId="1" xfId="1" applyNumberFormat="1" applyFont="1" applyFill="1" applyBorder="1" applyAlignment="1">
      <alignment vertical="center" wrapText="1"/>
    </xf>
    <xf numFmtId="0" fontId="0" fillId="0" borderId="0" xfId="0" applyFont="1" applyFill="1">
      <alignment vertical="center"/>
    </xf>
    <xf numFmtId="191" fontId="0" fillId="0" borderId="1" xfId="0" applyNumberFormat="1" applyFont="1" applyFill="1" applyBorder="1" applyAlignment="1">
      <alignment vertical="center" wrapText="1"/>
    </xf>
    <xf numFmtId="176" fontId="0" fillId="0" borderId="1" xfId="0" applyNumberFormat="1" applyFill="1" applyBorder="1" applyAlignment="1">
      <alignment horizontal="center" vertical="center" wrapText="1"/>
    </xf>
    <xf numFmtId="176" fontId="0" fillId="0" borderId="1" xfId="1" applyNumberFormat="1" applyFont="1" applyFill="1" applyBorder="1" applyAlignment="1">
      <alignment horizontal="right" vertical="center" wrapText="1"/>
    </xf>
    <xf numFmtId="176" fontId="0" fillId="0" borderId="1" xfId="0" applyNumberFormat="1" applyFont="1" applyFill="1" applyBorder="1" applyAlignment="1">
      <alignment horizontal="center" vertical="center" wrapText="1"/>
    </xf>
    <xf numFmtId="176" fontId="1" fillId="0" borderId="1" xfId="1" applyNumberFormat="1" applyFont="1" applyFill="1" applyBorder="1">
      <alignment vertical="center"/>
    </xf>
    <xf numFmtId="0" fontId="0" fillId="0" borderId="1" xfId="0" applyFill="1" applyBorder="1" applyAlignment="1">
      <alignment horizontal="right" vertical="center" wrapText="1"/>
    </xf>
    <xf numFmtId="176" fontId="0" fillId="0" borderId="1" xfId="0" applyNumberFormat="1" applyFill="1" applyBorder="1" applyAlignment="1">
      <alignment horizontal="right" vertical="center" wrapText="1"/>
    </xf>
    <xf numFmtId="0" fontId="0" fillId="0" borderId="1" xfId="0" applyFill="1" applyBorder="1" applyAlignment="1">
      <alignment horizontal="center" vertical="center"/>
    </xf>
    <xf numFmtId="0" fontId="0" fillId="2" borderId="1" xfId="0" applyFill="1" applyBorder="1" applyAlignment="1">
      <alignment horizontal="center" vertical="center"/>
    </xf>
    <xf numFmtId="0" fontId="0" fillId="2" borderId="1" xfId="0"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top" wrapText="1"/>
    </xf>
    <xf numFmtId="0" fontId="0" fillId="2" borderId="1" xfId="0" applyFill="1" applyBorder="1" applyAlignment="1">
      <alignment horizontal="center" vertical="top" wrapText="1"/>
    </xf>
    <xf numFmtId="0" fontId="0" fillId="2" borderId="1" xfId="0" applyFont="1" applyFill="1" applyBorder="1" applyAlignment="1">
      <alignment horizontal="center" vertical="top" wrapText="1"/>
    </xf>
    <xf numFmtId="49" fontId="0" fillId="2" borderId="1" xfId="0" applyNumberFormat="1" applyFill="1" applyBorder="1" applyAlignment="1">
      <alignment horizontal="center" vertical="top" wrapText="1"/>
    </xf>
    <xf numFmtId="38" fontId="0" fillId="0" borderId="1" xfId="1" applyFont="1" applyFill="1" applyBorder="1" applyAlignment="1">
      <alignment horizontal="right" vertical="center" wrapText="1"/>
    </xf>
    <xf numFmtId="0" fontId="0" fillId="0" borderId="2" xfId="0" applyFont="1" applyFill="1" applyBorder="1" applyAlignment="1">
      <alignment horizontal="center" vertical="center"/>
    </xf>
    <xf numFmtId="0" fontId="0" fillId="0" borderId="20" xfId="0" applyFill="1" applyBorder="1" applyAlignment="1">
      <alignment vertical="center" wrapText="1"/>
    </xf>
    <xf numFmtId="0" fontId="0" fillId="0" borderId="5" xfId="0" applyFont="1" applyFill="1" applyBorder="1" applyAlignment="1">
      <alignment horizontal="center" vertical="center" wrapText="1"/>
    </xf>
    <xf numFmtId="181" fontId="0" fillId="0" borderId="5" xfId="0" applyNumberFormat="1"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0" xfId="0" applyFill="1" applyBorder="1" applyAlignment="1">
      <alignment horizontal="left" vertical="center" wrapText="1"/>
    </xf>
    <xf numFmtId="0" fontId="0" fillId="0" borderId="3" xfId="0" applyFill="1" applyBorder="1" applyAlignment="1">
      <alignment horizontal="left" vertical="center" wrapText="1"/>
    </xf>
    <xf numFmtId="176" fontId="0" fillId="0" borderId="1" xfId="1" applyNumberFormat="1" applyFont="1" applyBorder="1">
      <alignment vertical="center"/>
    </xf>
    <xf numFmtId="178" fontId="0" fillId="0" borderId="6" xfId="3" applyNumberFormat="1" applyFont="1" applyBorder="1">
      <alignment vertical="center"/>
    </xf>
    <xf numFmtId="178" fontId="0" fillId="0" borderId="1" xfId="3" applyNumberFormat="1" applyFont="1" applyBorder="1">
      <alignment vertical="center"/>
    </xf>
    <xf numFmtId="0" fontId="0" fillId="0" borderId="1" xfId="0" applyFont="1" applyBorder="1" applyAlignment="1">
      <alignment horizontal="center" vertical="center" wrapText="1"/>
    </xf>
    <xf numFmtId="0" fontId="0" fillId="0" borderId="1" xfId="0" applyNumberFormat="1" applyFont="1" applyFill="1" applyBorder="1" applyAlignment="1">
      <alignment horizontal="right" vertical="center" wrapText="1"/>
    </xf>
    <xf numFmtId="0" fontId="0" fillId="0" borderId="0" xfId="0" applyFill="1" applyBorder="1" applyAlignment="1">
      <alignment horizontal="left" vertical="center" wrapText="1"/>
    </xf>
    <xf numFmtId="197" fontId="0" fillId="0" borderId="1" xfId="0" applyNumberFormat="1" applyFill="1" applyBorder="1" applyAlignment="1">
      <alignment horizontal="right" vertical="center" wrapText="1"/>
    </xf>
    <xf numFmtId="0" fontId="7" fillId="0" borderId="0" xfId="0" applyFont="1" applyFill="1">
      <alignment vertical="center"/>
    </xf>
    <xf numFmtId="38" fontId="0" fillId="0" borderId="1" xfId="1" applyFont="1" applyFill="1" applyBorder="1">
      <alignment vertical="center"/>
    </xf>
    <xf numFmtId="180" fontId="0" fillId="2" borderId="1" xfId="1" applyNumberFormat="1" applyFont="1" applyFill="1" applyBorder="1" applyAlignment="1">
      <alignment horizontal="center" vertical="top" wrapText="1"/>
    </xf>
    <xf numFmtId="180" fontId="0" fillId="0" borderId="1" xfId="1" applyNumberFormat="1" applyFont="1" applyFill="1" applyBorder="1" applyAlignment="1">
      <alignment horizontal="right" vertical="center" wrapText="1"/>
    </xf>
    <xf numFmtId="180" fontId="0" fillId="0" borderId="0" xfId="1" applyNumberFormat="1" applyFont="1">
      <alignment vertical="center"/>
    </xf>
    <xf numFmtId="198" fontId="0" fillId="0" borderId="1" xfId="1" applyNumberFormat="1" applyFont="1" applyFill="1" applyBorder="1" applyAlignment="1">
      <alignment horizontal="right" vertical="center" wrapText="1"/>
    </xf>
    <xf numFmtId="198" fontId="0" fillId="0" borderId="1" xfId="1" applyNumberFormat="1" applyFont="1" applyFill="1" applyBorder="1">
      <alignment vertical="center"/>
    </xf>
    <xf numFmtId="0" fontId="10" fillId="0" borderId="1" xfId="2" applyFont="1" applyFill="1" applyBorder="1" applyAlignment="1" applyProtection="1">
      <alignment vertical="center" wrapText="1"/>
    </xf>
    <xf numFmtId="0" fontId="0" fillId="0" borderId="1" xfId="2" applyFont="1" applyFill="1" applyBorder="1" applyAlignment="1" applyProtection="1">
      <alignment horizontal="left" vertical="center" wrapText="1"/>
    </xf>
    <xf numFmtId="0" fontId="10" fillId="0" borderId="1" xfId="2" applyFont="1" applyFill="1" applyBorder="1" applyAlignment="1" applyProtection="1">
      <alignment horizontal="left" vertical="center" wrapText="1"/>
    </xf>
    <xf numFmtId="179" fontId="10" fillId="0" borderId="1" xfId="2" applyNumberFormat="1" applyFont="1" applyFill="1" applyBorder="1" applyAlignment="1" applyProtection="1">
      <alignment vertical="center" wrapText="1"/>
    </xf>
    <xf numFmtId="0" fontId="0" fillId="0" borderId="0" xfId="0" applyFont="1" applyAlignment="1">
      <alignment vertical="center" wrapText="1"/>
    </xf>
    <xf numFmtId="176" fontId="0" fillId="0" borderId="0" xfId="1" applyNumberFormat="1" applyFont="1" applyFill="1" applyBorder="1" applyAlignment="1">
      <alignment vertical="center" wrapText="1"/>
    </xf>
    <xf numFmtId="197" fontId="0" fillId="0" borderId="1" xfId="0" applyNumberFormat="1" applyFont="1" applyFill="1" applyBorder="1" applyAlignment="1">
      <alignment horizontal="right" vertical="center" wrapText="1"/>
    </xf>
    <xf numFmtId="188" fontId="0" fillId="0" borderId="1" xfId="0" applyNumberFormat="1" applyFont="1" applyFill="1" applyBorder="1" applyAlignment="1">
      <alignment horizontal="right" vertical="center" wrapText="1"/>
    </xf>
    <xf numFmtId="176" fontId="0" fillId="0" borderId="1" xfId="0" applyNumberFormat="1" applyFont="1" applyFill="1" applyBorder="1" applyAlignment="1">
      <alignment horizontal="right" vertical="center" wrapText="1"/>
    </xf>
    <xf numFmtId="177" fontId="0" fillId="0" borderId="1" xfId="1" applyNumberFormat="1" applyFont="1" applyFill="1" applyBorder="1" applyAlignment="1">
      <alignment vertical="center" wrapText="1"/>
    </xf>
    <xf numFmtId="0" fontId="0" fillId="0" borderId="1" xfId="0" applyFont="1" applyBorder="1">
      <alignment vertical="center"/>
    </xf>
    <xf numFmtId="179" fontId="0" fillId="0" borderId="1" xfId="1" applyNumberFormat="1" applyFont="1" applyFill="1" applyBorder="1" applyAlignment="1">
      <alignment vertical="center" wrapText="1"/>
    </xf>
    <xf numFmtId="183" fontId="0" fillId="0" borderId="1" xfId="1" applyNumberFormat="1" applyFont="1" applyFill="1" applyBorder="1" applyAlignment="1">
      <alignment vertical="center" wrapText="1"/>
    </xf>
    <xf numFmtId="3" fontId="0" fillId="0" borderId="1" xfId="0" applyNumberFormat="1" applyFont="1" applyFill="1" applyBorder="1" applyAlignment="1">
      <alignment vertical="center" wrapText="1"/>
    </xf>
    <xf numFmtId="0" fontId="0" fillId="0" borderId="1" xfId="0" applyNumberFormat="1" applyFont="1" applyFill="1" applyBorder="1">
      <alignment vertical="center"/>
    </xf>
    <xf numFmtId="2" fontId="0" fillId="0" borderId="1" xfId="0" applyNumberFormat="1" applyFont="1" applyFill="1" applyBorder="1">
      <alignment vertical="center"/>
    </xf>
    <xf numFmtId="192" fontId="0" fillId="0" borderId="1" xfId="0" applyNumberFormat="1" applyFont="1" applyFill="1" applyBorder="1" applyAlignment="1">
      <alignment vertical="center" wrapText="1"/>
    </xf>
    <xf numFmtId="187" fontId="0" fillId="0" borderId="1" xfId="0" applyNumberFormat="1" applyFont="1" applyFill="1" applyBorder="1" applyAlignment="1">
      <alignment horizontal="right" vertical="center" wrapText="1"/>
    </xf>
    <xf numFmtId="188" fontId="0" fillId="0" borderId="1" xfId="0" applyNumberFormat="1" applyFont="1" applyFill="1" applyBorder="1" applyAlignment="1">
      <alignment vertical="center" wrapText="1"/>
    </xf>
    <xf numFmtId="187" fontId="0" fillId="0" borderId="1" xfId="0" applyNumberFormat="1" applyFont="1" applyFill="1" applyBorder="1" applyAlignment="1">
      <alignment vertical="center" wrapText="1"/>
    </xf>
    <xf numFmtId="186" fontId="0" fillId="0" borderId="1" xfId="0" applyNumberFormat="1" applyFont="1" applyFill="1" applyBorder="1" applyAlignment="1">
      <alignment vertical="center" wrapText="1"/>
    </xf>
    <xf numFmtId="184" fontId="0" fillId="0" borderId="1" xfId="0" applyNumberFormat="1" applyFont="1" applyFill="1" applyBorder="1" applyAlignment="1">
      <alignment vertical="center" wrapText="1"/>
    </xf>
    <xf numFmtId="186" fontId="0" fillId="0" borderId="1" xfId="0" applyNumberFormat="1" applyFont="1" applyFill="1" applyBorder="1" applyAlignment="1">
      <alignment horizontal="right" vertical="center" wrapText="1"/>
    </xf>
    <xf numFmtId="183" fontId="0" fillId="0" borderId="1" xfId="0" applyNumberFormat="1" applyFont="1" applyFill="1" applyBorder="1" applyAlignment="1">
      <alignment vertical="center" wrapText="1"/>
    </xf>
    <xf numFmtId="193" fontId="0" fillId="0" borderId="1" xfId="0" applyNumberFormat="1" applyFont="1" applyFill="1" applyBorder="1" applyAlignment="1">
      <alignment horizontal="right" vertical="center" wrapText="1"/>
    </xf>
    <xf numFmtId="193" fontId="0" fillId="0" borderId="1" xfId="0" applyNumberFormat="1" applyFont="1" applyFill="1" applyBorder="1" applyAlignment="1">
      <alignment vertical="center" wrapText="1"/>
    </xf>
    <xf numFmtId="189" fontId="0" fillId="0" borderId="1" xfId="1" applyNumberFormat="1" applyFont="1" applyFill="1" applyBorder="1" applyAlignment="1">
      <alignment vertical="center" wrapText="1"/>
    </xf>
    <xf numFmtId="188" fontId="0" fillId="0" borderId="1" xfId="0" applyNumberFormat="1" applyFont="1" applyFill="1" applyBorder="1">
      <alignment vertical="center"/>
    </xf>
    <xf numFmtId="195" fontId="0" fillId="0" borderId="1" xfId="0" applyNumberFormat="1" applyFont="1" applyFill="1" applyBorder="1">
      <alignment vertical="center"/>
    </xf>
    <xf numFmtId="182" fontId="0" fillId="0" borderId="1" xfId="0" applyNumberFormat="1" applyFont="1" applyFill="1" applyBorder="1" applyAlignment="1">
      <alignment vertical="center" wrapText="1"/>
    </xf>
    <xf numFmtId="177" fontId="0" fillId="0" borderId="1" xfId="0" applyNumberFormat="1" applyFont="1" applyFill="1" applyBorder="1" applyAlignment="1">
      <alignment vertical="center" wrapText="1"/>
    </xf>
    <xf numFmtId="183" fontId="0" fillId="0" borderId="1" xfId="0" applyNumberFormat="1" applyFont="1" applyFill="1" applyBorder="1" applyAlignment="1">
      <alignment horizontal="right" vertical="center" wrapText="1"/>
    </xf>
    <xf numFmtId="179" fontId="0" fillId="0" borderId="1" xfId="0" applyNumberFormat="1" applyFont="1" applyFill="1" applyBorder="1" applyAlignment="1">
      <alignment vertical="center" wrapText="1"/>
    </xf>
    <xf numFmtId="179" fontId="0" fillId="0" borderId="1" xfId="0" applyNumberFormat="1" applyFont="1" applyFill="1" applyBorder="1" applyAlignment="1">
      <alignment horizontal="right" vertical="center" wrapText="1"/>
    </xf>
    <xf numFmtId="179" fontId="0" fillId="0" borderId="0" xfId="0" applyNumberFormat="1" applyFont="1" applyFill="1" applyBorder="1" applyAlignment="1">
      <alignment horizontal="center" vertical="center" wrapText="1"/>
    </xf>
    <xf numFmtId="184" fontId="0" fillId="0" borderId="1" xfId="0" applyNumberFormat="1" applyFont="1" applyFill="1" applyBorder="1" applyAlignment="1">
      <alignment horizontal="right" vertical="center" wrapText="1"/>
    </xf>
    <xf numFmtId="177" fontId="0" fillId="0" borderId="1" xfId="0" applyNumberFormat="1" applyFont="1" applyFill="1" applyBorder="1" applyAlignment="1">
      <alignment horizontal="right" vertical="center" wrapText="1"/>
    </xf>
    <xf numFmtId="176" fontId="0" fillId="0" borderId="1" xfId="1" applyNumberFormat="1" applyFont="1" applyFill="1" applyBorder="1">
      <alignment vertical="center"/>
    </xf>
    <xf numFmtId="176" fontId="0" fillId="0" borderId="1" xfId="0" applyNumberFormat="1" applyFont="1" applyFill="1" applyBorder="1" applyAlignment="1">
      <alignment horizontal="center" vertical="center"/>
    </xf>
    <xf numFmtId="0" fontId="0" fillId="0" borderId="1" xfId="0" applyFont="1" applyFill="1" applyBorder="1">
      <alignment vertical="center"/>
    </xf>
    <xf numFmtId="0" fontId="0" fillId="0" borderId="11" xfId="0" applyFont="1" applyFill="1" applyBorder="1" applyAlignment="1">
      <alignment vertical="center" wrapText="1"/>
    </xf>
    <xf numFmtId="0" fontId="0" fillId="0" borderId="0" xfId="0" applyFont="1" applyAlignment="1">
      <alignment horizontal="center" vertical="center"/>
    </xf>
    <xf numFmtId="0" fontId="0" fillId="0" borderId="0" xfId="0" applyNumberFormat="1" applyFont="1" applyAlignment="1">
      <alignment vertical="center" wrapText="1"/>
    </xf>
    <xf numFmtId="0" fontId="0" fillId="0" borderId="1" xfId="0" applyFont="1" applyBorder="1" applyAlignment="1">
      <alignment vertical="center"/>
    </xf>
    <xf numFmtId="2" fontId="0" fillId="0" borderId="1" xfId="0" applyNumberFormat="1" applyFont="1" applyBorder="1">
      <alignment vertical="center"/>
    </xf>
    <xf numFmtId="178" fontId="0" fillId="0" borderId="1" xfId="0" applyNumberFormat="1" applyFont="1" applyBorder="1">
      <alignment vertical="center"/>
    </xf>
    <xf numFmtId="0" fontId="0" fillId="0" borderId="1" xfId="0" applyFont="1" applyBorder="1" applyAlignment="1">
      <alignment horizontal="right" vertical="center"/>
    </xf>
    <xf numFmtId="0" fontId="0" fillId="0" borderId="0" xfId="0" applyFont="1" applyBorder="1">
      <alignment vertical="center"/>
    </xf>
    <xf numFmtId="0" fontId="0" fillId="0" borderId="3" xfId="0" applyFont="1" applyBorder="1" applyAlignment="1">
      <alignment horizontal="center" vertical="center"/>
    </xf>
    <xf numFmtId="178" fontId="0" fillId="0" borderId="1" xfId="3" applyNumberFormat="1" applyFont="1" applyFill="1" applyBorder="1" applyAlignment="1">
      <alignment horizontal="right" vertical="center" wrapText="1"/>
    </xf>
    <xf numFmtId="178" fontId="3" fillId="0" borderId="1" xfId="3" applyNumberFormat="1" applyFont="1" applyFill="1" applyBorder="1" applyAlignment="1">
      <alignment horizontal="right" vertical="center" wrapText="1"/>
    </xf>
    <xf numFmtId="178" fontId="3" fillId="0" borderId="1" xfId="3" applyNumberFormat="1" applyFont="1" applyFill="1" applyBorder="1" applyAlignment="1">
      <alignment vertical="center" wrapText="1"/>
    </xf>
    <xf numFmtId="178" fontId="0" fillId="0" borderId="1" xfId="3" applyNumberFormat="1" applyFont="1" applyFill="1" applyBorder="1" applyAlignment="1">
      <alignment vertical="center" wrapText="1"/>
    </xf>
    <xf numFmtId="178" fontId="0" fillId="0" borderId="1" xfId="3" applyNumberFormat="1" applyFont="1" applyFill="1" applyBorder="1" applyAlignment="1">
      <alignment horizontal="center" vertical="center" wrapText="1"/>
    </xf>
    <xf numFmtId="178" fontId="1" fillId="0" borderId="1" xfId="3" applyNumberFormat="1" applyFont="1" applyFill="1" applyBorder="1">
      <alignment vertical="center"/>
    </xf>
    <xf numFmtId="178" fontId="1" fillId="0" borderId="1" xfId="3" applyNumberFormat="1" applyFont="1" applyFill="1" applyBorder="1" applyAlignment="1">
      <alignment horizontal="right" vertical="center" wrapText="1"/>
    </xf>
    <xf numFmtId="179" fontId="0" fillId="0" borderId="1" xfId="0" applyNumberFormat="1" applyFont="1" applyFill="1" applyBorder="1">
      <alignment vertical="center"/>
    </xf>
    <xf numFmtId="178" fontId="1" fillId="0" borderId="1" xfId="3" applyNumberFormat="1" applyFont="1" applyFill="1" applyBorder="1" applyAlignment="1">
      <alignment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0" xfId="2" applyFont="1" applyAlignment="1" applyProtection="1">
      <alignment vertical="center"/>
    </xf>
    <xf numFmtId="0" fontId="0" fillId="0" borderId="1" xfId="0" applyFont="1" applyBorder="1" applyAlignment="1">
      <alignment horizontal="left" vertical="center" indent="1"/>
    </xf>
    <xf numFmtId="0" fontId="10" fillId="0" borderId="0" xfId="2" applyFont="1" applyAlignment="1" applyProtection="1">
      <alignment horizontal="right" vertical="center"/>
    </xf>
    <xf numFmtId="9" fontId="0" fillId="0" borderId="1" xfId="0" applyNumberFormat="1" applyFont="1" applyBorder="1">
      <alignment vertical="center"/>
    </xf>
    <xf numFmtId="0" fontId="0" fillId="0" borderId="3" xfId="0" applyFont="1" applyBorder="1">
      <alignment vertical="center"/>
    </xf>
    <xf numFmtId="191" fontId="0" fillId="0" borderId="1" xfId="0" applyNumberFormat="1" applyFont="1" applyBorder="1">
      <alignment vertical="center"/>
    </xf>
    <xf numFmtId="178" fontId="0" fillId="0" borderId="0" xfId="0" applyNumberFormat="1" applyFont="1" applyBorder="1">
      <alignment vertical="center"/>
    </xf>
    <xf numFmtId="178" fontId="0" fillId="0" borderId="0" xfId="0" applyNumberFormat="1" applyFont="1" applyFill="1" applyBorder="1" applyAlignment="1">
      <alignment vertical="center" wrapText="1"/>
    </xf>
    <xf numFmtId="0" fontId="0" fillId="0" borderId="3" xfId="0" applyFont="1" applyFill="1" applyBorder="1" applyAlignment="1">
      <alignment vertical="center"/>
    </xf>
    <xf numFmtId="0" fontId="0" fillId="0" borderId="0" xfId="0" applyFont="1" applyFill="1" applyBorder="1" applyAlignment="1">
      <alignment vertical="center"/>
    </xf>
    <xf numFmtId="0" fontId="0" fillId="0" borderId="3" xfId="0" applyFont="1" applyBorder="1" applyAlignment="1">
      <alignment vertical="center"/>
    </xf>
    <xf numFmtId="0" fontId="0" fillId="0" borderId="0" xfId="0" applyFont="1" applyBorder="1" applyAlignment="1">
      <alignment vertical="center"/>
    </xf>
    <xf numFmtId="178" fontId="0" fillId="0" borderId="1" xfId="0" applyNumberFormat="1" applyFont="1" applyBorder="1" applyAlignment="1">
      <alignment horizontal="right" vertical="center"/>
    </xf>
    <xf numFmtId="178" fontId="0" fillId="0" borderId="2" xfId="0" applyNumberFormat="1" applyFont="1" applyBorder="1" applyAlignment="1">
      <alignment horizontal="right" vertical="center"/>
    </xf>
    <xf numFmtId="3" fontId="0" fillId="0" borderId="2" xfId="0" applyNumberFormat="1" applyFont="1" applyFill="1" applyBorder="1">
      <alignment vertical="center"/>
    </xf>
    <xf numFmtId="0" fontId="0" fillId="0" borderId="4" xfId="0" applyFont="1" applyFill="1" applyBorder="1">
      <alignment vertical="center"/>
    </xf>
    <xf numFmtId="196" fontId="0" fillId="0" borderId="2" xfId="0" applyNumberFormat="1" applyFont="1" applyFill="1" applyBorder="1">
      <alignment vertical="center"/>
    </xf>
    <xf numFmtId="0" fontId="0" fillId="0" borderId="5" xfId="0" applyFont="1" applyFill="1" applyBorder="1">
      <alignment vertical="center"/>
    </xf>
    <xf numFmtId="3" fontId="0" fillId="0" borderId="2" xfId="0" applyNumberFormat="1" applyFont="1" applyFill="1" applyBorder="1" applyAlignment="1">
      <alignment horizontal="center" vertical="center"/>
    </xf>
    <xf numFmtId="192" fontId="0" fillId="0" borderId="6" xfId="0" applyNumberFormat="1" applyFont="1" applyFill="1" applyBorder="1">
      <alignment vertical="center"/>
    </xf>
    <xf numFmtId="10" fontId="0" fillId="0" borderId="7" xfId="0" applyNumberFormat="1" applyFont="1" applyFill="1" applyBorder="1">
      <alignment vertical="center"/>
    </xf>
    <xf numFmtId="10" fontId="0" fillId="0" borderId="8" xfId="0" applyNumberFormat="1" applyFont="1" applyFill="1" applyBorder="1">
      <alignment vertical="center"/>
    </xf>
    <xf numFmtId="178" fontId="0" fillId="0" borderId="0" xfId="0" applyNumberFormat="1" applyFont="1" applyFill="1">
      <alignment vertical="center"/>
    </xf>
    <xf numFmtId="10" fontId="0" fillId="0" borderId="0" xfId="0" applyNumberFormat="1" applyFont="1" applyFill="1">
      <alignment vertical="center"/>
    </xf>
    <xf numFmtId="0" fontId="0" fillId="0" borderId="8" xfId="0" applyFont="1" applyFill="1" applyBorder="1">
      <alignment vertical="center"/>
    </xf>
    <xf numFmtId="0" fontId="0" fillId="0" borderId="0" xfId="0" applyFont="1" applyFill="1" applyBorder="1" applyAlignment="1">
      <alignment horizontal="left" vertical="center" indent="1"/>
    </xf>
    <xf numFmtId="192" fontId="0" fillId="0" borderId="0" xfId="0" applyNumberFormat="1" applyFont="1" applyFill="1" applyBorder="1">
      <alignment vertical="center"/>
    </xf>
    <xf numFmtId="10" fontId="0" fillId="0" borderId="0" xfId="0" applyNumberFormat="1" applyFont="1" applyFill="1" applyBorder="1">
      <alignment vertical="center"/>
    </xf>
    <xf numFmtId="0" fontId="0" fillId="0" borderId="0" xfId="0" applyFont="1" applyAlignment="1">
      <alignment horizontal="left" vertical="center" wrapText="1"/>
    </xf>
    <xf numFmtId="3" fontId="0" fillId="0" borderId="1" xfId="0" applyNumberFormat="1" applyFont="1" applyBorder="1">
      <alignment vertical="center"/>
    </xf>
    <xf numFmtId="3" fontId="0" fillId="0" borderId="1" xfId="0" applyNumberFormat="1" applyFont="1" applyBorder="1" applyAlignment="1">
      <alignment horizontal="right" vertical="center"/>
    </xf>
    <xf numFmtId="3" fontId="0" fillId="0" borderId="2" xfId="0" applyNumberFormat="1" applyFont="1" applyBorder="1">
      <alignment vertical="center"/>
    </xf>
    <xf numFmtId="178" fontId="0" fillId="0" borderId="0" xfId="0" applyNumberFormat="1" applyFont="1">
      <alignment vertical="center"/>
    </xf>
    <xf numFmtId="10" fontId="0" fillId="0" borderId="0" xfId="0" applyNumberFormat="1" applyFont="1">
      <alignment vertical="center"/>
    </xf>
    <xf numFmtId="0" fontId="0" fillId="0" borderId="0" xfId="0" applyFont="1" applyBorder="1" applyAlignment="1">
      <alignment horizontal="center" vertical="center"/>
    </xf>
    <xf numFmtId="0" fontId="0" fillId="0" borderId="0" xfId="0" applyFont="1" applyFill="1" applyAlignment="1">
      <alignment vertical="center" wrapText="1"/>
    </xf>
    <xf numFmtId="184" fontId="0" fillId="0" borderId="1" xfId="1" applyNumberFormat="1" applyFont="1" applyFill="1" applyBorder="1" applyAlignment="1">
      <alignment horizontal="right" vertical="center" wrapText="1"/>
    </xf>
    <xf numFmtId="2" fontId="0" fillId="0" borderId="1" xfId="0" applyNumberFormat="1" applyFont="1" applyBorder="1" applyAlignment="1">
      <alignment horizontal="center" vertical="center"/>
    </xf>
    <xf numFmtId="0" fontId="0" fillId="0" borderId="1" xfId="0" applyFont="1" applyFill="1" applyBorder="1" applyAlignment="1">
      <alignment horizontal="center" vertical="center"/>
    </xf>
    <xf numFmtId="0" fontId="0" fillId="0" borderId="10" xfId="0" applyFont="1" applyBorder="1" applyAlignment="1">
      <alignment horizontal="center" vertical="center"/>
    </xf>
    <xf numFmtId="0" fontId="0" fillId="0" borderId="1" xfId="0" applyFont="1" applyBorder="1" applyAlignment="1">
      <alignment horizontal="center" vertical="center"/>
    </xf>
    <xf numFmtId="190" fontId="0" fillId="0" borderId="1" xfId="0" applyNumberFormat="1" applyFont="1" applyFill="1" applyBorder="1" applyAlignment="1">
      <alignment vertical="center" wrapText="1"/>
    </xf>
    <xf numFmtId="180" fontId="0" fillId="0" borderId="1" xfId="1" applyNumberFormat="1" applyFont="1" applyFill="1" applyBorder="1">
      <alignment vertical="center"/>
    </xf>
    <xf numFmtId="178" fontId="0" fillId="0" borderId="1" xfId="0" applyNumberFormat="1" applyFont="1" applyFill="1" applyBorder="1" applyAlignment="1">
      <alignment horizontal="center" vertical="center" wrapText="1"/>
    </xf>
    <xf numFmtId="10" fontId="0" fillId="0" borderId="1" xfId="0" applyNumberFormat="1" applyFont="1" applyFill="1" applyBorder="1" applyAlignment="1">
      <alignment horizontal="right" vertical="center" wrapText="1"/>
    </xf>
    <xf numFmtId="10" fontId="0" fillId="0" borderId="1" xfId="0" applyNumberFormat="1" applyFont="1" applyFill="1" applyBorder="1" applyAlignment="1">
      <alignment vertical="center" wrapText="1"/>
    </xf>
    <xf numFmtId="0" fontId="0" fillId="0" borderId="2" xfId="0" applyNumberFormat="1" applyFont="1" applyFill="1" applyBorder="1" applyAlignment="1">
      <alignment vertical="center" wrapText="1"/>
    </xf>
    <xf numFmtId="0" fontId="0" fillId="6" borderId="1" xfId="0" applyFont="1" applyFill="1" applyBorder="1" applyAlignment="1">
      <alignment vertical="center" wrapText="1"/>
    </xf>
    <xf numFmtId="0" fontId="0" fillId="0" borderId="1" xfId="0" applyFont="1" applyFill="1" applyBorder="1" applyAlignment="1">
      <alignment horizontal="left" vertical="center" wrapText="1"/>
    </xf>
    <xf numFmtId="0" fontId="0" fillId="4" borderId="1" xfId="0" applyFont="1" applyFill="1" applyBorder="1" applyAlignment="1">
      <alignment horizontal="center" vertical="top" wrapText="1"/>
    </xf>
    <xf numFmtId="0" fontId="0" fillId="4" borderId="1" xfId="0" applyFill="1" applyBorder="1" applyAlignment="1">
      <alignment horizontal="center" vertical="top" wrapText="1"/>
    </xf>
    <xf numFmtId="49" fontId="0" fillId="4" borderId="1" xfId="0" applyNumberFormat="1" applyFill="1" applyBorder="1" applyAlignment="1">
      <alignment horizontal="center" vertical="top" wrapText="1"/>
    </xf>
    <xf numFmtId="9" fontId="0" fillId="0" borderId="1" xfId="0" applyNumberFormat="1" applyFont="1" applyBorder="1" applyAlignment="1">
      <alignment horizontal="center" vertical="center" shrinkToFit="1"/>
    </xf>
    <xf numFmtId="195" fontId="0" fillId="0" borderId="1" xfId="0" applyNumberFormat="1" applyFont="1" applyBorder="1">
      <alignment vertical="center"/>
    </xf>
    <xf numFmtId="188" fontId="0" fillId="0" borderId="1" xfId="0" applyNumberFormat="1" applyFont="1" applyBorder="1" applyAlignment="1">
      <alignment horizontal="right" vertical="center"/>
    </xf>
    <xf numFmtId="0" fontId="0" fillId="0" borderId="1" xfId="0" applyFont="1" applyFill="1" applyBorder="1" applyAlignment="1">
      <alignment horizontal="center" vertical="center"/>
    </xf>
    <xf numFmtId="176" fontId="0" fillId="0" borderId="0" xfId="0" applyNumberFormat="1" applyFont="1" applyFill="1" applyBorder="1" applyAlignment="1">
      <alignment horizontal="left" vertical="center"/>
    </xf>
    <xf numFmtId="0" fontId="0" fillId="0" borderId="1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4" borderId="1"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0" fillId="4" borderId="15" xfId="0" applyFont="1" applyFill="1" applyBorder="1" applyAlignment="1">
      <alignment horizontal="center" vertical="center" wrapText="1"/>
    </xf>
    <xf numFmtId="0" fontId="0" fillId="4" borderId="16" xfId="0" applyFont="1" applyFill="1" applyBorder="1" applyAlignment="1">
      <alignment horizontal="center" vertical="center" wrapText="1"/>
    </xf>
    <xf numFmtId="0" fontId="0" fillId="4" borderId="17" xfId="0" applyFont="1" applyFill="1" applyBorder="1" applyAlignment="1">
      <alignment horizontal="center" vertical="center" wrapText="1"/>
    </xf>
    <xf numFmtId="181" fontId="0" fillId="0" borderId="19" xfId="0" applyNumberFormat="1" applyFont="1" applyFill="1" applyBorder="1" applyAlignment="1">
      <alignment horizontal="center" vertical="center" wrapText="1"/>
    </xf>
    <xf numFmtId="181" fontId="0" fillId="0" borderId="8"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1" xfId="0" applyFont="1" applyFill="1" applyBorder="1" applyAlignment="1">
      <alignment horizontal="center" vertical="center"/>
    </xf>
    <xf numFmtId="0" fontId="0" fillId="4" borderId="1" xfId="0" applyFill="1" applyBorder="1" applyAlignment="1">
      <alignment horizontal="center" vertical="center" wrapText="1"/>
    </xf>
    <xf numFmtId="0" fontId="0" fillId="4" borderId="1" xfId="0" applyNumberFormat="1" applyFont="1" applyFill="1" applyBorder="1" applyAlignment="1">
      <alignment horizontal="center" vertical="center" wrapText="1"/>
    </xf>
    <xf numFmtId="0" fontId="0" fillId="0" borderId="10" xfId="0" applyNumberFormat="1" applyFont="1" applyFill="1" applyBorder="1" applyAlignment="1">
      <alignment horizontal="left" vertical="center" wrapText="1"/>
    </xf>
    <xf numFmtId="0" fontId="0" fillId="0" borderId="11" xfId="0" applyNumberFormat="1" applyFont="1" applyFill="1" applyBorder="1" applyAlignment="1">
      <alignment horizontal="left"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0" fillId="0" borderId="1" xfId="0" applyFill="1" applyBorder="1" applyAlignment="1">
      <alignment horizontal="center" vertical="center"/>
    </xf>
    <xf numFmtId="0" fontId="0" fillId="2"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NumberFormat="1" applyFill="1" applyBorder="1" applyAlignment="1">
      <alignment horizontal="center" vertical="center" wrapText="1"/>
    </xf>
    <xf numFmtId="176" fontId="0" fillId="0" borderId="12" xfId="0" applyNumberFormat="1" applyBorder="1" applyAlignment="1">
      <alignment horizontal="left" vertical="center"/>
    </xf>
    <xf numFmtId="0" fontId="0" fillId="0" borderId="10" xfId="0" applyFont="1" applyFill="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2" xfId="0" applyFont="1" applyBorder="1" applyAlignment="1">
      <alignment horizontal="center" vertical="center"/>
    </xf>
    <xf numFmtId="0" fontId="0" fillId="0" borderId="5" xfId="0" applyFont="1" applyBorder="1" applyAlignment="1">
      <alignment horizontal="center" vertical="center"/>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4" borderId="2"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5"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23" xfId="0" applyFont="1" applyBorder="1" applyAlignment="1">
      <alignment horizontal="left" vertical="center" wrapText="1"/>
    </xf>
    <xf numFmtId="0" fontId="0" fillId="0" borderId="23" xfId="0" applyFont="1" applyBorder="1" applyAlignment="1">
      <alignment horizontal="left" vertical="center"/>
    </xf>
    <xf numFmtId="0" fontId="0" fillId="0" borderId="4" xfId="0" applyFont="1" applyBorder="1" applyAlignment="1">
      <alignment horizontal="center" vertical="center"/>
    </xf>
    <xf numFmtId="0" fontId="0" fillId="0" borderId="10" xfId="0" applyFont="1" applyFill="1" applyBorder="1" applyAlignment="1">
      <alignment horizontal="left" vertical="center"/>
    </xf>
    <xf numFmtId="0" fontId="0" fillId="0" borderId="13" xfId="0" applyFont="1" applyFill="1" applyBorder="1" applyAlignment="1">
      <alignment horizontal="left" vertical="center"/>
    </xf>
    <xf numFmtId="0" fontId="0" fillId="0" borderId="11" xfId="0" applyFont="1" applyFill="1" applyBorder="1" applyAlignment="1">
      <alignment horizontal="left" vertical="center"/>
    </xf>
    <xf numFmtId="49" fontId="0" fillId="0" borderId="10" xfId="0" applyNumberFormat="1" applyFont="1" applyFill="1" applyBorder="1" applyAlignment="1">
      <alignment horizontal="left" vertical="center"/>
    </xf>
    <xf numFmtId="49" fontId="0" fillId="0" borderId="11" xfId="0" applyNumberFormat="1" applyFont="1" applyFill="1" applyBorder="1" applyAlignment="1">
      <alignment horizontal="left" vertical="center"/>
    </xf>
    <xf numFmtId="0" fontId="0" fillId="0" borderId="6" xfId="0" applyFont="1" applyBorder="1" applyAlignment="1">
      <alignment horizontal="left" vertical="center" wrapText="1"/>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1" xfId="0" applyFont="1" applyBorder="1" applyAlignment="1">
      <alignment horizontal="left" vertical="center" wrapText="1"/>
    </xf>
    <xf numFmtId="0" fontId="0" fillId="0" borderId="2" xfId="0" applyFont="1" applyFill="1" applyBorder="1" applyAlignment="1">
      <alignment horizontal="left" vertical="center" indent="1"/>
    </xf>
    <xf numFmtId="0" fontId="0" fillId="0" borderId="4" xfId="0" applyFont="1" applyFill="1" applyBorder="1" applyAlignment="1">
      <alignment horizontal="left" vertical="center" indent="1"/>
    </xf>
    <xf numFmtId="0" fontId="0" fillId="0" borderId="5" xfId="0" applyFont="1" applyFill="1" applyBorder="1" applyAlignment="1">
      <alignment horizontal="left" vertical="center" indent="1"/>
    </xf>
    <xf numFmtId="0" fontId="0" fillId="0" borderId="21" xfId="0" applyFont="1" applyFill="1" applyBorder="1" applyAlignment="1">
      <alignment horizontal="left" vertical="center" indent="1"/>
    </xf>
    <xf numFmtId="178" fontId="0" fillId="0" borderId="2" xfId="0" applyNumberFormat="1" applyFont="1" applyFill="1" applyBorder="1" applyAlignment="1">
      <alignment horizontal="center" vertical="center"/>
    </xf>
    <xf numFmtId="178" fontId="0" fillId="0" borderId="22" xfId="0" applyNumberFormat="1" applyFont="1" applyFill="1" applyBorder="1" applyAlignment="1">
      <alignment horizontal="center" vertical="center"/>
    </xf>
    <xf numFmtId="178" fontId="0" fillId="0" borderId="5" xfId="0" applyNumberFormat="1" applyFont="1" applyFill="1" applyBorder="1" applyAlignment="1">
      <alignment horizontal="center" vertical="center"/>
    </xf>
    <xf numFmtId="0" fontId="0" fillId="0" borderId="13" xfId="0" applyFont="1" applyBorder="1" applyAlignment="1">
      <alignment horizontal="center" vertical="center"/>
    </xf>
  </cellXfs>
  <cellStyles count="4">
    <cellStyle name="パーセント" xfId="3" builtinId="5"/>
    <cellStyle name="ハイパーリンク" xfId="2" builtinId="8"/>
    <cellStyle name="桁区切り" xfId="1" builtinId="6"/>
    <cellStyle name="標準"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7BFC24"/>
      <color rgb="FFFFFF66"/>
      <color rgb="FF92D050"/>
      <color rgb="FF00B05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533400</xdr:colOff>
      <xdr:row>3</xdr:row>
      <xdr:rowOff>0</xdr:rowOff>
    </xdr:from>
    <xdr:to>
      <xdr:col>4</xdr:col>
      <xdr:colOff>47625</xdr:colOff>
      <xdr:row>3</xdr:row>
      <xdr:rowOff>0</xdr:rowOff>
    </xdr:to>
    <xdr:sp macro="" textlink="">
      <xdr:nvSpPr>
        <xdr:cNvPr id="2" name="Text Box 1">
          <a:extLst>
            <a:ext uri="{FF2B5EF4-FFF2-40B4-BE49-F238E27FC236}">
              <a16:creationId xmlns:a16="http://schemas.microsoft.com/office/drawing/2014/main" id="{BDD1984E-D280-452A-A10C-B638D477DD24}"/>
            </a:ext>
          </a:extLst>
        </xdr:cNvPr>
        <xdr:cNvSpPr txBox="1">
          <a:spLocks noChangeArrowheads="1"/>
        </xdr:cNvSpPr>
      </xdr:nvSpPr>
      <xdr:spPr bwMode="auto">
        <a:xfrm>
          <a:off x="2819400" y="36099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533400</xdr:colOff>
      <xdr:row>29</xdr:row>
      <xdr:rowOff>0</xdr:rowOff>
    </xdr:from>
    <xdr:to>
      <xdr:col>4</xdr:col>
      <xdr:colOff>47625</xdr:colOff>
      <xdr:row>29</xdr:row>
      <xdr:rowOff>0</xdr:rowOff>
    </xdr:to>
    <xdr:sp macro="" textlink="">
      <xdr:nvSpPr>
        <xdr:cNvPr id="3" name="Text Box 1">
          <a:extLst>
            <a:ext uri="{FF2B5EF4-FFF2-40B4-BE49-F238E27FC236}">
              <a16:creationId xmlns:a16="http://schemas.microsoft.com/office/drawing/2014/main" id="{D4C71703-0F9A-4F90-AC50-5E03029AC26B}"/>
            </a:ext>
          </a:extLst>
        </xdr:cNvPr>
        <xdr:cNvSpPr txBox="1">
          <a:spLocks noChangeArrowheads="1"/>
        </xdr:cNvSpPr>
      </xdr:nvSpPr>
      <xdr:spPr bwMode="auto">
        <a:xfrm>
          <a:off x="2819400" y="36195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533400</xdr:colOff>
      <xdr:row>3</xdr:row>
      <xdr:rowOff>0</xdr:rowOff>
    </xdr:from>
    <xdr:to>
      <xdr:col>3</xdr:col>
      <xdr:colOff>738188</xdr:colOff>
      <xdr:row>3</xdr:row>
      <xdr:rowOff>0</xdr:rowOff>
    </xdr:to>
    <xdr:sp macro="" textlink="">
      <xdr:nvSpPr>
        <xdr:cNvPr id="2" name="Text Box 1">
          <a:extLst>
            <a:ext uri="{FF2B5EF4-FFF2-40B4-BE49-F238E27FC236}">
              <a16:creationId xmlns:a16="http://schemas.microsoft.com/office/drawing/2014/main" id="{00000000-0008-0000-1000-000002000000}"/>
            </a:ext>
          </a:extLst>
        </xdr:cNvPr>
        <xdr:cNvSpPr txBox="1">
          <a:spLocks noChangeArrowheads="1"/>
        </xdr:cNvSpPr>
      </xdr:nvSpPr>
      <xdr:spPr bwMode="auto">
        <a:xfrm>
          <a:off x="2590800" y="18859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533400</xdr:colOff>
      <xdr:row>12</xdr:row>
      <xdr:rowOff>0</xdr:rowOff>
    </xdr:from>
    <xdr:to>
      <xdr:col>3</xdr:col>
      <xdr:colOff>738188</xdr:colOff>
      <xdr:row>12</xdr:row>
      <xdr:rowOff>0</xdr:rowOff>
    </xdr:to>
    <xdr:sp macro="" textlink="">
      <xdr:nvSpPr>
        <xdr:cNvPr id="3" name="Text Box 1">
          <a:extLst>
            <a:ext uri="{FF2B5EF4-FFF2-40B4-BE49-F238E27FC236}">
              <a16:creationId xmlns:a16="http://schemas.microsoft.com/office/drawing/2014/main" id="{82BD6B8D-7643-45DE-81D8-45AEDF6E7562}"/>
            </a:ext>
          </a:extLst>
        </xdr:cNvPr>
        <xdr:cNvSpPr txBox="1">
          <a:spLocks noChangeArrowheads="1"/>
        </xdr:cNvSpPr>
      </xdr:nvSpPr>
      <xdr:spPr bwMode="auto">
        <a:xfrm>
          <a:off x="2819400" y="36099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6E7C9-1A47-437F-9070-54FC0DA79E89}">
  <sheetPr>
    <tabColor rgb="FFFF0000"/>
    <pageSetUpPr fitToPage="1"/>
  </sheetPr>
  <dimension ref="A1:R119"/>
  <sheetViews>
    <sheetView tabSelected="1" view="pageLayout" zoomScaleNormal="80" zoomScaleSheetLayoutView="80" workbookViewId="0">
      <selection activeCell="A3" sqref="A3"/>
    </sheetView>
  </sheetViews>
  <sheetFormatPr defaultRowHeight="13.5"/>
  <cols>
    <col min="1" max="1" width="15" customWidth="1"/>
    <col min="2" max="2" width="5" style="21" customWidth="1"/>
    <col min="3" max="3" width="22.625" style="196" customWidth="1"/>
    <col min="4" max="4" width="24.75" style="104" customWidth="1"/>
    <col min="5" max="5" width="5" style="21" customWidth="1"/>
    <col min="6" max="6" width="22" style="142" customWidth="1"/>
    <col min="7" max="9" width="11.125" style="21" customWidth="1"/>
    <col min="10" max="10" width="7.375" customWidth="1"/>
    <col min="11" max="11" width="11.5" style="21" customWidth="1"/>
    <col min="12" max="12" width="7.625" customWidth="1"/>
    <col min="13" max="14" width="11.25" style="21" customWidth="1"/>
    <col min="15" max="15" width="7.5" style="24" customWidth="1"/>
    <col min="16" max="16" width="11.5" style="21" customWidth="1"/>
    <col min="17" max="17" width="7.625" customWidth="1"/>
    <col min="18" max="18" width="86.125" style="104" customWidth="1"/>
  </cols>
  <sheetData>
    <row r="1" spans="1:18" s="73" customFormat="1" ht="18.75" customHeight="1">
      <c r="B1" s="223" t="s">
        <v>0</v>
      </c>
      <c r="C1" s="224" t="s">
        <v>1</v>
      </c>
      <c r="D1" s="226" t="s">
        <v>2</v>
      </c>
      <c r="E1" s="222" t="s">
        <v>3</v>
      </c>
      <c r="F1" s="233" t="s">
        <v>4</v>
      </c>
      <c r="G1" s="222" t="s">
        <v>5</v>
      </c>
      <c r="H1" s="232" t="s">
        <v>6</v>
      </c>
      <c r="I1" s="232"/>
      <c r="J1" s="232"/>
      <c r="K1" s="232"/>
      <c r="L1" s="232"/>
      <c r="M1" s="232" t="s">
        <v>7</v>
      </c>
      <c r="N1" s="232"/>
      <c r="O1" s="232"/>
      <c r="P1" s="232"/>
      <c r="Q1" s="232"/>
      <c r="R1" s="222" t="s">
        <v>478</v>
      </c>
    </row>
    <row r="2" spans="1:18" s="74" customFormat="1" ht="36" customHeight="1" thickBot="1">
      <c r="A2" s="74" t="s">
        <v>172</v>
      </c>
      <c r="B2" s="223"/>
      <c r="C2" s="225"/>
      <c r="D2" s="227"/>
      <c r="E2" s="222"/>
      <c r="F2" s="233"/>
      <c r="G2" s="222"/>
      <c r="H2" s="210" t="s">
        <v>8</v>
      </c>
      <c r="I2" s="210" t="s">
        <v>9</v>
      </c>
      <c r="J2" s="211" t="s">
        <v>10</v>
      </c>
      <c r="K2" s="210" t="s">
        <v>479</v>
      </c>
      <c r="L2" s="211" t="s">
        <v>11</v>
      </c>
      <c r="M2" s="210" t="s">
        <v>8</v>
      </c>
      <c r="N2" s="210" t="s">
        <v>9</v>
      </c>
      <c r="O2" s="212" t="s">
        <v>10</v>
      </c>
      <c r="P2" s="210" t="s">
        <v>479</v>
      </c>
      <c r="Q2" s="211" t="s">
        <v>11</v>
      </c>
      <c r="R2" s="222"/>
    </row>
    <row r="3" spans="1:18" ht="60" customHeight="1">
      <c r="A3" s="59" t="s">
        <v>332</v>
      </c>
      <c r="B3" s="79">
        <v>1</v>
      </c>
      <c r="C3" s="208" t="s">
        <v>297</v>
      </c>
      <c r="D3" s="9" t="s">
        <v>112</v>
      </c>
      <c r="E3" s="82">
        <v>9</v>
      </c>
      <c r="F3" s="37" t="s">
        <v>113</v>
      </c>
      <c r="G3" s="41" t="s">
        <v>482</v>
      </c>
      <c r="H3" s="17">
        <v>2600</v>
      </c>
      <c r="I3" s="60">
        <v>2569</v>
      </c>
      <c r="J3" s="52">
        <v>1.1923076923076923E-2</v>
      </c>
      <c r="K3" s="17">
        <v>1330</v>
      </c>
      <c r="L3" s="53">
        <v>0.48846153846153845</v>
      </c>
      <c r="M3" s="112">
        <v>0.62690000000000001</v>
      </c>
      <c r="N3" s="37">
        <v>0.61939999999999995</v>
      </c>
      <c r="O3" s="52">
        <v>1.1963630563088311E-2</v>
      </c>
      <c r="P3" s="112">
        <v>0.32069999999999999</v>
      </c>
      <c r="Q3" s="53">
        <v>0.48843515712234808</v>
      </c>
      <c r="R3" s="9" t="s">
        <v>571</v>
      </c>
    </row>
    <row r="4" spans="1:18" ht="60" customHeight="1">
      <c r="A4" s="59" t="s">
        <v>332</v>
      </c>
      <c r="B4" s="79">
        <v>2</v>
      </c>
      <c r="C4" s="208" t="s">
        <v>246</v>
      </c>
      <c r="D4" s="9" t="s">
        <v>105</v>
      </c>
      <c r="E4" s="81">
        <v>10</v>
      </c>
      <c r="F4" s="37" t="s">
        <v>287</v>
      </c>
      <c r="G4" s="41" t="s">
        <v>609</v>
      </c>
      <c r="H4" s="17">
        <v>8768</v>
      </c>
      <c r="I4" s="17">
        <v>8448</v>
      </c>
      <c r="J4" s="52">
        <v>3.6496350364963501E-2</v>
      </c>
      <c r="K4" s="17">
        <v>6002</v>
      </c>
      <c r="L4" s="53">
        <v>0.31546532846715331</v>
      </c>
      <c r="M4" s="78">
        <v>3038</v>
      </c>
      <c r="N4" s="78">
        <v>2801</v>
      </c>
      <c r="O4" s="52">
        <v>7.8011849901250818E-2</v>
      </c>
      <c r="P4" s="133">
        <v>4240</v>
      </c>
      <c r="Q4" s="53">
        <v>-0.39565503620803161</v>
      </c>
      <c r="R4" s="9" t="s">
        <v>422</v>
      </c>
    </row>
    <row r="5" spans="1:18" ht="60" customHeight="1">
      <c r="A5" s="59" t="s">
        <v>332</v>
      </c>
      <c r="B5" s="79">
        <v>3</v>
      </c>
      <c r="C5" s="208" t="s">
        <v>122</v>
      </c>
      <c r="D5" s="9" t="s">
        <v>402</v>
      </c>
      <c r="E5" s="81">
        <v>11</v>
      </c>
      <c r="F5" s="37" t="s">
        <v>173</v>
      </c>
      <c r="G5" s="41" t="s">
        <v>482</v>
      </c>
      <c r="H5" s="17">
        <v>4715.8999999999996</v>
      </c>
      <c r="I5" s="17">
        <v>4668.7</v>
      </c>
      <c r="J5" s="52">
        <v>1.0008693992663081E-2</v>
      </c>
      <c r="K5" s="17">
        <v>2813.3</v>
      </c>
      <c r="L5" s="53">
        <v>0.40344366928900094</v>
      </c>
      <c r="M5" s="78">
        <v>9.0969999999999995</v>
      </c>
      <c r="N5" s="78">
        <v>9.0060000000000002</v>
      </c>
      <c r="O5" s="52">
        <v>1.0003297790480302E-2</v>
      </c>
      <c r="P5" s="109">
        <v>10.654</v>
      </c>
      <c r="Q5" s="53">
        <v>-0.17115532593162586</v>
      </c>
      <c r="R5" s="9" t="s">
        <v>427</v>
      </c>
    </row>
    <row r="6" spans="1:18" ht="60" customHeight="1">
      <c r="A6" s="59" t="s">
        <v>332</v>
      </c>
      <c r="B6" s="79">
        <v>4</v>
      </c>
      <c r="C6" s="208" t="s">
        <v>133</v>
      </c>
      <c r="D6" s="9" t="s">
        <v>134</v>
      </c>
      <c r="E6" s="81">
        <v>11</v>
      </c>
      <c r="F6" s="37" t="s">
        <v>277</v>
      </c>
      <c r="G6" s="41" t="s">
        <v>548</v>
      </c>
      <c r="H6" s="17">
        <v>2331</v>
      </c>
      <c r="I6" s="60">
        <v>2800</v>
      </c>
      <c r="J6" s="52">
        <v>-0.20120120120120119</v>
      </c>
      <c r="K6" s="17">
        <v>2696</v>
      </c>
      <c r="L6" s="53">
        <v>-0.15658515658515659</v>
      </c>
      <c r="M6" s="54" t="s">
        <v>513</v>
      </c>
      <c r="N6" s="54" t="s">
        <v>513</v>
      </c>
      <c r="O6" s="54" t="s">
        <v>513</v>
      </c>
      <c r="P6" s="55" t="s">
        <v>513</v>
      </c>
      <c r="Q6" s="54" t="s">
        <v>513</v>
      </c>
      <c r="R6" s="9" t="s">
        <v>429</v>
      </c>
    </row>
    <row r="7" spans="1:18" ht="60" customHeight="1">
      <c r="A7" s="59" t="s">
        <v>332</v>
      </c>
      <c r="B7" s="79">
        <v>5</v>
      </c>
      <c r="C7" s="208" t="s">
        <v>45</v>
      </c>
      <c r="D7" s="9" t="s">
        <v>396</v>
      </c>
      <c r="E7" s="81">
        <v>21</v>
      </c>
      <c r="F7" s="37" t="s">
        <v>46</v>
      </c>
      <c r="G7" s="41" t="s">
        <v>596</v>
      </c>
      <c r="H7" s="17">
        <v>4079</v>
      </c>
      <c r="I7" s="60">
        <v>3875</v>
      </c>
      <c r="J7" s="52">
        <v>5.0012257906349597E-2</v>
      </c>
      <c r="K7" s="17">
        <v>3396</v>
      </c>
      <c r="L7" s="53">
        <v>0.16744300073547438</v>
      </c>
      <c r="M7" s="37">
        <v>260</v>
      </c>
      <c r="N7" s="37">
        <v>247</v>
      </c>
      <c r="O7" s="52">
        <v>0.05</v>
      </c>
      <c r="P7" s="109">
        <v>230</v>
      </c>
      <c r="Q7" s="53">
        <v>0.11538461538461539</v>
      </c>
      <c r="R7" s="9" t="s">
        <v>487</v>
      </c>
    </row>
    <row r="8" spans="1:18" ht="60" customHeight="1">
      <c r="A8" s="59" t="s">
        <v>332</v>
      </c>
      <c r="B8" s="79">
        <v>6</v>
      </c>
      <c r="C8" s="208" t="s">
        <v>214</v>
      </c>
      <c r="D8" s="9" t="s">
        <v>127</v>
      </c>
      <c r="E8" s="81">
        <v>29</v>
      </c>
      <c r="F8" s="37" t="s">
        <v>128</v>
      </c>
      <c r="G8" s="41" t="s">
        <v>482</v>
      </c>
      <c r="H8" s="17">
        <v>3098</v>
      </c>
      <c r="I8" s="17">
        <v>3342</v>
      </c>
      <c r="J8" s="52">
        <v>-7.8760490639122008E-2</v>
      </c>
      <c r="K8" s="17">
        <v>2932</v>
      </c>
      <c r="L8" s="53">
        <v>5.3582956746287928E-2</v>
      </c>
      <c r="M8" s="111">
        <v>11.43</v>
      </c>
      <c r="N8" s="37">
        <v>11.09</v>
      </c>
      <c r="O8" s="52">
        <v>2.974628171478564E-2</v>
      </c>
      <c r="P8" s="111">
        <v>10.220000000000001</v>
      </c>
      <c r="Q8" s="53">
        <v>0.10586176727909004</v>
      </c>
      <c r="R8" s="9" t="s">
        <v>652</v>
      </c>
    </row>
    <row r="9" spans="1:18" ht="62.25" customHeight="1">
      <c r="A9" s="59" t="s">
        <v>332</v>
      </c>
      <c r="B9" s="79">
        <v>7</v>
      </c>
      <c r="C9" s="208" t="s">
        <v>320</v>
      </c>
      <c r="D9" s="9" t="s">
        <v>321</v>
      </c>
      <c r="E9" s="83">
        <v>31</v>
      </c>
      <c r="F9" s="9" t="s">
        <v>322</v>
      </c>
      <c r="G9" s="199" t="s">
        <v>581</v>
      </c>
      <c r="H9" s="137">
        <v>3623.9</v>
      </c>
      <c r="I9" s="40">
        <v>3524</v>
      </c>
      <c r="J9" s="52">
        <v>2.7566985843980266E-2</v>
      </c>
      <c r="K9" s="17">
        <v>3194</v>
      </c>
      <c r="L9" s="53">
        <v>0.1186291012445156</v>
      </c>
      <c r="M9" s="114">
        <v>1.37</v>
      </c>
      <c r="N9" s="115">
        <v>1.33</v>
      </c>
      <c r="O9" s="52">
        <v>2.9197080291970826E-2</v>
      </c>
      <c r="P9" s="111">
        <v>1.58</v>
      </c>
      <c r="Q9" s="53">
        <v>-0.15328467153284667</v>
      </c>
      <c r="R9" s="9" t="s">
        <v>584</v>
      </c>
    </row>
    <row r="10" spans="1:18" ht="61.5" customHeight="1">
      <c r="A10" s="59" t="s">
        <v>332</v>
      </c>
      <c r="B10" s="79">
        <v>8</v>
      </c>
      <c r="C10" s="208" t="s">
        <v>338</v>
      </c>
      <c r="D10" s="9" t="s">
        <v>339</v>
      </c>
      <c r="E10" s="83">
        <v>31</v>
      </c>
      <c r="F10" s="9" t="s">
        <v>340</v>
      </c>
      <c r="G10" s="199" t="s">
        <v>548</v>
      </c>
      <c r="H10" s="108">
        <v>8158</v>
      </c>
      <c r="I10" s="108">
        <v>7913</v>
      </c>
      <c r="J10" s="52">
        <v>3.0031870556508949E-2</v>
      </c>
      <c r="K10" s="96">
        <v>7834</v>
      </c>
      <c r="L10" s="53">
        <v>3.9715616572689384E-2</v>
      </c>
      <c r="M10" s="94">
        <v>4537</v>
      </c>
      <c r="N10" s="94">
        <v>4401</v>
      </c>
      <c r="O10" s="52">
        <v>2.9975754904121667E-2</v>
      </c>
      <c r="P10" s="109">
        <v>3980</v>
      </c>
      <c r="Q10" s="53">
        <v>0.12276834912938064</v>
      </c>
      <c r="R10" s="9" t="s">
        <v>658</v>
      </c>
    </row>
    <row r="11" spans="1:18" ht="61.5" customHeight="1">
      <c r="A11" s="59" t="s">
        <v>332</v>
      </c>
      <c r="B11" s="79">
        <v>9</v>
      </c>
      <c r="C11" s="208" t="s">
        <v>495</v>
      </c>
      <c r="D11" s="9" t="s">
        <v>400</v>
      </c>
      <c r="E11" s="81">
        <v>16</v>
      </c>
      <c r="F11" s="37" t="s">
        <v>96</v>
      </c>
      <c r="G11" s="41" t="s">
        <v>482</v>
      </c>
      <c r="H11" s="17">
        <v>186814</v>
      </c>
      <c r="I11" s="60">
        <v>181209</v>
      </c>
      <c r="J11" s="52">
        <v>3.0003104692367808E-2</v>
      </c>
      <c r="K11" s="17">
        <v>172580</v>
      </c>
      <c r="L11" s="53">
        <v>7.6193433040350297E-2</v>
      </c>
      <c r="M11" s="54" t="s">
        <v>513</v>
      </c>
      <c r="N11" s="54" t="s">
        <v>513</v>
      </c>
      <c r="O11" s="54" t="s">
        <v>513</v>
      </c>
      <c r="P11" s="55" t="s">
        <v>513</v>
      </c>
      <c r="Q11" s="54" t="s">
        <v>513</v>
      </c>
      <c r="R11" s="9" t="s">
        <v>607</v>
      </c>
    </row>
    <row r="12" spans="1:18" ht="75.75" customHeight="1">
      <c r="A12" s="59" t="s">
        <v>332</v>
      </c>
      <c r="B12" s="79">
        <v>10</v>
      </c>
      <c r="C12" s="208" t="s">
        <v>649</v>
      </c>
      <c r="D12" s="9" t="s">
        <v>590</v>
      </c>
      <c r="E12" s="81">
        <v>9</v>
      </c>
      <c r="F12" s="37" t="s">
        <v>591</v>
      </c>
      <c r="G12" s="41" t="s">
        <v>482</v>
      </c>
      <c r="H12" s="17">
        <v>3617.4</v>
      </c>
      <c r="I12" s="17">
        <v>3500</v>
      </c>
      <c r="J12" s="52">
        <v>3.2454248908055532E-2</v>
      </c>
      <c r="K12" s="17">
        <v>3490.2</v>
      </c>
      <c r="L12" s="53">
        <v>3.516337701111303E-2</v>
      </c>
      <c r="M12" s="37">
        <v>8.4930000000000005E-2</v>
      </c>
      <c r="N12" s="37">
        <v>8.2210000000000005E-2</v>
      </c>
      <c r="O12" s="152">
        <v>3.2026374661485932E-2</v>
      </c>
      <c r="P12" s="132">
        <v>8.3169999999999994E-2</v>
      </c>
      <c r="Q12" s="152">
        <v>2.0722948310373385E-2</v>
      </c>
      <c r="R12" s="9" t="s">
        <v>592</v>
      </c>
    </row>
    <row r="13" spans="1:18" ht="102.75" customHeight="1">
      <c r="A13" s="59" t="s">
        <v>332</v>
      </c>
      <c r="B13" s="79">
        <v>11</v>
      </c>
      <c r="C13" s="208" t="s">
        <v>101</v>
      </c>
      <c r="D13" s="9" t="s">
        <v>102</v>
      </c>
      <c r="E13" s="81">
        <v>33</v>
      </c>
      <c r="F13" s="37" t="s">
        <v>653</v>
      </c>
      <c r="G13" s="41" t="s">
        <v>482</v>
      </c>
      <c r="H13" s="17">
        <v>918347</v>
      </c>
      <c r="I13" s="17">
        <v>918347</v>
      </c>
      <c r="J13" s="52">
        <v>0</v>
      </c>
      <c r="K13" s="17">
        <v>863455</v>
      </c>
      <c r="L13" s="53">
        <v>5.9772613184340996E-2</v>
      </c>
      <c r="M13" s="37">
        <v>0.71</v>
      </c>
      <c r="N13" s="37">
        <v>0.71</v>
      </c>
      <c r="O13" s="52">
        <v>0</v>
      </c>
      <c r="P13" s="111">
        <v>0.71</v>
      </c>
      <c r="Q13" s="53">
        <v>0</v>
      </c>
      <c r="R13" s="9" t="s">
        <v>497</v>
      </c>
    </row>
    <row r="14" spans="1:18" ht="59.25" customHeight="1">
      <c r="A14" s="59" t="s">
        <v>332</v>
      </c>
      <c r="B14" s="79">
        <v>12</v>
      </c>
      <c r="C14" s="208" t="s">
        <v>89</v>
      </c>
      <c r="D14" s="9" t="s">
        <v>211</v>
      </c>
      <c r="E14" s="81">
        <v>43</v>
      </c>
      <c r="F14" s="37" t="s">
        <v>541</v>
      </c>
      <c r="G14" s="41" t="s">
        <v>482</v>
      </c>
      <c r="H14" s="17">
        <v>9159</v>
      </c>
      <c r="I14" s="17">
        <v>8884</v>
      </c>
      <c r="J14" s="52">
        <v>3.0025111911780762E-2</v>
      </c>
      <c r="K14" s="17">
        <v>8694</v>
      </c>
      <c r="L14" s="53">
        <v>5.0769734687192924E-2</v>
      </c>
      <c r="M14" s="54" t="s">
        <v>513</v>
      </c>
      <c r="N14" s="54" t="s">
        <v>513</v>
      </c>
      <c r="O14" s="54" t="s">
        <v>513</v>
      </c>
      <c r="P14" s="55" t="s">
        <v>513</v>
      </c>
      <c r="Q14" s="54" t="s">
        <v>513</v>
      </c>
      <c r="R14" s="9" t="s">
        <v>542</v>
      </c>
    </row>
    <row r="15" spans="1:18" s="21" customFormat="1" ht="59.25" customHeight="1">
      <c r="A15" s="59" t="s">
        <v>332</v>
      </c>
      <c r="B15" s="79">
        <v>13</v>
      </c>
      <c r="C15" s="208" t="s">
        <v>91</v>
      </c>
      <c r="D15" s="9" t="s">
        <v>365</v>
      </c>
      <c r="E15" s="81">
        <v>42</v>
      </c>
      <c r="F15" s="37" t="s">
        <v>92</v>
      </c>
      <c r="G15" s="41" t="s">
        <v>482</v>
      </c>
      <c r="H15" s="17">
        <v>6953</v>
      </c>
      <c r="I15" s="17">
        <v>6883</v>
      </c>
      <c r="J15" s="52">
        <v>1.0067596720839926E-2</v>
      </c>
      <c r="K15" s="17">
        <v>6681</v>
      </c>
      <c r="L15" s="53">
        <v>3.9119804400977995E-2</v>
      </c>
      <c r="M15" s="54" t="s">
        <v>513</v>
      </c>
      <c r="N15" s="54" t="s">
        <v>513</v>
      </c>
      <c r="O15" s="54" t="s">
        <v>513</v>
      </c>
      <c r="P15" s="55" t="s">
        <v>513</v>
      </c>
      <c r="Q15" s="54" t="s">
        <v>513</v>
      </c>
      <c r="R15" s="9" t="s">
        <v>415</v>
      </c>
    </row>
    <row r="16" spans="1:18" s="1" customFormat="1" ht="59.25" customHeight="1">
      <c r="A16" s="59" t="s">
        <v>332</v>
      </c>
      <c r="B16" s="79">
        <v>14</v>
      </c>
      <c r="C16" s="208" t="s">
        <v>108</v>
      </c>
      <c r="D16" s="9" t="s">
        <v>109</v>
      </c>
      <c r="E16" s="81">
        <v>43</v>
      </c>
      <c r="F16" s="37" t="s">
        <v>245</v>
      </c>
      <c r="G16" s="41" t="s">
        <v>482</v>
      </c>
      <c r="H16" s="17">
        <v>8962</v>
      </c>
      <c r="I16" s="17">
        <v>10000</v>
      </c>
      <c r="J16" s="52">
        <v>-0.11582236108011605</v>
      </c>
      <c r="K16" s="17">
        <v>7037</v>
      </c>
      <c r="L16" s="53">
        <v>0.21479580450792235</v>
      </c>
      <c r="M16" s="54" t="s">
        <v>513</v>
      </c>
      <c r="N16" s="54" t="s">
        <v>513</v>
      </c>
      <c r="O16" s="54" t="s">
        <v>513</v>
      </c>
      <c r="P16" s="55" t="s">
        <v>513</v>
      </c>
      <c r="Q16" s="54" t="s">
        <v>513</v>
      </c>
      <c r="R16" s="9" t="s">
        <v>631</v>
      </c>
    </row>
    <row r="17" spans="1:18" ht="121.5" customHeight="1">
      <c r="A17" s="59" t="s">
        <v>332</v>
      </c>
      <c r="B17" s="79">
        <v>15</v>
      </c>
      <c r="C17" s="208" t="s">
        <v>200</v>
      </c>
      <c r="D17" s="9" t="s">
        <v>654</v>
      </c>
      <c r="E17" s="81">
        <v>49</v>
      </c>
      <c r="F17" s="37" t="s">
        <v>114</v>
      </c>
      <c r="G17" s="41" t="s">
        <v>393</v>
      </c>
      <c r="H17" s="17">
        <v>6786.4</v>
      </c>
      <c r="I17" s="17">
        <v>6582.8</v>
      </c>
      <c r="J17" s="52">
        <v>3.0001178828244646E-2</v>
      </c>
      <c r="K17" s="17">
        <v>6083.8</v>
      </c>
      <c r="L17" s="53">
        <v>0.10353059059295053</v>
      </c>
      <c r="M17" s="54" t="s">
        <v>14</v>
      </c>
      <c r="N17" s="54" t="s">
        <v>14</v>
      </c>
      <c r="O17" s="54" t="s">
        <v>14</v>
      </c>
      <c r="P17" s="55" t="s">
        <v>14</v>
      </c>
      <c r="Q17" s="54" t="s">
        <v>14</v>
      </c>
      <c r="R17" s="9" t="s">
        <v>426</v>
      </c>
    </row>
    <row r="18" spans="1:18" ht="59.25" customHeight="1">
      <c r="A18" s="59" t="s">
        <v>332</v>
      </c>
      <c r="B18" s="79">
        <v>16</v>
      </c>
      <c r="C18" s="208" t="s">
        <v>323</v>
      </c>
      <c r="D18" s="9" t="s">
        <v>366</v>
      </c>
      <c r="E18" s="81">
        <v>56</v>
      </c>
      <c r="F18" s="37" t="s">
        <v>530</v>
      </c>
      <c r="G18" s="41" t="s">
        <v>531</v>
      </c>
      <c r="H18" s="17">
        <v>3831</v>
      </c>
      <c r="I18" s="60">
        <v>3716</v>
      </c>
      <c r="J18" s="52">
        <v>3.001827199164709E-2</v>
      </c>
      <c r="K18" s="17">
        <v>2795</v>
      </c>
      <c r="L18" s="53">
        <v>0.2704254763769251</v>
      </c>
      <c r="M18" s="37">
        <v>348</v>
      </c>
      <c r="N18" s="116">
        <v>338</v>
      </c>
      <c r="O18" s="52">
        <v>2.8735632183908046E-2</v>
      </c>
      <c r="P18" s="17">
        <v>254</v>
      </c>
      <c r="Q18" s="53">
        <v>0.27011494252873564</v>
      </c>
      <c r="R18" s="9" t="s">
        <v>409</v>
      </c>
    </row>
    <row r="19" spans="1:18" ht="60.75" customHeight="1">
      <c r="A19" s="59" t="s">
        <v>332</v>
      </c>
      <c r="B19" s="79">
        <v>17</v>
      </c>
      <c r="C19" s="208" t="s">
        <v>71</v>
      </c>
      <c r="D19" s="9" t="s">
        <v>329</v>
      </c>
      <c r="E19" s="81">
        <v>58</v>
      </c>
      <c r="F19" s="37" t="s">
        <v>533</v>
      </c>
      <c r="G19" s="41" t="s">
        <v>482</v>
      </c>
      <c r="H19" s="17">
        <v>6907.3</v>
      </c>
      <c r="I19" s="60">
        <v>6700.1</v>
      </c>
      <c r="J19" s="52">
        <v>2.9997249286986206E-2</v>
      </c>
      <c r="K19" s="17">
        <v>6633.9</v>
      </c>
      <c r="L19" s="53">
        <v>3.9581312524430756E-2</v>
      </c>
      <c r="M19" s="17">
        <v>47</v>
      </c>
      <c r="N19" s="37">
        <v>45.6</v>
      </c>
      <c r="O19" s="52">
        <v>2.9787234042553162E-2</v>
      </c>
      <c r="P19" s="17">
        <v>45.4</v>
      </c>
      <c r="Q19" s="53">
        <v>3.404255319148939E-2</v>
      </c>
      <c r="R19" s="9" t="s">
        <v>410</v>
      </c>
    </row>
    <row r="20" spans="1:18" ht="63.75" customHeight="1">
      <c r="A20" s="59" t="s">
        <v>332</v>
      </c>
      <c r="B20" s="79">
        <v>18</v>
      </c>
      <c r="C20" s="208" t="s">
        <v>387</v>
      </c>
      <c r="D20" s="9" t="s">
        <v>392</v>
      </c>
      <c r="E20" s="81">
        <v>59</v>
      </c>
      <c r="F20" s="9" t="s">
        <v>588</v>
      </c>
      <c r="G20" s="41" t="s">
        <v>581</v>
      </c>
      <c r="H20" s="137">
        <v>3100</v>
      </c>
      <c r="I20" s="40">
        <v>3007</v>
      </c>
      <c r="J20" s="52">
        <v>0.03</v>
      </c>
      <c r="K20" s="17">
        <v>2485.6</v>
      </c>
      <c r="L20" s="53">
        <v>0.1981935483870968</v>
      </c>
      <c r="M20" s="128">
        <v>4.9299999999999997E-2</v>
      </c>
      <c r="N20" s="128">
        <v>4.7820000000000001E-2</v>
      </c>
      <c r="O20" s="52">
        <v>3.0020283975659135E-2</v>
      </c>
      <c r="P20" s="11">
        <v>4.2569999999999997E-2</v>
      </c>
      <c r="Q20" s="53">
        <v>0.13651115618661258</v>
      </c>
      <c r="R20" s="9" t="s">
        <v>589</v>
      </c>
    </row>
    <row r="21" spans="1:18" ht="75.75" customHeight="1">
      <c r="A21" s="59" t="s">
        <v>332</v>
      </c>
      <c r="B21" s="79">
        <v>19</v>
      </c>
      <c r="C21" s="208" t="s">
        <v>641</v>
      </c>
      <c r="D21" s="9" t="s">
        <v>390</v>
      </c>
      <c r="E21" s="81">
        <v>60</v>
      </c>
      <c r="F21" s="37" t="s">
        <v>642</v>
      </c>
      <c r="G21" s="41" t="s">
        <v>548</v>
      </c>
      <c r="H21" s="17">
        <v>5035.5</v>
      </c>
      <c r="I21" s="17">
        <v>4985.1000000000004</v>
      </c>
      <c r="J21" s="52">
        <v>1.0008936550491438E-2</v>
      </c>
      <c r="K21" s="17">
        <v>4608.1000000000004</v>
      </c>
      <c r="L21" s="53">
        <v>8.487737066825532E-2</v>
      </c>
      <c r="M21" s="54" t="s">
        <v>513</v>
      </c>
      <c r="N21" s="54" t="s">
        <v>513</v>
      </c>
      <c r="O21" s="54" t="s">
        <v>513</v>
      </c>
      <c r="P21" s="55" t="s">
        <v>513</v>
      </c>
      <c r="Q21" s="54" t="s">
        <v>513</v>
      </c>
      <c r="R21" s="9" t="s">
        <v>640</v>
      </c>
    </row>
    <row r="22" spans="1:18" ht="60.75" customHeight="1">
      <c r="A22" s="59" t="s">
        <v>332</v>
      </c>
      <c r="B22" s="79">
        <v>20</v>
      </c>
      <c r="C22" s="208" t="s">
        <v>40</v>
      </c>
      <c r="D22" s="9" t="s">
        <v>41</v>
      </c>
      <c r="E22" s="81">
        <v>75</v>
      </c>
      <c r="F22" s="37" t="s">
        <v>290</v>
      </c>
      <c r="G22" s="41" t="s">
        <v>482</v>
      </c>
      <c r="H22" s="17">
        <v>5073</v>
      </c>
      <c r="I22" s="17">
        <v>4300</v>
      </c>
      <c r="J22" s="52">
        <v>0.15237532032328011</v>
      </c>
      <c r="K22" s="17">
        <v>3978</v>
      </c>
      <c r="L22" s="53">
        <v>0.21584861028976937</v>
      </c>
      <c r="M22" s="54" t="s">
        <v>513</v>
      </c>
      <c r="N22" s="54" t="s">
        <v>513</v>
      </c>
      <c r="O22" s="54" t="s">
        <v>513</v>
      </c>
      <c r="P22" s="55" t="s">
        <v>513</v>
      </c>
      <c r="Q22" s="54" t="s">
        <v>513</v>
      </c>
      <c r="R22" s="9" t="s">
        <v>514</v>
      </c>
    </row>
    <row r="23" spans="1:18" s="21" customFormat="1" ht="60.75" customHeight="1">
      <c r="A23" s="59" t="s">
        <v>332</v>
      </c>
      <c r="B23" s="79">
        <v>21</v>
      </c>
      <c r="C23" s="208" t="s">
        <v>70</v>
      </c>
      <c r="D23" s="9" t="s">
        <v>389</v>
      </c>
      <c r="E23" s="81">
        <v>76</v>
      </c>
      <c r="F23" s="37" t="s">
        <v>616</v>
      </c>
      <c r="G23" s="41" t="s">
        <v>482</v>
      </c>
      <c r="H23" s="17">
        <v>2665</v>
      </c>
      <c r="I23" s="17">
        <v>2585</v>
      </c>
      <c r="J23" s="52">
        <v>3.0018761726078799E-2</v>
      </c>
      <c r="K23" s="17">
        <v>2367</v>
      </c>
      <c r="L23" s="53">
        <v>0.11181988742964352</v>
      </c>
      <c r="M23" s="54" t="s">
        <v>513</v>
      </c>
      <c r="N23" s="54" t="s">
        <v>513</v>
      </c>
      <c r="O23" s="54" t="s">
        <v>513</v>
      </c>
      <c r="P23" s="55" t="s">
        <v>513</v>
      </c>
      <c r="Q23" s="54" t="s">
        <v>513</v>
      </c>
      <c r="R23" s="9" t="s">
        <v>617</v>
      </c>
    </row>
    <row r="24" spans="1:18" ht="61.5" customHeight="1">
      <c r="A24" s="59" t="s">
        <v>332</v>
      </c>
      <c r="B24" s="79">
        <v>22</v>
      </c>
      <c r="C24" s="208" t="s">
        <v>364</v>
      </c>
      <c r="D24" s="9" t="s">
        <v>363</v>
      </c>
      <c r="E24" s="81">
        <v>80</v>
      </c>
      <c r="F24" s="37" t="s">
        <v>620</v>
      </c>
      <c r="G24" s="41" t="s">
        <v>523</v>
      </c>
      <c r="H24" s="17">
        <v>4178</v>
      </c>
      <c r="I24" s="17">
        <v>4053</v>
      </c>
      <c r="J24" s="52">
        <v>2.9918621349928197E-2</v>
      </c>
      <c r="K24" s="17">
        <v>2849</v>
      </c>
      <c r="L24" s="53">
        <v>0.31809478219243659</v>
      </c>
      <c r="M24" s="54" t="s">
        <v>513</v>
      </c>
      <c r="N24" s="54" t="s">
        <v>513</v>
      </c>
      <c r="O24" s="54" t="s">
        <v>513</v>
      </c>
      <c r="P24" s="55" t="s">
        <v>513</v>
      </c>
      <c r="Q24" s="54" t="s">
        <v>513</v>
      </c>
      <c r="R24" s="9" t="s">
        <v>621</v>
      </c>
    </row>
    <row r="25" spans="1:18" ht="69" customHeight="1">
      <c r="A25" s="59" t="s">
        <v>332</v>
      </c>
      <c r="B25" s="79">
        <v>23</v>
      </c>
      <c r="C25" s="208" t="s">
        <v>282</v>
      </c>
      <c r="D25" s="9" t="s">
        <v>283</v>
      </c>
      <c r="E25" s="81">
        <v>83</v>
      </c>
      <c r="F25" s="37" t="s">
        <v>319</v>
      </c>
      <c r="G25" s="41" t="s">
        <v>548</v>
      </c>
      <c r="H25" s="17">
        <v>725.9</v>
      </c>
      <c r="I25" s="17">
        <v>718.6</v>
      </c>
      <c r="J25" s="52">
        <v>1.0056481609036995E-2</v>
      </c>
      <c r="K25" s="17">
        <v>676.8</v>
      </c>
      <c r="L25" s="53">
        <v>6.7640170822427362E-2</v>
      </c>
      <c r="M25" s="78">
        <v>0.13400000000000001</v>
      </c>
      <c r="N25" s="78">
        <v>0.1326</v>
      </c>
      <c r="O25" s="52">
        <v>1.0447761194029943E-2</v>
      </c>
      <c r="P25" s="136">
        <v>0.129</v>
      </c>
      <c r="Q25" s="53">
        <v>3.7313432835820927E-2</v>
      </c>
      <c r="R25" s="9" t="s">
        <v>613</v>
      </c>
    </row>
    <row r="26" spans="1:18" ht="60.75" customHeight="1">
      <c r="A26" s="59" t="s">
        <v>332</v>
      </c>
      <c r="B26" s="79">
        <v>24</v>
      </c>
      <c r="C26" s="208" t="s">
        <v>278</v>
      </c>
      <c r="D26" s="9" t="s">
        <v>316</v>
      </c>
      <c r="E26" s="81">
        <v>87</v>
      </c>
      <c r="F26" s="37" t="s">
        <v>279</v>
      </c>
      <c r="G26" s="41" t="s">
        <v>482</v>
      </c>
      <c r="H26" s="17">
        <v>5305.1</v>
      </c>
      <c r="I26" s="60">
        <v>5252</v>
      </c>
      <c r="J26" s="52">
        <v>1.0009236395166982E-2</v>
      </c>
      <c r="K26" s="17">
        <v>5134.8999999999996</v>
      </c>
      <c r="L26" s="53">
        <v>3.208233586548806E-2</v>
      </c>
      <c r="M26" s="54"/>
      <c r="N26" s="54" t="s">
        <v>513</v>
      </c>
      <c r="O26" s="54" t="s">
        <v>513</v>
      </c>
      <c r="P26" s="55" t="s">
        <v>513</v>
      </c>
      <c r="Q26" s="54" t="s">
        <v>513</v>
      </c>
      <c r="R26" s="9" t="s">
        <v>655</v>
      </c>
    </row>
    <row r="27" spans="1:18" ht="63" customHeight="1">
      <c r="A27" s="59" t="s">
        <v>332</v>
      </c>
      <c r="B27" s="79">
        <v>25</v>
      </c>
      <c r="C27" s="208" t="s">
        <v>19</v>
      </c>
      <c r="D27" s="9" t="s">
        <v>20</v>
      </c>
      <c r="E27" s="81">
        <v>98</v>
      </c>
      <c r="F27" s="37" t="s">
        <v>13</v>
      </c>
      <c r="G27" s="41" t="s">
        <v>548</v>
      </c>
      <c r="H27" s="17">
        <v>26636</v>
      </c>
      <c r="I27" s="17">
        <v>22641</v>
      </c>
      <c r="J27" s="52">
        <v>0.14998498273013966</v>
      </c>
      <c r="K27" s="17">
        <v>19710</v>
      </c>
      <c r="L27" s="53">
        <v>0.26002402763177657</v>
      </c>
      <c r="M27" s="54" t="s">
        <v>513</v>
      </c>
      <c r="N27" s="54" t="s">
        <v>513</v>
      </c>
      <c r="O27" s="54" t="s">
        <v>513</v>
      </c>
      <c r="P27" s="55" t="s">
        <v>513</v>
      </c>
      <c r="Q27" s="54" t="s">
        <v>513</v>
      </c>
      <c r="R27" s="9" t="s">
        <v>593</v>
      </c>
    </row>
    <row r="28" spans="1:18" ht="59.25" customHeight="1">
      <c r="A28" s="59" t="s">
        <v>332</v>
      </c>
      <c r="B28" s="79">
        <v>26</v>
      </c>
      <c r="C28" s="208" t="s">
        <v>372</v>
      </c>
      <c r="D28" s="9" t="s">
        <v>373</v>
      </c>
      <c r="E28" s="81">
        <v>98</v>
      </c>
      <c r="F28" s="37" t="s">
        <v>13</v>
      </c>
      <c r="G28" s="41" t="s">
        <v>548</v>
      </c>
      <c r="H28" s="17">
        <v>7566</v>
      </c>
      <c r="I28" s="17">
        <v>7339</v>
      </c>
      <c r="J28" s="52">
        <v>3.0002643404705261E-2</v>
      </c>
      <c r="K28" s="17">
        <v>6708</v>
      </c>
      <c r="L28" s="53">
        <v>0.1134020618556701</v>
      </c>
      <c r="M28" s="54" t="s">
        <v>513</v>
      </c>
      <c r="N28" s="54" t="s">
        <v>513</v>
      </c>
      <c r="O28" s="54" t="s">
        <v>513</v>
      </c>
      <c r="P28" s="55" t="s">
        <v>513</v>
      </c>
      <c r="Q28" s="54" t="s">
        <v>513</v>
      </c>
      <c r="R28" s="9" t="s">
        <v>624</v>
      </c>
    </row>
    <row r="29" spans="1:18" ht="66.75" customHeight="1">
      <c r="A29" s="59" t="s">
        <v>332</v>
      </c>
      <c r="B29" s="79">
        <v>27</v>
      </c>
      <c r="C29" s="208" t="s">
        <v>26</v>
      </c>
      <c r="D29" s="9" t="s">
        <v>27</v>
      </c>
      <c r="E29" s="81">
        <v>98</v>
      </c>
      <c r="F29" s="37" t="s">
        <v>13</v>
      </c>
      <c r="G29" s="41" t="s">
        <v>482</v>
      </c>
      <c r="H29" s="17">
        <v>10639</v>
      </c>
      <c r="I29" s="17">
        <v>10320</v>
      </c>
      <c r="J29" s="52">
        <v>2.9984021054610396E-2</v>
      </c>
      <c r="K29" s="17">
        <v>10260</v>
      </c>
      <c r="L29" s="53">
        <v>3.5623648839176611E-2</v>
      </c>
      <c r="M29" s="54" t="s">
        <v>513</v>
      </c>
      <c r="N29" s="54" t="s">
        <v>513</v>
      </c>
      <c r="O29" s="54" t="s">
        <v>513</v>
      </c>
      <c r="P29" s="55" t="s">
        <v>513</v>
      </c>
      <c r="Q29" s="54" t="s">
        <v>513</v>
      </c>
      <c r="R29" s="9" t="s">
        <v>406</v>
      </c>
    </row>
    <row r="30" spans="1:18" ht="60" customHeight="1">
      <c r="A30" s="59" t="s">
        <v>140</v>
      </c>
      <c r="B30" s="79">
        <v>28</v>
      </c>
      <c r="C30" s="36" t="s">
        <v>280</v>
      </c>
      <c r="D30" s="9" t="s">
        <v>317</v>
      </c>
      <c r="E30" s="82">
        <v>9</v>
      </c>
      <c r="F30" s="37" t="s">
        <v>281</v>
      </c>
      <c r="G30" s="41" t="s">
        <v>482</v>
      </c>
      <c r="H30" s="17">
        <v>2429</v>
      </c>
      <c r="I30" s="60">
        <v>2356</v>
      </c>
      <c r="J30" s="52">
        <v>3.0053519967064634E-2</v>
      </c>
      <c r="K30" s="17">
        <v>3256</v>
      </c>
      <c r="L30" s="53">
        <v>-0.34046932894195142</v>
      </c>
      <c r="M30" s="113">
        <v>2010</v>
      </c>
      <c r="N30" s="12">
        <v>1950</v>
      </c>
      <c r="O30" s="52">
        <v>2.9850746268656716E-2</v>
      </c>
      <c r="P30" s="109">
        <v>1960</v>
      </c>
      <c r="Q30" s="53">
        <v>2.4875621890547265E-2</v>
      </c>
      <c r="R30" s="9" t="s">
        <v>651</v>
      </c>
    </row>
    <row r="31" spans="1:18" ht="60" customHeight="1">
      <c r="A31" s="59" t="s">
        <v>140</v>
      </c>
      <c r="B31" s="79">
        <v>29</v>
      </c>
      <c r="C31" s="36" t="s">
        <v>644</v>
      </c>
      <c r="D31" s="9" t="s">
        <v>551</v>
      </c>
      <c r="E31" s="81">
        <v>16</v>
      </c>
      <c r="F31" s="37" t="s">
        <v>552</v>
      </c>
      <c r="G31" s="41" t="s">
        <v>516</v>
      </c>
      <c r="H31" s="17">
        <v>16825</v>
      </c>
      <c r="I31" s="17">
        <v>16657</v>
      </c>
      <c r="J31" s="52">
        <v>9.9851411589895987E-3</v>
      </c>
      <c r="K31" s="17">
        <v>24044</v>
      </c>
      <c r="L31" s="53">
        <v>-0.42906389301634473</v>
      </c>
      <c r="M31" s="90">
        <v>0.1216</v>
      </c>
      <c r="N31" s="90">
        <v>0.12039999999999999</v>
      </c>
      <c r="O31" s="149">
        <v>9.8684210526316339E-3</v>
      </c>
      <c r="P31" s="133">
        <v>0.1191</v>
      </c>
      <c r="Q31" s="149">
        <v>2.0559210526315808E-2</v>
      </c>
      <c r="R31" s="9" t="s">
        <v>418</v>
      </c>
    </row>
    <row r="32" spans="1:18" ht="60" customHeight="1">
      <c r="A32" s="59" t="s">
        <v>140</v>
      </c>
      <c r="B32" s="79">
        <v>30</v>
      </c>
      <c r="C32" s="36" t="s">
        <v>222</v>
      </c>
      <c r="D32" s="9" t="s">
        <v>97</v>
      </c>
      <c r="E32" s="81">
        <v>16</v>
      </c>
      <c r="F32" s="37" t="s">
        <v>98</v>
      </c>
      <c r="G32" s="41" t="s">
        <v>482</v>
      </c>
      <c r="H32" s="17">
        <v>6166</v>
      </c>
      <c r="I32" s="60">
        <v>6166</v>
      </c>
      <c r="J32" s="52">
        <v>0</v>
      </c>
      <c r="K32" s="17">
        <v>6287</v>
      </c>
      <c r="L32" s="53">
        <v>-1.9623743107362958E-2</v>
      </c>
      <c r="M32" s="111">
        <v>2.04</v>
      </c>
      <c r="N32" s="37">
        <v>2.02</v>
      </c>
      <c r="O32" s="52">
        <v>9.8039215686274595E-3</v>
      </c>
      <c r="P32" s="111">
        <v>1.89</v>
      </c>
      <c r="Q32" s="53">
        <v>7.352941176470594E-2</v>
      </c>
      <c r="R32" s="9" t="s">
        <v>433</v>
      </c>
    </row>
    <row r="33" spans="1:18" s="62" customFormat="1" ht="96.75" customHeight="1">
      <c r="A33" s="59" t="s">
        <v>140</v>
      </c>
      <c r="B33" s="79">
        <v>31</v>
      </c>
      <c r="C33" s="36" t="s">
        <v>491</v>
      </c>
      <c r="D33" s="9" t="s">
        <v>295</v>
      </c>
      <c r="E33" s="81">
        <v>25</v>
      </c>
      <c r="F33" s="37" t="s">
        <v>67</v>
      </c>
      <c r="G33" s="41" t="s">
        <v>482</v>
      </c>
      <c r="H33" s="17">
        <v>3163</v>
      </c>
      <c r="I33" s="60">
        <v>3131</v>
      </c>
      <c r="J33" s="52">
        <v>1.0116977552956055E-2</v>
      </c>
      <c r="K33" s="17">
        <v>3435</v>
      </c>
      <c r="L33" s="53">
        <v>-8.5994309200126462E-2</v>
      </c>
      <c r="M33" s="197">
        <v>3.6240000000000001</v>
      </c>
      <c r="N33" s="197">
        <v>3.5870000000000002</v>
      </c>
      <c r="O33" s="52">
        <v>1.0209713024282538E-2</v>
      </c>
      <c r="P33" s="61">
        <v>3.5710000000000002</v>
      </c>
      <c r="Q33" s="53">
        <v>1.4624724061810137E-2</v>
      </c>
      <c r="R33" s="9" t="s">
        <v>492</v>
      </c>
    </row>
    <row r="34" spans="1:18" ht="60" customHeight="1">
      <c r="A34" s="59" t="s">
        <v>140</v>
      </c>
      <c r="B34" s="79">
        <v>32</v>
      </c>
      <c r="C34" s="36" t="s">
        <v>490</v>
      </c>
      <c r="D34" s="9" t="s">
        <v>294</v>
      </c>
      <c r="E34" s="82">
        <v>9</v>
      </c>
      <c r="F34" s="37" t="s">
        <v>66</v>
      </c>
      <c r="G34" s="41" t="s">
        <v>482</v>
      </c>
      <c r="H34" s="66" t="s">
        <v>513</v>
      </c>
      <c r="I34" s="66" t="s">
        <v>513</v>
      </c>
      <c r="J34" s="54" t="s">
        <v>513</v>
      </c>
      <c r="K34" s="96">
        <v>5998.5</v>
      </c>
      <c r="L34" s="54" t="s">
        <v>513</v>
      </c>
      <c r="M34" s="37">
        <v>621</v>
      </c>
      <c r="N34" s="37">
        <v>602</v>
      </c>
      <c r="O34" s="52">
        <v>3.0595813204508857E-2</v>
      </c>
      <c r="P34" s="61">
        <v>590</v>
      </c>
      <c r="Q34" s="53">
        <v>4.9919484702093397E-2</v>
      </c>
      <c r="R34" s="9" t="s">
        <v>425</v>
      </c>
    </row>
    <row r="35" spans="1:18" ht="61.5" customHeight="1">
      <c r="A35" s="59" t="s">
        <v>140</v>
      </c>
      <c r="B35" s="79">
        <v>33</v>
      </c>
      <c r="C35" s="36" t="s">
        <v>645</v>
      </c>
      <c r="D35" s="9" t="s">
        <v>547</v>
      </c>
      <c r="E35" s="81">
        <v>10</v>
      </c>
      <c r="F35" s="37" t="s">
        <v>90</v>
      </c>
      <c r="G35" s="41" t="s">
        <v>548</v>
      </c>
      <c r="H35" s="17">
        <v>3793</v>
      </c>
      <c r="I35" s="60">
        <v>3679</v>
      </c>
      <c r="J35" s="52">
        <v>3.0055365146322174E-2</v>
      </c>
      <c r="K35" s="17">
        <v>3697</v>
      </c>
      <c r="L35" s="53">
        <v>2.5309781175850251E-2</v>
      </c>
      <c r="M35" s="119">
        <v>1.3599999999999999E-2</v>
      </c>
      <c r="N35" s="37">
        <v>1.32E-2</v>
      </c>
      <c r="O35" s="52">
        <v>2.9411764705882304E-2</v>
      </c>
      <c r="P35" s="112">
        <v>1.3100000000000001E-2</v>
      </c>
      <c r="Q35" s="53">
        <v>3.6764705882352845E-2</v>
      </c>
      <c r="R35" s="9" t="s">
        <v>549</v>
      </c>
    </row>
    <row r="36" spans="1:18" ht="60.75" customHeight="1">
      <c r="A36" s="59" t="s">
        <v>140</v>
      </c>
      <c r="B36" s="79">
        <v>34</v>
      </c>
      <c r="C36" s="36" t="s">
        <v>223</v>
      </c>
      <c r="D36" s="9" t="s">
        <v>224</v>
      </c>
      <c r="E36" s="81">
        <v>10</v>
      </c>
      <c r="F36" s="37" t="s">
        <v>99</v>
      </c>
      <c r="G36" s="41" t="s">
        <v>482</v>
      </c>
      <c r="H36" s="66" t="s">
        <v>513</v>
      </c>
      <c r="I36" s="66" t="s">
        <v>513</v>
      </c>
      <c r="J36" s="54" t="s">
        <v>513</v>
      </c>
      <c r="K36" s="107">
        <v>15840</v>
      </c>
      <c r="L36" s="54" t="s">
        <v>513</v>
      </c>
      <c r="M36" s="61">
        <v>0.40100000000000002</v>
      </c>
      <c r="N36" s="120">
        <v>0.38900000000000001</v>
      </c>
      <c r="O36" s="52">
        <v>2.9925187032418976E-2</v>
      </c>
      <c r="P36" s="61">
        <v>0.36</v>
      </c>
      <c r="Q36" s="53">
        <v>0.10224438902743151</v>
      </c>
      <c r="R36" s="9" t="s">
        <v>608</v>
      </c>
    </row>
    <row r="37" spans="1:18" ht="61.5" customHeight="1">
      <c r="A37" s="59" t="s">
        <v>140</v>
      </c>
      <c r="B37" s="79">
        <v>35</v>
      </c>
      <c r="C37" s="36" t="s">
        <v>656</v>
      </c>
      <c r="D37" s="9" t="s">
        <v>313</v>
      </c>
      <c r="E37" s="81">
        <v>31</v>
      </c>
      <c r="F37" s="37" t="s">
        <v>575</v>
      </c>
      <c r="G37" s="41" t="s">
        <v>482</v>
      </c>
      <c r="H37" s="66" t="s">
        <v>513</v>
      </c>
      <c r="I37" s="66" t="s">
        <v>513</v>
      </c>
      <c r="J37" s="54" t="s">
        <v>513</v>
      </c>
      <c r="K37" s="54" t="s">
        <v>513</v>
      </c>
      <c r="L37" s="54" t="s">
        <v>513</v>
      </c>
      <c r="M37" s="121">
        <v>4.048</v>
      </c>
      <c r="N37" s="37">
        <v>3.927</v>
      </c>
      <c r="O37" s="53">
        <v>2.9891304347826084E-2</v>
      </c>
      <c r="P37" s="121">
        <v>3.8929999999999998</v>
      </c>
      <c r="Q37" s="53">
        <v>3.8290513833992158E-2</v>
      </c>
      <c r="R37" s="9" t="s">
        <v>428</v>
      </c>
    </row>
    <row r="38" spans="1:18" ht="61.5" customHeight="1">
      <c r="A38" s="59" t="s">
        <v>140</v>
      </c>
      <c r="B38" s="79">
        <v>36</v>
      </c>
      <c r="C38" s="36" t="s">
        <v>509</v>
      </c>
      <c r="D38" s="9" t="s">
        <v>586</v>
      </c>
      <c r="E38" s="81">
        <v>32</v>
      </c>
      <c r="F38" s="37" t="s">
        <v>347</v>
      </c>
      <c r="G38" s="41" t="s">
        <v>548</v>
      </c>
      <c r="H38" s="17">
        <v>3551.2</v>
      </c>
      <c r="I38" s="66" t="s">
        <v>513</v>
      </c>
      <c r="J38" s="54" t="s">
        <v>513</v>
      </c>
      <c r="K38" s="17">
        <v>1283</v>
      </c>
      <c r="L38" s="53">
        <v>0.63871367425095738</v>
      </c>
      <c r="M38" s="90">
        <v>0.155</v>
      </c>
      <c r="N38" s="122">
        <v>0.15</v>
      </c>
      <c r="O38" s="52">
        <v>3.2258064516129059E-2</v>
      </c>
      <c r="P38" s="135">
        <v>5.6000000000000001E-2</v>
      </c>
      <c r="Q38" s="53">
        <v>0.63870967741935492</v>
      </c>
      <c r="R38" s="9" t="s">
        <v>587</v>
      </c>
    </row>
    <row r="39" spans="1:18" ht="60.75" customHeight="1">
      <c r="A39" s="59" t="s">
        <v>140</v>
      </c>
      <c r="B39" s="79">
        <v>37</v>
      </c>
      <c r="C39" s="36" t="s">
        <v>180</v>
      </c>
      <c r="D39" s="9" t="s">
        <v>544</v>
      </c>
      <c r="E39" s="83">
        <v>31</v>
      </c>
      <c r="F39" s="9" t="s">
        <v>543</v>
      </c>
      <c r="G39" s="41" t="s">
        <v>482</v>
      </c>
      <c r="H39" s="137">
        <v>10293</v>
      </c>
      <c r="I39" s="138" t="s">
        <v>513</v>
      </c>
      <c r="J39" s="204" t="s">
        <v>513</v>
      </c>
      <c r="K39" s="17">
        <v>11057</v>
      </c>
      <c r="L39" s="53">
        <v>-7.4225201593315845E-2</v>
      </c>
      <c r="M39" s="114">
        <v>12.5</v>
      </c>
      <c r="N39" s="127">
        <v>12.1</v>
      </c>
      <c r="O39" s="52">
        <v>3.2000000000000028E-2</v>
      </c>
      <c r="P39" s="17">
        <v>11.4</v>
      </c>
      <c r="Q39" s="53">
        <v>8.7999999999999967E-2</v>
      </c>
      <c r="R39" s="9" t="s">
        <v>414</v>
      </c>
    </row>
    <row r="40" spans="1:18" ht="61.5" customHeight="1">
      <c r="A40" s="59" t="s">
        <v>140</v>
      </c>
      <c r="B40" s="79">
        <v>38</v>
      </c>
      <c r="C40" s="36" t="s">
        <v>54</v>
      </c>
      <c r="D40" s="9" t="s">
        <v>388</v>
      </c>
      <c r="E40" s="81">
        <v>56</v>
      </c>
      <c r="F40" s="37" t="s">
        <v>521</v>
      </c>
      <c r="G40" s="41" t="s">
        <v>482</v>
      </c>
      <c r="H40" s="17">
        <v>23437</v>
      </c>
      <c r="I40" s="66" t="s">
        <v>513</v>
      </c>
      <c r="J40" s="54" t="s">
        <v>513</v>
      </c>
      <c r="K40" s="17">
        <v>22617</v>
      </c>
      <c r="L40" s="53">
        <v>3.4987413064812047E-2</v>
      </c>
      <c r="M40" s="111">
        <v>4.26</v>
      </c>
      <c r="N40" s="37">
        <v>4.04</v>
      </c>
      <c r="O40" s="52">
        <v>5.1643192488262858E-2</v>
      </c>
      <c r="P40" s="111">
        <v>4.03</v>
      </c>
      <c r="Q40" s="53">
        <v>5.3990610328638389E-2</v>
      </c>
      <c r="R40" s="9" t="s">
        <v>522</v>
      </c>
    </row>
    <row r="41" spans="1:18" ht="61.5" customHeight="1">
      <c r="A41" s="59" t="s">
        <v>140</v>
      </c>
      <c r="B41" s="79">
        <v>39</v>
      </c>
      <c r="C41" s="36" t="s">
        <v>60</v>
      </c>
      <c r="D41" s="9" t="s">
        <v>298</v>
      </c>
      <c r="E41" s="81">
        <v>60</v>
      </c>
      <c r="F41" s="37" t="s">
        <v>659</v>
      </c>
      <c r="G41" s="41" t="s">
        <v>482</v>
      </c>
      <c r="H41" s="66" t="s">
        <v>513</v>
      </c>
      <c r="I41" s="66" t="s">
        <v>513</v>
      </c>
      <c r="J41" s="54" t="s">
        <v>513</v>
      </c>
      <c r="K41" s="54" t="s">
        <v>513</v>
      </c>
      <c r="L41" s="54" t="s">
        <v>513</v>
      </c>
      <c r="M41" s="112">
        <v>6.1999999999999998E-3</v>
      </c>
      <c r="N41" s="37">
        <v>6.0000000000000001E-3</v>
      </c>
      <c r="O41" s="52">
        <v>3.2258064516128976E-2</v>
      </c>
      <c r="P41" s="112">
        <v>5.8999999999999999E-3</v>
      </c>
      <c r="Q41" s="53">
        <v>4.838709677419354E-2</v>
      </c>
      <c r="R41" s="9" t="s">
        <v>660</v>
      </c>
    </row>
    <row r="42" spans="1:18" ht="97.5" customHeight="1">
      <c r="A42" s="59" t="s">
        <v>140</v>
      </c>
      <c r="B42" s="79">
        <v>40</v>
      </c>
      <c r="C42" s="36" t="s">
        <v>93</v>
      </c>
      <c r="D42" s="9" t="s">
        <v>94</v>
      </c>
      <c r="E42" s="81">
        <v>87</v>
      </c>
      <c r="F42" s="37" t="s">
        <v>95</v>
      </c>
      <c r="G42" s="41" t="s">
        <v>482</v>
      </c>
      <c r="H42" s="17">
        <v>5008</v>
      </c>
      <c r="I42" s="17">
        <v>5026</v>
      </c>
      <c r="J42" s="52">
        <v>-3.5942492012779551E-3</v>
      </c>
      <c r="K42" s="17">
        <v>5118</v>
      </c>
      <c r="L42" s="53">
        <v>-2.196485623003195E-2</v>
      </c>
      <c r="M42" s="90">
        <v>21.4</v>
      </c>
      <c r="N42" s="90">
        <v>21.2</v>
      </c>
      <c r="O42" s="52">
        <v>9.3457943925233326E-3</v>
      </c>
      <c r="P42" s="17">
        <v>21.2</v>
      </c>
      <c r="Q42" s="53">
        <v>9.3457943925233326E-3</v>
      </c>
      <c r="R42" s="9" t="s">
        <v>417</v>
      </c>
    </row>
    <row r="43" spans="1:18" ht="60" customHeight="1">
      <c r="A43" s="59" t="s">
        <v>352</v>
      </c>
      <c r="B43" s="79">
        <v>41</v>
      </c>
      <c r="C43" s="9" t="s">
        <v>73</v>
      </c>
      <c r="D43" s="9" t="s">
        <v>74</v>
      </c>
      <c r="E43" s="82">
        <v>9</v>
      </c>
      <c r="F43" s="37" t="s">
        <v>192</v>
      </c>
      <c r="G43" s="41" t="s">
        <v>482</v>
      </c>
      <c r="H43" s="17">
        <v>6656</v>
      </c>
      <c r="I43" s="17">
        <v>6456</v>
      </c>
      <c r="J43" s="52">
        <v>3.0048076923076924E-2</v>
      </c>
      <c r="K43" s="17">
        <v>7732</v>
      </c>
      <c r="L43" s="53">
        <v>-0.16165865384615385</v>
      </c>
      <c r="M43" s="111">
        <v>66.67</v>
      </c>
      <c r="N43" s="37">
        <v>64.67</v>
      </c>
      <c r="O43" s="52">
        <v>2.999850007499625E-2</v>
      </c>
      <c r="P43" s="111">
        <v>70.92</v>
      </c>
      <c r="Q43" s="53">
        <v>-6.3746812659367033E-2</v>
      </c>
      <c r="R43" s="9" t="s">
        <v>606</v>
      </c>
    </row>
    <row r="44" spans="1:18" ht="60" customHeight="1">
      <c r="A44" s="59" t="s">
        <v>352</v>
      </c>
      <c r="B44" s="79">
        <v>42</v>
      </c>
      <c r="C44" s="9" t="s">
        <v>500</v>
      </c>
      <c r="D44" s="9" t="s">
        <v>292</v>
      </c>
      <c r="E44" s="82">
        <v>9</v>
      </c>
      <c r="F44" s="37" t="s">
        <v>572</v>
      </c>
      <c r="G44" s="41" t="s">
        <v>482</v>
      </c>
      <c r="H44" s="17">
        <v>3818</v>
      </c>
      <c r="I44" s="17">
        <v>3703</v>
      </c>
      <c r="J44" s="52">
        <v>3.0120481927710843E-2</v>
      </c>
      <c r="K44" s="17">
        <v>4803</v>
      </c>
      <c r="L44" s="53">
        <v>-0.25798847564169725</v>
      </c>
      <c r="M44" s="90">
        <v>95.7</v>
      </c>
      <c r="N44" s="29">
        <v>92.8</v>
      </c>
      <c r="O44" s="52">
        <v>0.03</v>
      </c>
      <c r="P44" s="132">
        <v>113.1</v>
      </c>
      <c r="Q44" s="53">
        <v>-0.18181818181818171</v>
      </c>
      <c r="R44" s="9" t="s">
        <v>573</v>
      </c>
    </row>
    <row r="45" spans="1:18" ht="60" customHeight="1">
      <c r="A45" s="59" t="s">
        <v>352</v>
      </c>
      <c r="B45" s="79">
        <v>43</v>
      </c>
      <c r="C45" s="9" t="s">
        <v>296</v>
      </c>
      <c r="D45" s="9" t="s">
        <v>249</v>
      </c>
      <c r="E45" s="81">
        <v>28</v>
      </c>
      <c r="F45" s="37" t="s">
        <v>221</v>
      </c>
      <c r="G45" s="41" t="s">
        <v>482</v>
      </c>
      <c r="H45" s="17">
        <v>2541</v>
      </c>
      <c r="I45" s="60">
        <v>2465</v>
      </c>
      <c r="J45" s="52">
        <v>2.9909484454939E-2</v>
      </c>
      <c r="K45" s="17">
        <v>3342</v>
      </c>
      <c r="L45" s="53">
        <v>-0.3152302243211334</v>
      </c>
      <c r="M45" s="37">
        <v>46.4</v>
      </c>
      <c r="N45" s="37">
        <v>45</v>
      </c>
      <c r="O45" s="52">
        <v>3.0172413793103418E-2</v>
      </c>
      <c r="P45" s="17">
        <v>87.3</v>
      </c>
      <c r="Q45" s="53">
        <v>-0.88146551724137934</v>
      </c>
      <c r="R45" s="9" t="s">
        <v>502</v>
      </c>
    </row>
    <row r="46" spans="1:18" ht="60" customHeight="1">
      <c r="A46" s="59" t="s">
        <v>352</v>
      </c>
      <c r="B46" s="79">
        <v>44</v>
      </c>
      <c r="C46" s="9" t="s">
        <v>504</v>
      </c>
      <c r="D46" s="9" t="s">
        <v>578</v>
      </c>
      <c r="E46" s="81">
        <v>28</v>
      </c>
      <c r="F46" s="37" t="s">
        <v>248</v>
      </c>
      <c r="G46" s="41" t="s">
        <v>482</v>
      </c>
      <c r="H46" s="204" t="s">
        <v>513</v>
      </c>
      <c r="I46" s="204" t="s">
        <v>513</v>
      </c>
      <c r="J46" s="204" t="s">
        <v>513</v>
      </c>
      <c r="K46" s="17">
        <v>3249</v>
      </c>
      <c r="L46" s="204" t="s">
        <v>513</v>
      </c>
      <c r="M46" s="90">
        <v>0.64300000000000002</v>
      </c>
      <c r="N46" s="90">
        <v>0.63700000000000001</v>
      </c>
      <c r="O46" s="149">
        <v>9.3312597200622162E-3</v>
      </c>
      <c r="P46" s="133">
        <v>0.64900000000000002</v>
      </c>
      <c r="Q46" s="149">
        <v>-9.3312597200622162E-3</v>
      </c>
      <c r="R46" s="9" t="s">
        <v>579</v>
      </c>
    </row>
    <row r="47" spans="1:18" ht="60" customHeight="1">
      <c r="A47" s="59" t="s">
        <v>352</v>
      </c>
      <c r="B47" s="79">
        <v>45</v>
      </c>
      <c r="C47" s="9" t="s">
        <v>555</v>
      </c>
      <c r="D47" s="9" t="s">
        <v>556</v>
      </c>
      <c r="E47" s="81">
        <v>29</v>
      </c>
      <c r="F47" s="37" t="s">
        <v>103</v>
      </c>
      <c r="G47" s="41" t="s">
        <v>526</v>
      </c>
      <c r="H47" s="17">
        <v>4653</v>
      </c>
      <c r="I47" s="17">
        <v>5832</v>
      </c>
      <c r="J47" s="52">
        <v>-0.25338491295938104</v>
      </c>
      <c r="K47" s="17">
        <v>5925</v>
      </c>
      <c r="L47" s="53">
        <v>-0.27337201805286909</v>
      </c>
      <c r="M47" s="37">
        <v>20.8</v>
      </c>
      <c r="N47" s="37">
        <v>20.399999999999999</v>
      </c>
      <c r="O47" s="52">
        <v>1.9230769230769332E-2</v>
      </c>
      <c r="P47" s="37">
        <v>22.3</v>
      </c>
      <c r="Q47" s="53">
        <v>-7.2115384615384609E-2</v>
      </c>
      <c r="R47" s="9" t="s">
        <v>557</v>
      </c>
    </row>
    <row r="48" spans="1:18" ht="62.25" customHeight="1">
      <c r="A48" s="59" t="s">
        <v>352</v>
      </c>
      <c r="B48" s="79">
        <v>46</v>
      </c>
      <c r="C48" s="9" t="s">
        <v>55</v>
      </c>
      <c r="D48" s="9" t="s">
        <v>56</v>
      </c>
      <c r="E48" s="81">
        <v>31</v>
      </c>
      <c r="F48" s="37" t="s">
        <v>225</v>
      </c>
      <c r="G48" s="41" t="s">
        <v>523</v>
      </c>
      <c r="H48" s="17">
        <v>16888</v>
      </c>
      <c r="I48" s="65">
        <v>21500</v>
      </c>
      <c r="J48" s="52">
        <v>-0.27309332070108955</v>
      </c>
      <c r="K48" s="17">
        <v>22139</v>
      </c>
      <c r="L48" s="53">
        <v>-0.31093083846518238</v>
      </c>
      <c r="M48" s="37">
        <v>45.56</v>
      </c>
      <c r="N48" s="46">
        <v>44.21</v>
      </c>
      <c r="O48" s="52">
        <v>2.9631255487269564E-2</v>
      </c>
      <c r="P48" s="111">
        <v>46.41</v>
      </c>
      <c r="Q48" s="53">
        <v>-1.8656716417910321E-2</v>
      </c>
      <c r="R48" s="9" t="s">
        <v>524</v>
      </c>
    </row>
    <row r="49" spans="1:18" ht="59.25" customHeight="1">
      <c r="A49" s="59" t="s">
        <v>352</v>
      </c>
      <c r="B49" s="79">
        <v>47</v>
      </c>
      <c r="C49" s="9" t="s">
        <v>51</v>
      </c>
      <c r="D49" s="9" t="s">
        <v>301</v>
      </c>
      <c r="E49" s="81">
        <v>56</v>
      </c>
      <c r="F49" s="37" t="s">
        <v>518</v>
      </c>
      <c r="G49" s="41" t="s">
        <v>482</v>
      </c>
      <c r="H49" s="17">
        <v>3106</v>
      </c>
      <c r="I49" s="17">
        <v>3010</v>
      </c>
      <c r="J49" s="52">
        <v>3.0907920154539602E-2</v>
      </c>
      <c r="K49" s="17">
        <v>4075</v>
      </c>
      <c r="L49" s="53">
        <v>-0.31197681905988411</v>
      </c>
      <c r="M49" s="54" t="s">
        <v>513</v>
      </c>
      <c r="N49" s="54" t="s">
        <v>513</v>
      </c>
      <c r="O49" s="54" t="s">
        <v>513</v>
      </c>
      <c r="P49" s="55" t="s">
        <v>513</v>
      </c>
      <c r="Q49" s="54" t="s">
        <v>513</v>
      </c>
      <c r="R49" s="9" t="s">
        <v>519</v>
      </c>
    </row>
    <row r="50" spans="1:18" ht="59.25" customHeight="1">
      <c r="A50" s="59" t="s">
        <v>352</v>
      </c>
      <c r="B50" s="79">
        <v>48</v>
      </c>
      <c r="C50" s="9" t="s">
        <v>75</v>
      </c>
      <c r="D50" s="9" t="s">
        <v>343</v>
      </c>
      <c r="E50" s="81">
        <v>56</v>
      </c>
      <c r="F50" s="37" t="s">
        <v>534</v>
      </c>
      <c r="G50" s="41" t="s">
        <v>482</v>
      </c>
      <c r="H50" s="17">
        <v>2522</v>
      </c>
      <c r="I50" s="17">
        <v>2622.7999999999997</v>
      </c>
      <c r="J50" s="52">
        <v>-3.9968279143536768E-2</v>
      </c>
      <c r="K50" s="105">
        <v>3437.2</v>
      </c>
      <c r="L50" s="53">
        <v>-0.36288659793814426</v>
      </c>
      <c r="M50" s="54" t="s">
        <v>513</v>
      </c>
      <c r="N50" s="54" t="s">
        <v>513</v>
      </c>
      <c r="O50" s="54" t="s">
        <v>513</v>
      </c>
      <c r="P50" s="134" t="s">
        <v>513</v>
      </c>
      <c r="Q50" s="54" t="s">
        <v>513</v>
      </c>
      <c r="R50" s="100" t="s">
        <v>546</v>
      </c>
    </row>
    <row r="51" spans="1:18" ht="60.75" customHeight="1">
      <c r="A51" s="59" t="s">
        <v>352</v>
      </c>
      <c r="B51" s="79">
        <v>49</v>
      </c>
      <c r="C51" s="9" t="s">
        <v>62</v>
      </c>
      <c r="D51" s="9" t="s">
        <v>63</v>
      </c>
      <c r="E51" s="81">
        <v>58</v>
      </c>
      <c r="F51" s="37" t="s">
        <v>64</v>
      </c>
      <c r="G51" s="41" t="s">
        <v>482</v>
      </c>
      <c r="H51" s="17">
        <v>8694.4</v>
      </c>
      <c r="I51" s="60">
        <v>8433.6</v>
      </c>
      <c r="J51" s="52">
        <v>2.9996319470003599E-2</v>
      </c>
      <c r="K51" s="17">
        <v>11865</v>
      </c>
      <c r="L51" s="53">
        <v>-0.36467151269782855</v>
      </c>
      <c r="M51" s="54" t="s">
        <v>513</v>
      </c>
      <c r="N51" s="54" t="s">
        <v>513</v>
      </c>
      <c r="O51" s="54" t="s">
        <v>513</v>
      </c>
      <c r="P51" s="55" t="s">
        <v>513</v>
      </c>
      <c r="Q51" s="54" t="s">
        <v>513</v>
      </c>
      <c r="R51" s="9" t="s">
        <v>532</v>
      </c>
    </row>
    <row r="52" spans="1:18" ht="60.75" customHeight="1">
      <c r="A52" s="59" t="s">
        <v>352</v>
      </c>
      <c r="B52" s="79">
        <v>50</v>
      </c>
      <c r="C52" s="9" t="s">
        <v>115</v>
      </c>
      <c r="D52" s="9" t="s">
        <v>116</v>
      </c>
      <c r="E52" s="81">
        <v>75</v>
      </c>
      <c r="F52" s="37" t="s">
        <v>117</v>
      </c>
      <c r="G52" s="41" t="s">
        <v>482</v>
      </c>
      <c r="H52" s="17">
        <v>2042</v>
      </c>
      <c r="I52" s="17">
        <v>1981</v>
      </c>
      <c r="J52" s="52">
        <v>2.9872673849167482E-2</v>
      </c>
      <c r="K52" s="17">
        <v>2219</v>
      </c>
      <c r="L52" s="53">
        <v>-8.6679725759059745E-2</v>
      </c>
      <c r="M52" s="112">
        <v>0.81100000000000005</v>
      </c>
      <c r="N52" s="117">
        <v>0.6522</v>
      </c>
      <c r="O52" s="52">
        <v>0.1958076448828607</v>
      </c>
      <c r="P52" s="112">
        <v>0.85709999999999997</v>
      </c>
      <c r="Q52" s="53">
        <v>-5.6843403205918512E-2</v>
      </c>
      <c r="R52" s="9" t="s">
        <v>432</v>
      </c>
    </row>
    <row r="53" spans="1:18" ht="61.5" customHeight="1">
      <c r="A53" s="59" t="s">
        <v>352</v>
      </c>
      <c r="B53" s="79">
        <v>51</v>
      </c>
      <c r="C53" s="9" t="s">
        <v>266</v>
      </c>
      <c r="D53" s="9" t="s">
        <v>183</v>
      </c>
      <c r="E53" s="81">
        <v>80</v>
      </c>
      <c r="F53" s="37" t="s">
        <v>489</v>
      </c>
      <c r="G53" s="41" t="s">
        <v>482</v>
      </c>
      <c r="H53" s="17">
        <v>2159.9</v>
      </c>
      <c r="I53" s="17">
        <v>2095.1</v>
      </c>
      <c r="J53" s="52">
        <v>3.0001388953192359E-2</v>
      </c>
      <c r="K53" s="17">
        <v>3212.29</v>
      </c>
      <c r="L53" s="53">
        <v>-0.48724015000694471</v>
      </c>
      <c r="M53" s="54" t="s">
        <v>513</v>
      </c>
      <c r="N53" s="54" t="s">
        <v>513</v>
      </c>
      <c r="O53" s="54" t="s">
        <v>513</v>
      </c>
      <c r="P53" s="55" t="s">
        <v>513</v>
      </c>
      <c r="Q53" s="54" t="s">
        <v>513</v>
      </c>
      <c r="R53" s="9" t="s">
        <v>424</v>
      </c>
    </row>
    <row r="54" spans="1:18" ht="61.5" customHeight="1">
      <c r="A54" s="59" t="s">
        <v>352</v>
      </c>
      <c r="B54" s="79">
        <v>52</v>
      </c>
      <c r="C54" s="9" t="s">
        <v>104</v>
      </c>
      <c r="D54" s="9" t="s">
        <v>342</v>
      </c>
      <c r="E54" s="81">
        <v>83</v>
      </c>
      <c r="F54" s="37" t="s">
        <v>88</v>
      </c>
      <c r="G54" s="41" t="s">
        <v>482</v>
      </c>
      <c r="H54" s="17">
        <v>9290</v>
      </c>
      <c r="I54" s="17">
        <v>9011</v>
      </c>
      <c r="J54" s="52">
        <v>3.0032292787944025E-2</v>
      </c>
      <c r="K54" s="17">
        <v>11616</v>
      </c>
      <c r="L54" s="53">
        <v>-0.25037674919268033</v>
      </c>
      <c r="M54" s="54" t="s">
        <v>513</v>
      </c>
      <c r="N54" s="54" t="s">
        <v>513</v>
      </c>
      <c r="O54" s="54" t="s">
        <v>513</v>
      </c>
      <c r="P54" s="55" t="s">
        <v>513</v>
      </c>
      <c r="Q54" s="54" t="s">
        <v>513</v>
      </c>
      <c r="R54" s="9" t="s">
        <v>630</v>
      </c>
    </row>
    <row r="55" spans="1:18" ht="98.25" customHeight="1">
      <c r="A55" s="59" t="s">
        <v>352</v>
      </c>
      <c r="B55" s="79">
        <v>53</v>
      </c>
      <c r="C55" s="9" t="s">
        <v>256</v>
      </c>
      <c r="D55" s="9" t="s">
        <v>257</v>
      </c>
      <c r="E55" s="81">
        <v>83</v>
      </c>
      <c r="F55" s="37" t="s">
        <v>88</v>
      </c>
      <c r="G55" s="41" t="s">
        <v>482</v>
      </c>
      <c r="H55" s="17">
        <v>4254</v>
      </c>
      <c r="I55" s="17">
        <v>4127</v>
      </c>
      <c r="J55" s="52">
        <v>2.9854254818993887E-2</v>
      </c>
      <c r="K55" s="17">
        <v>5103</v>
      </c>
      <c r="L55" s="53">
        <v>-0.19957686882933709</v>
      </c>
      <c r="M55" s="54" t="s">
        <v>513</v>
      </c>
      <c r="N55" s="54" t="s">
        <v>513</v>
      </c>
      <c r="O55" s="54" t="s">
        <v>513</v>
      </c>
      <c r="P55" s="55" t="s">
        <v>513</v>
      </c>
      <c r="Q55" s="54" t="s">
        <v>513</v>
      </c>
      <c r="R55" s="9" t="s">
        <v>583</v>
      </c>
    </row>
    <row r="56" spans="1:18" ht="60.75" customHeight="1">
      <c r="A56" s="59" t="s">
        <v>352</v>
      </c>
      <c r="B56" s="79">
        <v>54</v>
      </c>
      <c r="C56" s="9" t="s">
        <v>335</v>
      </c>
      <c r="D56" s="9" t="s">
        <v>336</v>
      </c>
      <c r="E56" s="81">
        <v>83</v>
      </c>
      <c r="F56" s="37" t="s">
        <v>252</v>
      </c>
      <c r="G56" s="41" t="s">
        <v>548</v>
      </c>
      <c r="H56" s="17">
        <v>4064</v>
      </c>
      <c r="I56" s="17">
        <v>4003</v>
      </c>
      <c r="J56" s="52">
        <v>1.5009842519685039E-2</v>
      </c>
      <c r="K56" s="17">
        <v>4108</v>
      </c>
      <c r="L56" s="53">
        <v>-1.0826771653543307E-2</v>
      </c>
      <c r="M56" s="54" t="s">
        <v>513</v>
      </c>
      <c r="N56" s="54" t="s">
        <v>513</v>
      </c>
      <c r="O56" s="54" t="s">
        <v>513</v>
      </c>
      <c r="P56" s="55" t="s">
        <v>513</v>
      </c>
      <c r="Q56" s="54" t="s">
        <v>513</v>
      </c>
      <c r="R56" s="9" t="s">
        <v>585</v>
      </c>
    </row>
    <row r="57" spans="1:18" ht="60.75" customHeight="1">
      <c r="A57" s="59" t="s">
        <v>352</v>
      </c>
      <c r="B57" s="79">
        <v>55</v>
      </c>
      <c r="C57" s="9" t="s">
        <v>253</v>
      </c>
      <c r="D57" s="9" t="s">
        <v>254</v>
      </c>
      <c r="E57" s="81">
        <v>87</v>
      </c>
      <c r="F57" s="37" t="s">
        <v>255</v>
      </c>
      <c r="G57" s="41" t="s">
        <v>512</v>
      </c>
      <c r="H57" s="17">
        <v>3080</v>
      </c>
      <c r="I57" s="60">
        <v>2987</v>
      </c>
      <c r="J57" s="52">
        <v>3.0194805194805194E-2</v>
      </c>
      <c r="K57" s="17">
        <v>3044</v>
      </c>
      <c r="L57" s="53">
        <v>1.1688311688311689E-2</v>
      </c>
      <c r="M57" s="54" t="s">
        <v>513</v>
      </c>
      <c r="N57" s="54" t="s">
        <v>513</v>
      </c>
      <c r="O57" s="54" t="s">
        <v>513</v>
      </c>
      <c r="P57" s="55" t="s">
        <v>513</v>
      </c>
      <c r="Q57" s="54" t="s">
        <v>513</v>
      </c>
      <c r="R57" s="9" t="s">
        <v>431</v>
      </c>
    </row>
    <row r="58" spans="1:18" ht="60.75" customHeight="1">
      <c r="A58" s="59" t="s">
        <v>352</v>
      </c>
      <c r="B58" s="79">
        <v>56</v>
      </c>
      <c r="C58" s="9" t="s">
        <v>47</v>
      </c>
      <c r="D58" s="9" t="s">
        <v>48</v>
      </c>
      <c r="E58" s="81">
        <v>97</v>
      </c>
      <c r="F58" s="37" t="s">
        <v>49</v>
      </c>
      <c r="G58" s="41" t="s">
        <v>482</v>
      </c>
      <c r="H58" s="17">
        <v>3141</v>
      </c>
      <c r="I58" s="17">
        <v>3111</v>
      </c>
      <c r="J58" s="52">
        <v>9.5510983763132766E-3</v>
      </c>
      <c r="K58" s="17">
        <v>3648</v>
      </c>
      <c r="L58" s="53">
        <v>-0.16141356255969436</v>
      </c>
      <c r="M58" s="11">
        <v>4.2970000000000001E-2</v>
      </c>
      <c r="N58" s="37">
        <v>4.2540000000000001E-2</v>
      </c>
      <c r="O58" s="52">
        <v>1.0006981615080283E-2</v>
      </c>
      <c r="P58" s="11">
        <v>4.8860000000000001E-2</v>
      </c>
      <c r="Q58" s="53">
        <v>-0.1370723760763323</v>
      </c>
      <c r="R58" s="9" t="s">
        <v>517</v>
      </c>
    </row>
    <row r="59" spans="1:18" ht="61.5" customHeight="1">
      <c r="A59" s="59" t="s">
        <v>352</v>
      </c>
      <c r="B59" s="79">
        <v>57</v>
      </c>
      <c r="C59" s="9" t="s">
        <v>135</v>
      </c>
      <c r="D59" s="9" t="s">
        <v>136</v>
      </c>
      <c r="E59" s="81">
        <v>97</v>
      </c>
      <c r="F59" s="37" t="s">
        <v>137</v>
      </c>
      <c r="G59" s="41" t="s">
        <v>482</v>
      </c>
      <c r="H59" s="17">
        <v>3855</v>
      </c>
      <c r="I59" s="17">
        <v>3739</v>
      </c>
      <c r="J59" s="52">
        <v>3.0090791180285344E-2</v>
      </c>
      <c r="K59" s="17">
        <v>3905</v>
      </c>
      <c r="L59" s="53">
        <v>-1.2970168612191959E-2</v>
      </c>
      <c r="M59" s="54" t="s">
        <v>513</v>
      </c>
      <c r="N59" s="54" t="s">
        <v>513</v>
      </c>
      <c r="O59" s="54" t="s">
        <v>513</v>
      </c>
      <c r="P59" s="55" t="s">
        <v>513</v>
      </c>
      <c r="Q59" s="54" t="s">
        <v>513</v>
      </c>
      <c r="R59" s="9" t="s">
        <v>503</v>
      </c>
    </row>
    <row r="60" spans="1:18" ht="97.5" customHeight="1">
      <c r="A60" s="59" t="s">
        <v>352</v>
      </c>
      <c r="B60" s="79">
        <v>58</v>
      </c>
      <c r="C60" s="9" t="s">
        <v>15</v>
      </c>
      <c r="D60" s="9" t="s">
        <v>16</v>
      </c>
      <c r="E60" s="81">
        <v>98</v>
      </c>
      <c r="F60" s="37" t="s">
        <v>13</v>
      </c>
      <c r="G60" s="41" t="s">
        <v>480</v>
      </c>
      <c r="H60" s="17">
        <v>101869</v>
      </c>
      <c r="I60" s="17">
        <v>56593</v>
      </c>
      <c r="J60" s="52">
        <v>0.44445317024806369</v>
      </c>
      <c r="K60" s="17">
        <v>60912</v>
      </c>
      <c r="L60" s="53">
        <v>0.40205558118760371</v>
      </c>
      <c r="M60" s="54" t="s">
        <v>14</v>
      </c>
      <c r="N60" s="54" t="s">
        <v>14</v>
      </c>
      <c r="O60" s="54" t="s">
        <v>14</v>
      </c>
      <c r="P60" s="55" t="s">
        <v>14</v>
      </c>
      <c r="Q60" s="54" t="s">
        <v>14</v>
      </c>
      <c r="R60" s="9" t="s">
        <v>481</v>
      </c>
    </row>
    <row r="61" spans="1:18" ht="77.25" customHeight="1">
      <c r="A61" s="59" t="s">
        <v>352</v>
      </c>
      <c r="B61" s="79">
        <v>59</v>
      </c>
      <c r="C61" s="9" t="s">
        <v>21</v>
      </c>
      <c r="D61" s="9" t="s">
        <v>308</v>
      </c>
      <c r="E61" s="81">
        <v>98</v>
      </c>
      <c r="F61" s="37" t="s">
        <v>13</v>
      </c>
      <c r="G61" s="41" t="s">
        <v>401</v>
      </c>
      <c r="H61" s="17">
        <v>13184</v>
      </c>
      <c r="I61" s="17">
        <v>12789</v>
      </c>
      <c r="J61" s="52">
        <v>2.9960558252427185E-2</v>
      </c>
      <c r="K61" s="17">
        <v>17500</v>
      </c>
      <c r="L61" s="53">
        <v>-0.32736650485436891</v>
      </c>
      <c r="M61" s="54" t="s">
        <v>14</v>
      </c>
      <c r="N61" s="54" t="s">
        <v>14</v>
      </c>
      <c r="O61" s="54" t="s">
        <v>14</v>
      </c>
      <c r="P61" s="55" t="s">
        <v>14</v>
      </c>
      <c r="Q61" s="54" t="s">
        <v>14</v>
      </c>
      <c r="R61" s="9" t="s">
        <v>483</v>
      </c>
    </row>
    <row r="62" spans="1:18" ht="60.75" customHeight="1">
      <c r="A62" s="59" t="s">
        <v>352</v>
      </c>
      <c r="B62" s="79">
        <v>60</v>
      </c>
      <c r="C62" s="9" t="s">
        <v>22</v>
      </c>
      <c r="D62" s="9" t="s">
        <v>23</v>
      </c>
      <c r="E62" s="81">
        <v>98</v>
      </c>
      <c r="F62" s="37" t="s">
        <v>13</v>
      </c>
      <c r="G62" s="41" t="s">
        <v>482</v>
      </c>
      <c r="H62" s="17">
        <v>6662</v>
      </c>
      <c r="I62" s="17">
        <v>6035</v>
      </c>
      <c r="J62" s="52">
        <v>9.4115881116781749E-2</v>
      </c>
      <c r="K62" s="17">
        <v>7129</v>
      </c>
      <c r="L62" s="53">
        <v>-7.0099069348543985E-2</v>
      </c>
      <c r="M62" s="54" t="s">
        <v>14</v>
      </c>
      <c r="N62" s="54" t="s">
        <v>14</v>
      </c>
      <c r="O62" s="54" t="s">
        <v>14</v>
      </c>
      <c r="P62" s="55" t="s">
        <v>14</v>
      </c>
      <c r="Q62" s="54" t="s">
        <v>14</v>
      </c>
      <c r="R62" s="9" t="s">
        <v>405</v>
      </c>
    </row>
    <row r="63" spans="1:18" ht="61.5" customHeight="1">
      <c r="A63" s="59" t="s">
        <v>352</v>
      </c>
      <c r="B63" s="79">
        <v>61</v>
      </c>
      <c r="C63" s="9" t="s">
        <v>264</v>
      </c>
      <c r="D63" s="9" t="s">
        <v>28</v>
      </c>
      <c r="E63" s="81">
        <v>98</v>
      </c>
      <c r="F63" s="37" t="s">
        <v>13</v>
      </c>
      <c r="G63" s="41" t="s">
        <v>548</v>
      </c>
      <c r="H63" s="17">
        <v>13339</v>
      </c>
      <c r="I63" s="17">
        <v>12539</v>
      </c>
      <c r="J63" s="52">
        <v>5.9974510832896018E-2</v>
      </c>
      <c r="K63" s="17">
        <v>12574</v>
      </c>
      <c r="L63" s="53">
        <v>5.7350625983956821E-2</v>
      </c>
      <c r="M63" s="54" t="s">
        <v>513</v>
      </c>
      <c r="N63" s="54" t="s">
        <v>513</v>
      </c>
      <c r="O63" s="54" t="s">
        <v>513</v>
      </c>
      <c r="P63" s="55" t="s">
        <v>513</v>
      </c>
      <c r="Q63" s="54" t="s">
        <v>513</v>
      </c>
      <c r="R63" s="9" t="s">
        <v>622</v>
      </c>
    </row>
    <row r="64" spans="1:18" ht="96.75" customHeight="1">
      <c r="A64" s="59" t="s">
        <v>352</v>
      </c>
      <c r="B64" s="79">
        <v>62</v>
      </c>
      <c r="C64" s="9" t="s">
        <v>265</v>
      </c>
      <c r="D64" s="9" t="s">
        <v>29</v>
      </c>
      <c r="E64" s="81">
        <v>98</v>
      </c>
      <c r="F64" s="37" t="s">
        <v>13</v>
      </c>
      <c r="G64" s="41" t="s">
        <v>512</v>
      </c>
      <c r="H64" s="17">
        <v>5889</v>
      </c>
      <c r="I64" s="17">
        <v>5713</v>
      </c>
      <c r="J64" s="52">
        <v>2.988622856172525E-2</v>
      </c>
      <c r="K64" s="17">
        <v>6151.5</v>
      </c>
      <c r="L64" s="53">
        <v>-4.4574630667345898E-2</v>
      </c>
      <c r="M64" s="54" t="s">
        <v>513</v>
      </c>
      <c r="N64" s="54" t="s">
        <v>513</v>
      </c>
      <c r="O64" s="54" t="s">
        <v>513</v>
      </c>
      <c r="P64" s="55" t="s">
        <v>513</v>
      </c>
      <c r="Q64" s="54" t="s">
        <v>513</v>
      </c>
      <c r="R64" s="9" t="s">
        <v>484</v>
      </c>
    </row>
    <row r="65" spans="1:18" s="21" customFormat="1" ht="66.75" customHeight="1">
      <c r="A65" s="59" t="s">
        <v>352</v>
      </c>
      <c r="B65" s="79">
        <v>63</v>
      </c>
      <c r="C65" s="9" t="s">
        <v>30</v>
      </c>
      <c r="D65" s="9" t="s">
        <v>31</v>
      </c>
      <c r="E65" s="81">
        <v>98</v>
      </c>
      <c r="F65" s="37" t="s">
        <v>13</v>
      </c>
      <c r="G65" s="41" t="s">
        <v>482</v>
      </c>
      <c r="H65" s="17">
        <v>3554.4</v>
      </c>
      <c r="I65" s="17">
        <v>3173.6</v>
      </c>
      <c r="J65" s="52">
        <v>0.10713481881611528</v>
      </c>
      <c r="K65" s="17">
        <v>3531.1</v>
      </c>
      <c r="L65" s="53">
        <v>6.555255458023909E-3</v>
      </c>
      <c r="M65" s="54" t="s">
        <v>513</v>
      </c>
      <c r="N65" s="54" t="s">
        <v>513</v>
      </c>
      <c r="O65" s="54" t="s">
        <v>513</v>
      </c>
      <c r="P65" s="55" t="s">
        <v>513</v>
      </c>
      <c r="Q65" s="54" t="s">
        <v>513</v>
      </c>
      <c r="R65" s="9" t="s">
        <v>595</v>
      </c>
    </row>
    <row r="66" spans="1:18" ht="135" customHeight="1">
      <c r="A66" s="59" t="s">
        <v>352</v>
      </c>
      <c r="B66" s="79">
        <v>64</v>
      </c>
      <c r="C66" s="9" t="s">
        <v>32</v>
      </c>
      <c r="D66" s="9" t="s">
        <v>33</v>
      </c>
      <c r="E66" s="81">
        <v>98</v>
      </c>
      <c r="F66" s="37" t="s">
        <v>13</v>
      </c>
      <c r="G66" s="41" t="s">
        <v>531</v>
      </c>
      <c r="H66" s="17">
        <v>6127</v>
      </c>
      <c r="I66" s="17">
        <v>5515</v>
      </c>
      <c r="J66" s="52">
        <v>9.9885751591317115E-2</v>
      </c>
      <c r="K66" s="17">
        <v>6594</v>
      </c>
      <c r="L66" s="53">
        <v>-7.6220009792720742E-2</v>
      </c>
      <c r="M66" s="54" t="s">
        <v>513</v>
      </c>
      <c r="N66" s="54" t="s">
        <v>513</v>
      </c>
      <c r="O66" s="54" t="s">
        <v>513</v>
      </c>
      <c r="P66" s="55" t="s">
        <v>513</v>
      </c>
      <c r="Q66" s="54" t="s">
        <v>513</v>
      </c>
      <c r="R66" s="9" t="s">
        <v>623</v>
      </c>
    </row>
    <row r="67" spans="1:18" ht="59.25" customHeight="1">
      <c r="A67" s="59" t="s">
        <v>352</v>
      </c>
      <c r="B67" s="79">
        <v>65</v>
      </c>
      <c r="C67" s="9" t="s">
        <v>34</v>
      </c>
      <c r="D67" s="9" t="s">
        <v>35</v>
      </c>
      <c r="E67" s="81">
        <v>98</v>
      </c>
      <c r="F67" s="37" t="s">
        <v>13</v>
      </c>
      <c r="G67" s="41" t="s">
        <v>482</v>
      </c>
      <c r="H67" s="17">
        <v>3415</v>
      </c>
      <c r="I67" s="17">
        <v>3073.5</v>
      </c>
      <c r="J67" s="52">
        <v>0.1</v>
      </c>
      <c r="K67" s="17">
        <v>4352.8999999999996</v>
      </c>
      <c r="L67" s="53">
        <v>-0.27464128843338204</v>
      </c>
      <c r="M67" s="54" t="s">
        <v>513</v>
      </c>
      <c r="N67" s="54" t="s">
        <v>513</v>
      </c>
      <c r="O67" s="54" t="s">
        <v>513</v>
      </c>
      <c r="P67" s="55" t="s">
        <v>513</v>
      </c>
      <c r="Q67" s="54" t="s">
        <v>513</v>
      </c>
      <c r="R67" s="9" t="s">
        <v>625</v>
      </c>
    </row>
    <row r="68" spans="1:18" ht="59.25" customHeight="1">
      <c r="A68" s="59" t="s">
        <v>352</v>
      </c>
      <c r="B68" s="79">
        <v>66</v>
      </c>
      <c r="C68" s="9" t="s">
        <v>36</v>
      </c>
      <c r="D68" s="9" t="s">
        <v>37</v>
      </c>
      <c r="E68" s="81">
        <v>98</v>
      </c>
      <c r="F68" s="37" t="s">
        <v>13</v>
      </c>
      <c r="G68" s="41" t="s">
        <v>482</v>
      </c>
      <c r="H68" s="17">
        <v>4841</v>
      </c>
      <c r="I68" s="60">
        <v>4599</v>
      </c>
      <c r="J68" s="52">
        <v>4.9989671555463744E-2</v>
      </c>
      <c r="K68" s="17">
        <v>5723</v>
      </c>
      <c r="L68" s="53">
        <v>-0.1821937616195001</v>
      </c>
      <c r="M68" s="54" t="s">
        <v>513</v>
      </c>
      <c r="N68" s="54" t="s">
        <v>513</v>
      </c>
      <c r="O68" s="54" t="s">
        <v>513</v>
      </c>
      <c r="P68" s="55" t="s">
        <v>513</v>
      </c>
      <c r="Q68" s="54" t="s">
        <v>513</v>
      </c>
      <c r="R68" s="9" t="s">
        <v>407</v>
      </c>
    </row>
    <row r="69" spans="1:18" ht="59.25" customHeight="1">
      <c r="A69" s="59" t="s">
        <v>352</v>
      </c>
      <c r="B69" s="79">
        <v>67</v>
      </c>
      <c r="C69" s="9" t="s">
        <v>38</v>
      </c>
      <c r="D69" s="9" t="s">
        <v>288</v>
      </c>
      <c r="E69" s="81">
        <v>98</v>
      </c>
      <c r="F69" s="37" t="s">
        <v>39</v>
      </c>
      <c r="G69" s="41" t="s">
        <v>482</v>
      </c>
      <c r="H69" s="17">
        <v>48319</v>
      </c>
      <c r="I69" s="17">
        <v>45897</v>
      </c>
      <c r="J69" s="52">
        <v>5.0125209544899525E-2</v>
      </c>
      <c r="K69" s="17">
        <v>47880</v>
      </c>
      <c r="L69" s="53">
        <v>9.0854529274198553E-3</v>
      </c>
      <c r="M69" s="54" t="s">
        <v>513</v>
      </c>
      <c r="N69" s="54" t="s">
        <v>513</v>
      </c>
      <c r="O69" s="54" t="s">
        <v>513</v>
      </c>
      <c r="P69" s="55" t="s">
        <v>513</v>
      </c>
      <c r="Q69" s="54" t="s">
        <v>513</v>
      </c>
      <c r="R69" s="9" t="s">
        <v>328</v>
      </c>
    </row>
    <row r="70" spans="1:18" s="44" customFormat="1" ht="59.25" customHeight="1">
      <c r="A70" s="59" t="s">
        <v>352</v>
      </c>
      <c r="B70" s="79">
        <v>68</v>
      </c>
      <c r="C70" s="140" t="s">
        <v>123</v>
      </c>
      <c r="D70" s="140" t="s">
        <v>124</v>
      </c>
      <c r="E70" s="81">
        <v>98</v>
      </c>
      <c r="F70" s="37" t="s">
        <v>125</v>
      </c>
      <c r="G70" s="41" t="s">
        <v>581</v>
      </c>
      <c r="H70" s="17">
        <v>8961</v>
      </c>
      <c r="I70" s="17">
        <v>8695</v>
      </c>
      <c r="J70" s="52">
        <v>2.9684187032697245E-2</v>
      </c>
      <c r="K70" s="17">
        <v>9321</v>
      </c>
      <c r="L70" s="53">
        <v>-4.0174087713424844E-2</v>
      </c>
      <c r="M70" s="37">
        <v>0.48499999999999999</v>
      </c>
      <c r="N70" s="37">
        <v>0.47060000000000002</v>
      </c>
      <c r="O70" s="52">
        <v>2.9690721649484473E-2</v>
      </c>
      <c r="P70" s="112">
        <v>0.53190000000000004</v>
      </c>
      <c r="Q70" s="53">
        <v>-9.6701030927835163E-2</v>
      </c>
      <c r="R70" s="9" t="s">
        <v>632</v>
      </c>
    </row>
    <row r="71" spans="1:18" ht="59.25" customHeight="1">
      <c r="A71" s="59" t="s">
        <v>352</v>
      </c>
      <c r="B71" s="79">
        <v>69</v>
      </c>
      <c r="C71" s="9" t="s">
        <v>226</v>
      </c>
      <c r="D71" s="9" t="s">
        <v>42</v>
      </c>
      <c r="E71" s="82">
        <v>9</v>
      </c>
      <c r="F71" s="37" t="s">
        <v>43</v>
      </c>
      <c r="G71" s="41" t="s">
        <v>482</v>
      </c>
      <c r="H71" s="17">
        <v>19817</v>
      </c>
      <c r="I71" s="66" t="s">
        <v>513</v>
      </c>
      <c r="J71" s="54" t="s">
        <v>513</v>
      </c>
      <c r="K71" s="17">
        <v>19581</v>
      </c>
      <c r="L71" s="53">
        <v>1.1908967048493717E-2</v>
      </c>
      <c r="M71" s="17">
        <v>318.93</v>
      </c>
      <c r="N71" s="32">
        <v>302.98</v>
      </c>
      <c r="O71" s="52">
        <v>5.0010974194964378E-2</v>
      </c>
      <c r="P71" s="17">
        <v>304.3</v>
      </c>
      <c r="Q71" s="53">
        <v>4.5872134951243204E-2</v>
      </c>
      <c r="R71" s="9" t="s">
        <v>628</v>
      </c>
    </row>
    <row r="72" spans="1:18" ht="59.25" customHeight="1">
      <c r="A72" s="59" t="s">
        <v>941</v>
      </c>
      <c r="B72" s="79">
        <v>70</v>
      </c>
      <c r="C72" s="9" t="s">
        <v>179</v>
      </c>
      <c r="D72" s="9" t="s">
        <v>59</v>
      </c>
      <c r="E72" s="82">
        <v>9</v>
      </c>
      <c r="F72" s="37" t="s">
        <v>528</v>
      </c>
      <c r="G72" s="41" t="s">
        <v>482</v>
      </c>
      <c r="H72" s="17">
        <v>3016</v>
      </c>
      <c r="I72" s="17">
        <v>2926</v>
      </c>
      <c r="J72" s="52">
        <v>2.9840848806366047E-2</v>
      </c>
      <c r="K72" s="17">
        <v>3600</v>
      </c>
      <c r="L72" s="53">
        <v>-0.19363395225464192</v>
      </c>
      <c r="M72" s="37">
        <v>13.22</v>
      </c>
      <c r="N72" s="37">
        <v>12.8</v>
      </c>
      <c r="O72" s="52">
        <v>3.1770045385779114E-2</v>
      </c>
      <c r="P72" s="111">
        <v>13.72</v>
      </c>
      <c r="Q72" s="53">
        <v>-3.7821482602117998E-2</v>
      </c>
      <c r="R72" s="9" t="s">
        <v>529</v>
      </c>
    </row>
    <row r="73" spans="1:18" ht="97.5" customHeight="1">
      <c r="A73" s="59" t="s">
        <v>352</v>
      </c>
      <c r="B73" s="79">
        <v>71</v>
      </c>
      <c r="C73" s="9" t="s">
        <v>499</v>
      </c>
      <c r="D73" s="9" t="s">
        <v>303</v>
      </c>
      <c r="E73" s="82">
        <v>9</v>
      </c>
      <c r="F73" s="37" t="s">
        <v>267</v>
      </c>
      <c r="G73" s="41" t="s">
        <v>482</v>
      </c>
      <c r="H73" s="65">
        <v>14096</v>
      </c>
      <c r="I73" s="66" t="s">
        <v>513</v>
      </c>
      <c r="J73" s="54" t="s">
        <v>513</v>
      </c>
      <c r="K73" s="65">
        <v>15821</v>
      </c>
      <c r="L73" s="53">
        <v>-0.12237514188422248</v>
      </c>
      <c r="M73" s="17">
        <v>483.5</v>
      </c>
      <c r="N73" s="118">
        <v>478.7</v>
      </c>
      <c r="O73" s="52">
        <v>9.9276111685625886E-3</v>
      </c>
      <c r="P73" s="17">
        <v>564.6</v>
      </c>
      <c r="Q73" s="53">
        <v>-0.16773526370217171</v>
      </c>
      <c r="R73" s="101" t="s">
        <v>610</v>
      </c>
    </row>
    <row r="74" spans="1:18" ht="60.75" customHeight="1">
      <c r="A74" s="59" t="s">
        <v>352</v>
      </c>
      <c r="B74" s="79">
        <v>72</v>
      </c>
      <c r="C74" s="9" t="s">
        <v>619</v>
      </c>
      <c r="D74" s="9" t="s">
        <v>310</v>
      </c>
      <c r="E74" s="82">
        <v>9</v>
      </c>
      <c r="F74" s="37" t="s">
        <v>275</v>
      </c>
      <c r="G74" s="41" t="s">
        <v>482</v>
      </c>
      <c r="H74" s="106" t="s">
        <v>513</v>
      </c>
      <c r="I74" s="106" t="s">
        <v>513</v>
      </c>
      <c r="J74" s="54" t="s">
        <v>513</v>
      </c>
      <c r="K74" s="106" t="s">
        <v>513</v>
      </c>
      <c r="L74" s="54" t="s">
        <v>513</v>
      </c>
      <c r="M74" s="111">
        <v>31.63</v>
      </c>
      <c r="N74" s="46">
        <v>30.68</v>
      </c>
      <c r="O74" s="52">
        <v>3.0034777110338265E-2</v>
      </c>
      <c r="P74" s="111">
        <v>36.74</v>
      </c>
      <c r="Q74" s="53">
        <v>-0.16155548529876709</v>
      </c>
      <c r="R74" s="9" t="s">
        <v>618</v>
      </c>
    </row>
    <row r="75" spans="1:18" ht="60.75" customHeight="1">
      <c r="A75" s="59" t="s">
        <v>352</v>
      </c>
      <c r="B75" s="79">
        <v>73</v>
      </c>
      <c r="C75" s="9" t="s">
        <v>496</v>
      </c>
      <c r="D75" s="9" t="s">
        <v>399</v>
      </c>
      <c r="E75" s="81">
        <v>18</v>
      </c>
      <c r="F75" s="37" t="s">
        <v>100</v>
      </c>
      <c r="G75" s="41" t="s">
        <v>482</v>
      </c>
      <c r="H75" s="17">
        <v>5167</v>
      </c>
      <c r="I75" s="66" t="s">
        <v>513</v>
      </c>
      <c r="J75" s="54" t="s">
        <v>513</v>
      </c>
      <c r="K75" s="17">
        <v>5629</v>
      </c>
      <c r="L75" s="53">
        <v>-8.9413586220243854E-2</v>
      </c>
      <c r="M75" s="90">
        <v>3.5979999999999999</v>
      </c>
      <c r="N75" s="90">
        <v>3.5619999999999998</v>
      </c>
      <c r="O75" s="52">
        <v>1.0005558643690949E-2</v>
      </c>
      <c r="P75" s="61">
        <v>4.3</v>
      </c>
      <c r="Q75" s="204">
        <v>-0.19510839355197332</v>
      </c>
      <c r="R75" s="9" t="s">
        <v>419</v>
      </c>
    </row>
    <row r="76" spans="1:18" ht="60.75" customHeight="1">
      <c r="A76" s="59" t="s">
        <v>352</v>
      </c>
      <c r="B76" s="79">
        <v>74</v>
      </c>
      <c r="C76" s="9" t="s">
        <v>181</v>
      </c>
      <c r="D76" s="9" t="s">
        <v>395</v>
      </c>
      <c r="E76" s="81">
        <v>28</v>
      </c>
      <c r="F76" s="37" t="s">
        <v>182</v>
      </c>
      <c r="G76" s="41" t="s">
        <v>482</v>
      </c>
      <c r="H76" s="17">
        <v>101000</v>
      </c>
      <c r="I76" s="60">
        <v>101000</v>
      </c>
      <c r="J76" s="52">
        <v>0</v>
      </c>
      <c r="K76" s="17">
        <v>130000</v>
      </c>
      <c r="L76" s="53">
        <v>-0.28712871287128711</v>
      </c>
      <c r="M76" s="37">
        <v>3.1</v>
      </c>
      <c r="N76" s="37">
        <v>3.07</v>
      </c>
      <c r="O76" s="205">
        <v>9.6774193548387899E-3</v>
      </c>
      <c r="P76" s="111">
        <v>4.1900000000000004</v>
      </c>
      <c r="Q76" s="53">
        <v>-0.35161290322580652</v>
      </c>
      <c r="R76" s="9" t="s">
        <v>394</v>
      </c>
    </row>
    <row r="77" spans="1:18" ht="61.5" customHeight="1">
      <c r="A77" s="59" t="s">
        <v>352</v>
      </c>
      <c r="B77" s="79">
        <v>75</v>
      </c>
      <c r="C77" s="9" t="s">
        <v>212</v>
      </c>
      <c r="D77" s="9" t="s">
        <v>306</v>
      </c>
      <c r="E77" s="82">
        <v>31</v>
      </c>
      <c r="F77" s="37" t="s">
        <v>213</v>
      </c>
      <c r="G77" s="41" t="s">
        <v>548</v>
      </c>
      <c r="H77" s="66">
        <v>14127</v>
      </c>
      <c r="I77" s="108">
        <v>13700</v>
      </c>
      <c r="J77" s="149">
        <v>3.0225808735046364E-2</v>
      </c>
      <c r="K77" s="108">
        <v>15082</v>
      </c>
      <c r="L77" s="149">
        <v>-6.7601047639272313E-2</v>
      </c>
      <c r="M77" s="12">
        <v>1.4279999999999999</v>
      </c>
      <c r="N77" s="12">
        <v>1.385</v>
      </c>
      <c r="O77" s="52">
        <v>3.0112044817927123E-2</v>
      </c>
      <c r="P77" s="109">
        <v>1.629</v>
      </c>
      <c r="Q77" s="53">
        <v>-0.14075630252100846</v>
      </c>
      <c r="R77" s="9" t="s">
        <v>657</v>
      </c>
    </row>
    <row r="78" spans="1:18" ht="61.5" customHeight="1">
      <c r="A78" s="59" t="s">
        <v>352</v>
      </c>
      <c r="B78" s="79">
        <v>76</v>
      </c>
      <c r="C78" s="9" t="s">
        <v>129</v>
      </c>
      <c r="D78" s="9" t="s">
        <v>130</v>
      </c>
      <c r="E78" s="81">
        <v>32</v>
      </c>
      <c r="F78" s="37" t="s">
        <v>131</v>
      </c>
      <c r="G78" s="41" t="s">
        <v>482</v>
      </c>
      <c r="H78" s="66" t="s">
        <v>513</v>
      </c>
      <c r="I78" s="66" t="s">
        <v>513</v>
      </c>
      <c r="J78" s="54" t="s">
        <v>513</v>
      </c>
      <c r="K78" s="54" t="s">
        <v>513</v>
      </c>
      <c r="L78" s="54" t="s">
        <v>513</v>
      </c>
      <c r="M78" s="17">
        <v>75.599999999999994</v>
      </c>
      <c r="N78" s="37">
        <v>73.3</v>
      </c>
      <c r="O78" s="52">
        <v>3.0423280423280387E-2</v>
      </c>
      <c r="P78" s="17">
        <v>121.4</v>
      </c>
      <c r="Q78" s="53">
        <v>-0.60582010582010604</v>
      </c>
      <c r="R78" s="9" t="s">
        <v>633</v>
      </c>
    </row>
    <row r="79" spans="1:18" ht="61.5" customHeight="1">
      <c r="A79" s="59" t="s">
        <v>352</v>
      </c>
      <c r="B79" s="79">
        <v>77</v>
      </c>
      <c r="C79" s="9" t="s">
        <v>120</v>
      </c>
      <c r="D79" s="9" t="s">
        <v>121</v>
      </c>
      <c r="E79" s="81">
        <v>35</v>
      </c>
      <c r="F79" s="37" t="s">
        <v>501</v>
      </c>
      <c r="G79" s="41" t="s">
        <v>482</v>
      </c>
      <c r="H79" s="17">
        <v>8741</v>
      </c>
      <c r="I79" s="60">
        <v>8592</v>
      </c>
      <c r="J79" s="52" t="s">
        <v>612</v>
      </c>
      <c r="K79" s="17">
        <v>9579</v>
      </c>
      <c r="L79" s="53">
        <v>-9.587003775311749E-2</v>
      </c>
      <c r="M79" s="61">
        <v>5.8999999999999997E-2</v>
      </c>
      <c r="N79" s="37">
        <v>5.8000000000000003E-2</v>
      </c>
      <c r="O79" s="52">
        <v>1.6949152542372781E-2</v>
      </c>
      <c r="P79" s="61">
        <v>0.06</v>
      </c>
      <c r="Q79" s="53">
        <v>-1.6949152542372899E-2</v>
      </c>
      <c r="R79" s="9" t="s">
        <v>611</v>
      </c>
    </row>
    <row r="80" spans="1:18" ht="61.5" customHeight="1">
      <c r="A80" s="59" t="s">
        <v>352</v>
      </c>
      <c r="B80" s="79">
        <v>78</v>
      </c>
      <c r="C80" s="9" t="s">
        <v>77</v>
      </c>
      <c r="D80" s="9" t="s">
        <v>291</v>
      </c>
      <c r="E80" s="81">
        <v>58</v>
      </c>
      <c r="F80" s="37" t="s">
        <v>72</v>
      </c>
      <c r="G80" s="41" t="s">
        <v>355</v>
      </c>
      <c r="H80" s="66" t="s">
        <v>14</v>
      </c>
      <c r="I80" s="66" t="s">
        <v>14</v>
      </c>
      <c r="J80" s="54" t="s">
        <v>14</v>
      </c>
      <c r="K80" s="54" t="s">
        <v>14</v>
      </c>
      <c r="L80" s="54" t="s">
        <v>14</v>
      </c>
      <c r="M80" s="111">
        <v>33.4</v>
      </c>
      <c r="N80" s="46">
        <v>32.4</v>
      </c>
      <c r="O80" s="52">
        <v>2.9940119760479042E-2</v>
      </c>
      <c r="P80" s="111">
        <v>30.1</v>
      </c>
      <c r="Q80" s="53">
        <v>9.8802395209580757E-2</v>
      </c>
      <c r="R80" s="9" t="s">
        <v>411</v>
      </c>
    </row>
    <row r="81" spans="1:18" ht="61.5" customHeight="1">
      <c r="A81" s="59" t="s">
        <v>352</v>
      </c>
      <c r="B81" s="79">
        <v>79</v>
      </c>
      <c r="C81" s="9" t="s">
        <v>361</v>
      </c>
      <c r="D81" s="9" t="s">
        <v>61</v>
      </c>
      <c r="E81" s="81">
        <v>62</v>
      </c>
      <c r="F81" s="37" t="s">
        <v>614</v>
      </c>
      <c r="G81" s="41" t="s">
        <v>482</v>
      </c>
      <c r="H81" s="66" t="s">
        <v>513</v>
      </c>
      <c r="I81" s="66" t="s">
        <v>513</v>
      </c>
      <c r="J81" s="54" t="s">
        <v>513</v>
      </c>
      <c r="K81" s="78">
        <v>5532</v>
      </c>
      <c r="L81" s="54" t="s">
        <v>513</v>
      </c>
      <c r="M81" s="11">
        <v>2.29E-2</v>
      </c>
      <c r="N81" s="202">
        <v>2.2200000000000001E-2</v>
      </c>
      <c r="O81" s="52">
        <v>3.0567685589519618E-2</v>
      </c>
      <c r="P81" s="202">
        <v>2.4299999999999999E-2</v>
      </c>
      <c r="Q81" s="53">
        <v>-6.1135371179039236E-2</v>
      </c>
      <c r="R81" s="9" t="s">
        <v>615</v>
      </c>
    </row>
    <row r="82" spans="1:18" ht="61.5" customHeight="1">
      <c r="A82" s="59" t="s">
        <v>352</v>
      </c>
      <c r="B82" s="79">
        <v>80</v>
      </c>
      <c r="C82" s="9" t="s">
        <v>57</v>
      </c>
      <c r="D82" s="9" t="s">
        <v>58</v>
      </c>
      <c r="E82" s="81">
        <v>78</v>
      </c>
      <c r="F82" s="37" t="s">
        <v>525</v>
      </c>
      <c r="G82" s="41" t="s">
        <v>526</v>
      </c>
      <c r="H82" s="66">
        <v>3186</v>
      </c>
      <c r="I82" s="66" t="s">
        <v>513</v>
      </c>
      <c r="J82" s="54" t="s">
        <v>513</v>
      </c>
      <c r="K82" s="78">
        <v>3164</v>
      </c>
      <c r="L82" s="149">
        <v>6.9052102950408036E-3</v>
      </c>
      <c r="M82" s="123">
        <v>0.35730000000000001</v>
      </c>
      <c r="N82" s="124">
        <v>0.34660000000000002</v>
      </c>
      <c r="O82" s="52">
        <v>2.9946823397704974E-2</v>
      </c>
      <c r="P82" s="123">
        <v>0.36280000000000001</v>
      </c>
      <c r="Q82" s="206">
        <v>-1.5393226980128757E-2</v>
      </c>
      <c r="R82" s="9" t="s">
        <v>527</v>
      </c>
    </row>
    <row r="83" spans="1:18" ht="60.75" customHeight="1">
      <c r="A83" s="59" t="s">
        <v>352</v>
      </c>
      <c r="B83" s="79">
        <v>81</v>
      </c>
      <c r="C83" s="9" t="s">
        <v>639</v>
      </c>
      <c r="D83" s="9" t="s">
        <v>309</v>
      </c>
      <c r="E83" s="81">
        <v>83</v>
      </c>
      <c r="F83" s="37" t="s">
        <v>210</v>
      </c>
      <c r="G83" s="41" t="s">
        <v>482</v>
      </c>
      <c r="H83" s="17">
        <v>12810</v>
      </c>
      <c r="I83" s="66" t="s">
        <v>513</v>
      </c>
      <c r="J83" s="54" t="s">
        <v>513</v>
      </c>
      <c r="K83" s="17">
        <v>15105</v>
      </c>
      <c r="L83" s="53">
        <v>-0.17915690866510539</v>
      </c>
      <c r="M83" s="11">
        <v>0.12259</v>
      </c>
      <c r="N83" s="63">
        <v>0.11891</v>
      </c>
      <c r="O83" s="52">
        <v>3.001876172607882E-2</v>
      </c>
      <c r="P83" s="11">
        <v>0.14196</v>
      </c>
      <c r="Q83" s="53">
        <v>-0.15800636267232235</v>
      </c>
      <c r="R83" s="9" t="s">
        <v>638</v>
      </c>
    </row>
    <row r="84" spans="1:18" ht="61.5" customHeight="1">
      <c r="A84" s="59" t="s">
        <v>352</v>
      </c>
      <c r="B84" s="79">
        <v>82</v>
      </c>
      <c r="C84" s="9" t="s">
        <v>545</v>
      </c>
      <c r="D84" s="9" t="s">
        <v>540</v>
      </c>
      <c r="E84" s="81">
        <v>2199</v>
      </c>
      <c r="F84" s="37" t="s">
        <v>538</v>
      </c>
      <c r="G84" s="41" t="s">
        <v>482</v>
      </c>
      <c r="H84" s="17">
        <v>8713</v>
      </c>
      <c r="I84" s="17">
        <v>9486</v>
      </c>
      <c r="J84" s="52">
        <v>-8.8718007574888097E-2</v>
      </c>
      <c r="K84" s="17">
        <v>9948</v>
      </c>
      <c r="L84" s="53">
        <v>-0.14174222426259611</v>
      </c>
      <c r="M84" s="37">
        <v>1.718</v>
      </c>
      <c r="N84" s="125">
        <v>1.746</v>
      </c>
      <c r="O84" s="52">
        <v>-1.6298020954598386E-2</v>
      </c>
      <c r="P84" s="125">
        <v>1.8440000000000001</v>
      </c>
      <c r="Q84" s="53">
        <v>-7.334109429569273E-2</v>
      </c>
      <c r="R84" s="9" t="s">
        <v>539</v>
      </c>
    </row>
    <row r="85" spans="1:18" ht="61.5" customHeight="1">
      <c r="A85" s="59" t="s">
        <v>352</v>
      </c>
      <c r="B85" s="79">
        <v>83</v>
      </c>
      <c r="C85" s="9" t="s">
        <v>65</v>
      </c>
      <c r="D85" s="9" t="s">
        <v>300</v>
      </c>
      <c r="E85" s="81" t="s">
        <v>629</v>
      </c>
      <c r="F85" s="37" t="s">
        <v>661</v>
      </c>
      <c r="G85" s="41" t="s">
        <v>526</v>
      </c>
      <c r="H85" s="17">
        <v>3539</v>
      </c>
      <c r="I85" s="60">
        <v>3893</v>
      </c>
      <c r="J85" s="52">
        <v>-0.10002825656965245</v>
      </c>
      <c r="K85" s="17">
        <v>4045.7</v>
      </c>
      <c r="L85" s="53">
        <v>-0.14317603842893467</v>
      </c>
      <c r="M85" s="37">
        <v>131</v>
      </c>
      <c r="N85" s="37">
        <v>118</v>
      </c>
      <c r="O85" s="52">
        <v>9.9236641221374045E-2</v>
      </c>
      <c r="P85" s="109">
        <v>169</v>
      </c>
      <c r="Q85" s="53">
        <v>-0.29007633587786258</v>
      </c>
      <c r="R85" s="9" t="s">
        <v>184</v>
      </c>
    </row>
    <row r="86" spans="1:18" ht="61.5" customHeight="1">
      <c r="A86" s="59" t="s">
        <v>352</v>
      </c>
      <c r="B86" s="79">
        <v>84</v>
      </c>
      <c r="C86" s="9" t="s">
        <v>111</v>
      </c>
      <c r="D86" s="9" t="s">
        <v>314</v>
      </c>
      <c r="E86" s="82">
        <v>9</v>
      </c>
      <c r="F86" s="37" t="s">
        <v>423</v>
      </c>
      <c r="G86" s="41" t="s">
        <v>482</v>
      </c>
      <c r="H86" s="17">
        <v>6157.0999999999995</v>
      </c>
      <c r="I86" s="60">
        <v>6015.4000000000005</v>
      </c>
      <c r="J86" s="52">
        <v>2.3014081304510065E-2</v>
      </c>
      <c r="K86" s="17">
        <v>9201.5999999999985</v>
      </c>
      <c r="L86" s="53">
        <v>-0.49446979909372907</v>
      </c>
      <c r="M86" s="54">
        <v>64.850000000000009</v>
      </c>
      <c r="N86" s="54">
        <v>63.370000000000005</v>
      </c>
      <c r="O86" s="52">
        <v>2.2821896684656957E-2</v>
      </c>
      <c r="P86" s="133">
        <v>79.69</v>
      </c>
      <c r="Q86" s="53">
        <v>-0.22883577486507306</v>
      </c>
      <c r="R86" s="100" t="s">
        <v>111</v>
      </c>
    </row>
    <row r="87" spans="1:18" ht="61.5" customHeight="1">
      <c r="A87" s="59" t="s">
        <v>352</v>
      </c>
      <c r="B87" s="79">
        <v>85</v>
      </c>
      <c r="C87" s="9" t="s">
        <v>493</v>
      </c>
      <c r="D87" s="9" t="s">
        <v>270</v>
      </c>
      <c r="E87" s="81">
        <v>21</v>
      </c>
      <c r="F87" s="37" t="s">
        <v>271</v>
      </c>
      <c r="G87" s="41" t="s">
        <v>548</v>
      </c>
      <c r="H87" s="17">
        <v>6355</v>
      </c>
      <c r="I87" s="17">
        <v>6291</v>
      </c>
      <c r="J87" s="52">
        <v>1.007081038552321E-2</v>
      </c>
      <c r="K87" s="17">
        <v>7753</v>
      </c>
      <c r="L87" s="53">
        <v>-0.21998426435877261</v>
      </c>
      <c r="M87" s="54" t="s">
        <v>513</v>
      </c>
      <c r="N87" s="54" t="s">
        <v>513</v>
      </c>
      <c r="O87" s="54" t="s">
        <v>513</v>
      </c>
      <c r="P87" s="55" t="s">
        <v>513</v>
      </c>
      <c r="Q87" s="54" t="s">
        <v>513</v>
      </c>
      <c r="R87" s="9" t="s">
        <v>416</v>
      </c>
    </row>
    <row r="88" spans="1:18" ht="61.5" customHeight="1">
      <c r="A88" s="59" t="s">
        <v>352</v>
      </c>
      <c r="B88" s="79">
        <v>86</v>
      </c>
      <c r="C88" s="9" t="s">
        <v>486</v>
      </c>
      <c r="D88" s="9" t="s">
        <v>293</v>
      </c>
      <c r="E88" s="81">
        <v>22</v>
      </c>
      <c r="F88" s="37" t="s">
        <v>175</v>
      </c>
      <c r="G88" s="41" t="s">
        <v>581</v>
      </c>
      <c r="H88" s="66">
        <v>6659</v>
      </c>
      <c r="I88" s="108">
        <v>6525</v>
      </c>
      <c r="J88" s="52">
        <v>2.0123141612854781E-2</v>
      </c>
      <c r="K88" s="108">
        <v>6962</v>
      </c>
      <c r="L88" s="53">
        <v>-4.5502327676828352E-2</v>
      </c>
      <c r="M88" s="37">
        <v>158.80000000000001</v>
      </c>
      <c r="N88" s="37">
        <v>155.6</v>
      </c>
      <c r="O88" s="52">
        <v>2.0151133501259553E-2</v>
      </c>
      <c r="P88" s="17">
        <v>169</v>
      </c>
      <c r="Q88" s="53">
        <v>-6.4231738035264413E-2</v>
      </c>
      <c r="R88" s="9" t="s">
        <v>662</v>
      </c>
    </row>
    <row r="89" spans="1:18" ht="30.75" customHeight="1">
      <c r="A89" s="217" t="s">
        <v>352</v>
      </c>
      <c r="B89" s="218">
        <v>87</v>
      </c>
      <c r="C89" s="220" t="s">
        <v>258</v>
      </c>
      <c r="D89" s="220" t="s">
        <v>259</v>
      </c>
      <c r="E89" s="228">
        <v>24</v>
      </c>
      <c r="F89" s="234" t="s">
        <v>260</v>
      </c>
      <c r="G89" s="236" t="s">
        <v>482</v>
      </c>
      <c r="H89" s="66" t="s">
        <v>14</v>
      </c>
      <c r="I89" s="66" t="s">
        <v>14</v>
      </c>
      <c r="J89" s="54" t="s">
        <v>14</v>
      </c>
      <c r="K89" s="90">
        <v>2703.7</v>
      </c>
      <c r="L89" s="207" t="s">
        <v>261</v>
      </c>
      <c r="M89" s="37">
        <v>0.12609999999999999</v>
      </c>
      <c r="N89" s="37">
        <v>0.12239999999999999</v>
      </c>
      <c r="O89" s="52">
        <v>2.9341792228390128E-2</v>
      </c>
      <c r="P89" s="112">
        <v>0.1326</v>
      </c>
      <c r="Q89" s="53">
        <v>-5.1546391752577372E-2</v>
      </c>
      <c r="R89" s="220" t="s">
        <v>663</v>
      </c>
    </row>
    <row r="90" spans="1:18" ht="30.75" customHeight="1">
      <c r="A90" s="217"/>
      <c r="B90" s="219"/>
      <c r="C90" s="221"/>
      <c r="D90" s="221"/>
      <c r="E90" s="229"/>
      <c r="F90" s="235"/>
      <c r="G90" s="237"/>
      <c r="H90" s="66" t="s">
        <v>14</v>
      </c>
      <c r="I90" s="66" t="s">
        <v>14</v>
      </c>
      <c r="J90" s="54" t="s">
        <v>14</v>
      </c>
      <c r="K90" s="90">
        <v>288.10000000000002</v>
      </c>
      <c r="L90" s="207" t="s">
        <v>262</v>
      </c>
      <c r="M90" s="37">
        <v>3.5000000000000001E-3</v>
      </c>
      <c r="N90" s="119">
        <v>3.3999999999999998E-3</v>
      </c>
      <c r="O90" s="52">
        <v>2.8571428571428647E-2</v>
      </c>
      <c r="P90" s="112">
        <v>3.8999999999999998E-3</v>
      </c>
      <c r="Q90" s="53">
        <v>-0.11428571428571421</v>
      </c>
      <c r="R90" s="221"/>
    </row>
    <row r="91" spans="1:18" ht="61.5" customHeight="1">
      <c r="A91" s="59" t="s">
        <v>352</v>
      </c>
      <c r="B91" s="79">
        <v>88</v>
      </c>
      <c r="C91" s="9" t="s">
        <v>494</v>
      </c>
      <c r="D91" s="9" t="s">
        <v>302</v>
      </c>
      <c r="E91" s="81">
        <v>28</v>
      </c>
      <c r="F91" s="37" t="s">
        <v>215</v>
      </c>
      <c r="G91" s="41" t="s">
        <v>482</v>
      </c>
      <c r="H91" s="66" t="s">
        <v>513</v>
      </c>
      <c r="I91" s="66" t="s">
        <v>513</v>
      </c>
      <c r="J91" s="54" t="s">
        <v>513</v>
      </c>
      <c r="K91" s="78">
        <v>367111</v>
      </c>
      <c r="L91" s="54" t="s">
        <v>513</v>
      </c>
      <c r="M91" s="90">
        <v>2.5600000000000001E-2</v>
      </c>
      <c r="N91" s="90">
        <v>2.4899999999999999E-2</v>
      </c>
      <c r="O91" s="52">
        <v>2.7343750000000104E-2</v>
      </c>
      <c r="P91" s="112">
        <v>2.69E-2</v>
      </c>
      <c r="Q91" s="53">
        <v>-5.0781249999999958E-2</v>
      </c>
      <c r="R91" s="102" t="s">
        <v>263</v>
      </c>
    </row>
    <row r="92" spans="1:18" ht="105" customHeight="1">
      <c r="A92" s="59" t="s">
        <v>352</v>
      </c>
      <c r="B92" s="79">
        <v>89</v>
      </c>
      <c r="C92" s="9" t="s">
        <v>269</v>
      </c>
      <c r="D92" s="9" t="s">
        <v>106</v>
      </c>
      <c r="E92" s="81">
        <v>30</v>
      </c>
      <c r="F92" s="37" t="s">
        <v>304</v>
      </c>
      <c r="G92" s="41" t="s">
        <v>482</v>
      </c>
      <c r="H92" s="17">
        <v>2551</v>
      </c>
      <c r="I92" s="60">
        <v>2474</v>
      </c>
      <c r="J92" s="52">
        <v>3.018424147393179E-2</v>
      </c>
      <c r="K92" s="17">
        <v>3554</v>
      </c>
      <c r="L92" s="53">
        <v>-0.39317914543316346</v>
      </c>
      <c r="M92" s="126">
        <v>2.2469999999999999E-4</v>
      </c>
      <c r="N92" s="37">
        <v>2.1800000000000001E-4</v>
      </c>
      <c r="O92" s="52">
        <v>2.981753449043157E-2</v>
      </c>
      <c r="P92" s="126">
        <v>2.7829999999999999E-4</v>
      </c>
      <c r="Q92" s="53">
        <v>-0.2385402759234535</v>
      </c>
      <c r="R92" s="9" t="s">
        <v>558</v>
      </c>
    </row>
    <row r="93" spans="1:18" ht="60.75" customHeight="1">
      <c r="A93" s="59" t="s">
        <v>352</v>
      </c>
      <c r="B93" s="79">
        <v>90</v>
      </c>
      <c r="C93" s="9" t="s">
        <v>199</v>
      </c>
      <c r="D93" s="9" t="s">
        <v>52</v>
      </c>
      <c r="E93" s="81">
        <v>37</v>
      </c>
      <c r="F93" s="37" t="s">
        <v>488</v>
      </c>
      <c r="G93" s="41" t="s">
        <v>482</v>
      </c>
      <c r="H93" s="17">
        <v>5937.8</v>
      </c>
      <c r="I93" s="65">
        <v>5690</v>
      </c>
      <c r="J93" s="52">
        <v>4.1732628246151801E-2</v>
      </c>
      <c r="K93" s="17">
        <v>8186.1</v>
      </c>
      <c r="L93" s="53">
        <v>-0.37864192125029472</v>
      </c>
      <c r="M93" s="112">
        <v>199.05699999999999</v>
      </c>
      <c r="N93" s="37"/>
      <c r="O93" s="52">
        <v>1</v>
      </c>
      <c r="P93" s="112">
        <v>98.486000000000004</v>
      </c>
      <c r="Q93" s="53">
        <v>0.50523719336672401</v>
      </c>
      <c r="R93" s="9" t="s">
        <v>520</v>
      </c>
    </row>
    <row r="94" spans="1:18" ht="60.75" customHeight="1">
      <c r="A94" s="59" t="s">
        <v>352</v>
      </c>
      <c r="B94" s="79">
        <v>91</v>
      </c>
      <c r="C94" s="9" t="s">
        <v>138</v>
      </c>
      <c r="D94" s="9" t="s">
        <v>506</v>
      </c>
      <c r="E94" s="81">
        <v>37</v>
      </c>
      <c r="F94" s="37" t="s">
        <v>53</v>
      </c>
      <c r="G94" s="41" t="s">
        <v>482</v>
      </c>
      <c r="H94" s="17">
        <v>4758.6000000000004</v>
      </c>
      <c r="I94" s="17">
        <v>5315.8</v>
      </c>
      <c r="J94" s="52">
        <v>-0.11709326272433064</v>
      </c>
      <c r="K94" s="17">
        <v>6812</v>
      </c>
      <c r="L94" s="53">
        <v>-0.43151347034842169</v>
      </c>
      <c r="M94" s="53">
        <v>1</v>
      </c>
      <c r="N94" s="53">
        <v>0.59399999999999997</v>
      </c>
      <c r="O94" s="52">
        <v>0.40600000000000003</v>
      </c>
      <c r="P94" s="53">
        <v>1.135</v>
      </c>
      <c r="Q94" s="53">
        <v>-0.13500000000000001</v>
      </c>
      <c r="R94" s="9" t="s">
        <v>664</v>
      </c>
    </row>
    <row r="95" spans="1:18" ht="60.75" customHeight="1">
      <c r="A95" s="59" t="s">
        <v>352</v>
      </c>
      <c r="B95" s="79">
        <v>92</v>
      </c>
      <c r="C95" s="50" t="s">
        <v>359</v>
      </c>
      <c r="D95" s="50" t="s">
        <v>391</v>
      </c>
      <c r="E95" s="83">
        <v>37</v>
      </c>
      <c r="F95" s="51" t="s">
        <v>204</v>
      </c>
      <c r="G95" s="199" t="s">
        <v>581</v>
      </c>
      <c r="H95" s="40">
        <v>8977</v>
      </c>
      <c r="I95" s="40">
        <v>8843</v>
      </c>
      <c r="J95" s="52">
        <v>1.4927035758048346E-2</v>
      </c>
      <c r="K95" s="40">
        <v>10749</v>
      </c>
      <c r="L95" s="53">
        <v>-0.19739333853180349</v>
      </c>
      <c r="M95" s="54" t="s">
        <v>513</v>
      </c>
      <c r="N95" s="54" t="s">
        <v>513</v>
      </c>
      <c r="O95" s="54" t="s">
        <v>513</v>
      </c>
      <c r="P95" s="55" t="s">
        <v>513</v>
      </c>
      <c r="Q95" s="54" t="s">
        <v>513</v>
      </c>
      <c r="R95" s="50" t="s">
        <v>507</v>
      </c>
    </row>
    <row r="96" spans="1:18" s="10" customFormat="1" ht="60.75" customHeight="1">
      <c r="A96" s="59" t="s">
        <v>352</v>
      </c>
      <c r="B96" s="79">
        <v>93</v>
      </c>
      <c r="C96" s="9" t="s">
        <v>80</v>
      </c>
      <c r="D96" s="9" t="s">
        <v>176</v>
      </c>
      <c r="E96" s="81">
        <v>44</v>
      </c>
      <c r="F96" s="37" t="s">
        <v>174</v>
      </c>
      <c r="G96" s="41" t="s">
        <v>482</v>
      </c>
      <c r="H96" s="17">
        <v>6101</v>
      </c>
      <c r="I96" s="17">
        <v>5918</v>
      </c>
      <c r="J96" s="52">
        <v>2.9995082773315848E-2</v>
      </c>
      <c r="K96" s="17">
        <v>6159</v>
      </c>
      <c r="L96" s="53">
        <v>-9.5066382560236029E-3</v>
      </c>
      <c r="M96" s="54" t="s">
        <v>513</v>
      </c>
      <c r="N96" s="54" t="s">
        <v>513</v>
      </c>
      <c r="O96" s="54" t="s">
        <v>513</v>
      </c>
      <c r="P96" s="55" t="s">
        <v>513</v>
      </c>
      <c r="Q96" s="54" t="s">
        <v>513</v>
      </c>
      <c r="R96" s="9" t="s">
        <v>665</v>
      </c>
    </row>
    <row r="97" spans="1:18" ht="60.75" customHeight="1">
      <c r="A97" s="59" t="s">
        <v>352</v>
      </c>
      <c r="B97" s="79">
        <v>94</v>
      </c>
      <c r="C97" s="9" t="s">
        <v>44</v>
      </c>
      <c r="D97" s="9" t="s">
        <v>307</v>
      </c>
      <c r="E97" s="81">
        <v>56</v>
      </c>
      <c r="F97" s="37" t="s">
        <v>515</v>
      </c>
      <c r="G97" s="41" t="s">
        <v>516</v>
      </c>
      <c r="H97" s="17">
        <v>23991.5</v>
      </c>
      <c r="I97" s="17">
        <v>17490</v>
      </c>
      <c r="J97" s="52">
        <v>0.27099180959923308</v>
      </c>
      <c r="K97" s="17">
        <v>24350.3</v>
      </c>
      <c r="L97" s="206">
        <v>-1.4955296667569734E-2</v>
      </c>
      <c r="M97" s="54" t="s">
        <v>513</v>
      </c>
      <c r="N97" s="54" t="s">
        <v>513</v>
      </c>
      <c r="O97" s="54" t="s">
        <v>513</v>
      </c>
      <c r="P97" s="55" t="s">
        <v>513</v>
      </c>
      <c r="Q97" s="54" t="s">
        <v>513</v>
      </c>
      <c r="R97" s="9" t="s">
        <v>485</v>
      </c>
    </row>
    <row r="98" spans="1:18" ht="60.75" customHeight="1">
      <c r="A98" s="59" t="s">
        <v>352</v>
      </c>
      <c r="B98" s="79">
        <v>95</v>
      </c>
      <c r="C98" s="9" t="s">
        <v>68</v>
      </c>
      <c r="D98" s="9" t="s">
        <v>69</v>
      </c>
      <c r="E98" s="81">
        <v>56</v>
      </c>
      <c r="F98" s="37" t="s">
        <v>177</v>
      </c>
      <c r="G98" s="41" t="s">
        <v>526</v>
      </c>
      <c r="H98" s="17">
        <v>2359</v>
      </c>
      <c r="I98" s="17">
        <v>1650</v>
      </c>
      <c r="J98" s="52">
        <v>0.30055108096651123</v>
      </c>
      <c r="K98" s="17">
        <v>2594</v>
      </c>
      <c r="L98" s="53">
        <v>-9.9618482407799913E-2</v>
      </c>
      <c r="M98" s="54" t="s">
        <v>513</v>
      </c>
      <c r="N98" s="54" t="s">
        <v>513</v>
      </c>
      <c r="O98" s="54" t="s">
        <v>513</v>
      </c>
      <c r="P98" s="55" t="s">
        <v>513</v>
      </c>
      <c r="Q98" s="54" t="s">
        <v>513</v>
      </c>
      <c r="R98" s="9" t="s">
        <v>605</v>
      </c>
    </row>
    <row r="99" spans="1:18" ht="60.75" customHeight="1">
      <c r="A99" s="59" t="s">
        <v>352</v>
      </c>
      <c r="B99" s="79">
        <v>96</v>
      </c>
      <c r="C99" s="9" t="s">
        <v>247</v>
      </c>
      <c r="D99" s="9" t="s">
        <v>126</v>
      </c>
      <c r="E99" s="81">
        <v>56</v>
      </c>
      <c r="F99" s="37" t="s">
        <v>76</v>
      </c>
      <c r="G99" s="41" t="s">
        <v>531</v>
      </c>
      <c r="H99" s="17">
        <v>5357</v>
      </c>
      <c r="I99" s="60">
        <v>5197</v>
      </c>
      <c r="J99" s="52">
        <v>2.9867463132350197E-2</v>
      </c>
      <c r="K99" s="17">
        <v>5564</v>
      </c>
      <c r="L99" s="53">
        <v>-3.8641030427478067E-2</v>
      </c>
      <c r="M99" s="54" t="s">
        <v>14</v>
      </c>
      <c r="N99" s="54" t="s">
        <v>14</v>
      </c>
      <c r="O99" s="54" t="s">
        <v>14</v>
      </c>
      <c r="P99" s="55" t="s">
        <v>14</v>
      </c>
      <c r="Q99" s="54" t="s">
        <v>14</v>
      </c>
      <c r="R99" s="9" t="s">
        <v>627</v>
      </c>
    </row>
    <row r="100" spans="1:18" ht="63.75" customHeight="1">
      <c r="A100" s="59" t="s">
        <v>352</v>
      </c>
      <c r="B100" s="79">
        <v>97</v>
      </c>
      <c r="C100" s="9" t="s">
        <v>132</v>
      </c>
      <c r="D100" s="9" t="s">
        <v>315</v>
      </c>
      <c r="E100" s="83">
        <v>58</v>
      </c>
      <c r="F100" s="9" t="s">
        <v>576</v>
      </c>
      <c r="G100" s="41" t="s">
        <v>482</v>
      </c>
      <c r="H100" s="17">
        <v>2816</v>
      </c>
      <c r="I100" s="60">
        <v>2816</v>
      </c>
      <c r="J100" s="52">
        <v>0</v>
      </c>
      <c r="K100" s="17">
        <v>3318</v>
      </c>
      <c r="L100" s="53">
        <v>-0.17826704545454544</v>
      </c>
      <c r="M100" s="90">
        <v>4.7100000000000003E-2</v>
      </c>
      <c r="N100" s="90">
        <v>4.5699999999999998E-2</v>
      </c>
      <c r="O100" s="52">
        <v>2.9723991507431109E-2</v>
      </c>
      <c r="P100" s="131">
        <v>5.7299999999999997E-2</v>
      </c>
      <c r="Q100" s="53">
        <v>-0.21656050955413997</v>
      </c>
      <c r="R100" s="100" t="s">
        <v>378</v>
      </c>
    </row>
    <row r="101" spans="1:18" ht="66.75" customHeight="1">
      <c r="A101" s="59" t="s">
        <v>352</v>
      </c>
      <c r="B101" s="79">
        <v>98</v>
      </c>
      <c r="C101" s="9" t="s">
        <v>284</v>
      </c>
      <c r="D101" s="9" t="s">
        <v>285</v>
      </c>
      <c r="E101" s="81">
        <v>79</v>
      </c>
      <c r="F101" s="37" t="s">
        <v>286</v>
      </c>
      <c r="G101" s="41" t="s">
        <v>482</v>
      </c>
      <c r="H101" s="17">
        <v>8750</v>
      </c>
      <c r="I101" s="17">
        <v>8575</v>
      </c>
      <c r="J101" s="52">
        <v>0.02</v>
      </c>
      <c r="K101" s="17">
        <v>9648</v>
      </c>
      <c r="L101" s="53">
        <v>-0.10262857142857143</v>
      </c>
      <c r="M101" s="54" t="s">
        <v>513</v>
      </c>
      <c r="N101" s="54" t="s">
        <v>513</v>
      </c>
      <c r="O101" s="54" t="s">
        <v>513</v>
      </c>
      <c r="P101" s="55" t="s">
        <v>513</v>
      </c>
      <c r="Q101" s="54" t="s">
        <v>513</v>
      </c>
      <c r="R101" s="9" t="s">
        <v>634</v>
      </c>
    </row>
    <row r="102" spans="1:18" s="21" customFormat="1" ht="66.75" customHeight="1">
      <c r="A102" s="59" t="s">
        <v>352</v>
      </c>
      <c r="B102" s="79">
        <v>99</v>
      </c>
      <c r="C102" s="9" t="s">
        <v>118</v>
      </c>
      <c r="D102" s="9" t="s">
        <v>119</v>
      </c>
      <c r="E102" s="81">
        <v>80</v>
      </c>
      <c r="F102" s="37" t="s">
        <v>178</v>
      </c>
      <c r="G102" s="41" t="s">
        <v>482</v>
      </c>
      <c r="H102" s="17">
        <v>19562</v>
      </c>
      <c r="I102" s="17">
        <v>18975</v>
      </c>
      <c r="J102" s="52">
        <v>3.0007156732440445E-2</v>
      </c>
      <c r="K102" s="17">
        <v>20565</v>
      </c>
      <c r="L102" s="53">
        <v>-5.1272875984050711E-2</v>
      </c>
      <c r="M102" s="54" t="s">
        <v>513</v>
      </c>
      <c r="N102" s="54" t="s">
        <v>513</v>
      </c>
      <c r="O102" s="54" t="s">
        <v>513</v>
      </c>
      <c r="P102" s="55" t="s">
        <v>513</v>
      </c>
      <c r="Q102" s="54" t="s">
        <v>513</v>
      </c>
      <c r="R102" s="9" t="s">
        <v>574</v>
      </c>
    </row>
    <row r="103" spans="1:18" ht="66.75" customHeight="1">
      <c r="A103" s="59" t="s">
        <v>352</v>
      </c>
      <c r="B103" s="79">
        <v>100</v>
      </c>
      <c r="C103" s="9" t="s">
        <v>84</v>
      </c>
      <c r="D103" s="9" t="s">
        <v>85</v>
      </c>
      <c r="E103" s="83">
        <v>81</v>
      </c>
      <c r="F103" s="9" t="s">
        <v>413</v>
      </c>
      <c r="G103" s="41" t="s">
        <v>482</v>
      </c>
      <c r="H103" s="17">
        <v>7457</v>
      </c>
      <c r="I103" s="66" t="s">
        <v>513</v>
      </c>
      <c r="J103" s="54" t="s">
        <v>513</v>
      </c>
      <c r="K103" s="203">
        <v>9473</v>
      </c>
      <c r="L103" s="53">
        <v>-0.27035000670510928</v>
      </c>
      <c r="M103" s="129">
        <v>0.15397</v>
      </c>
      <c r="N103" s="37">
        <v>0.14934</v>
      </c>
      <c r="O103" s="52">
        <v>3.0070793011625612E-2</v>
      </c>
      <c r="P103" s="139">
        <v>0.19261</v>
      </c>
      <c r="Q103" s="53">
        <v>-0.25095797882704429</v>
      </c>
      <c r="R103" s="100" t="s">
        <v>206</v>
      </c>
    </row>
    <row r="104" spans="1:18" ht="60.75" customHeight="1">
      <c r="A104" s="59" t="s">
        <v>352</v>
      </c>
      <c r="B104" s="79">
        <v>101</v>
      </c>
      <c r="C104" s="9" t="s">
        <v>87</v>
      </c>
      <c r="D104" s="9" t="s">
        <v>289</v>
      </c>
      <c r="E104" s="81">
        <v>83</v>
      </c>
      <c r="F104" s="37" t="s">
        <v>88</v>
      </c>
      <c r="G104" s="41" t="s">
        <v>482</v>
      </c>
      <c r="H104" s="17">
        <v>2780</v>
      </c>
      <c r="I104" s="17">
        <v>2752</v>
      </c>
      <c r="J104" s="52">
        <v>1.0071942446043165E-2</v>
      </c>
      <c r="K104" s="17">
        <v>3186</v>
      </c>
      <c r="L104" s="53">
        <v>-0.14604316546762591</v>
      </c>
      <c r="M104" s="54" t="s">
        <v>14</v>
      </c>
      <c r="N104" s="54" t="s">
        <v>14</v>
      </c>
      <c r="O104" s="54" t="s">
        <v>14</v>
      </c>
      <c r="P104" s="55" t="s">
        <v>14</v>
      </c>
      <c r="Q104" s="54" t="s">
        <v>14</v>
      </c>
      <c r="R104" s="9" t="s">
        <v>398</v>
      </c>
    </row>
    <row r="105" spans="1:18" ht="59.25" customHeight="1">
      <c r="A105" s="59" t="s">
        <v>352</v>
      </c>
      <c r="B105" s="79">
        <v>102</v>
      </c>
      <c r="C105" s="9" t="s">
        <v>107</v>
      </c>
      <c r="D105" s="9" t="s">
        <v>666</v>
      </c>
      <c r="E105" s="81">
        <v>83</v>
      </c>
      <c r="F105" s="37" t="s">
        <v>244</v>
      </c>
      <c r="G105" s="41" t="s">
        <v>371</v>
      </c>
      <c r="H105" s="17">
        <v>12150</v>
      </c>
      <c r="I105" s="17">
        <v>11876.9</v>
      </c>
      <c r="J105" s="52">
        <v>2.2477366255144064E-2</v>
      </c>
      <c r="K105" s="17">
        <v>12477</v>
      </c>
      <c r="L105" s="53">
        <v>-2.6913580246913579E-2</v>
      </c>
      <c r="M105" s="54" t="s">
        <v>14</v>
      </c>
      <c r="N105" s="54" t="s">
        <v>14</v>
      </c>
      <c r="O105" s="54" t="s">
        <v>14</v>
      </c>
      <c r="P105" s="55" t="s">
        <v>14</v>
      </c>
      <c r="Q105" s="54" t="s">
        <v>14</v>
      </c>
      <c r="R105" s="100" t="s">
        <v>107</v>
      </c>
    </row>
    <row r="106" spans="1:18" ht="59.25" customHeight="1">
      <c r="A106" s="59" t="s">
        <v>352</v>
      </c>
      <c r="B106" s="79">
        <v>103</v>
      </c>
      <c r="C106" s="9" t="s">
        <v>185</v>
      </c>
      <c r="D106" s="9" t="s">
        <v>580</v>
      </c>
      <c r="E106" s="81">
        <v>83</v>
      </c>
      <c r="F106" s="37" t="s">
        <v>319</v>
      </c>
      <c r="G106" s="41" t="s">
        <v>482</v>
      </c>
      <c r="H106" s="17">
        <v>2579</v>
      </c>
      <c r="I106" s="17">
        <v>2501</v>
      </c>
      <c r="J106" s="52">
        <v>3.0244280728964713E-2</v>
      </c>
      <c r="K106" s="17">
        <v>2599</v>
      </c>
      <c r="L106" s="53">
        <v>-7.7549437766576195E-3</v>
      </c>
      <c r="M106" s="54" t="s">
        <v>513</v>
      </c>
      <c r="N106" s="54" t="s">
        <v>513</v>
      </c>
      <c r="O106" s="54" t="s">
        <v>513</v>
      </c>
      <c r="P106" s="55" t="s">
        <v>513</v>
      </c>
      <c r="Q106" s="54" t="s">
        <v>513</v>
      </c>
      <c r="R106" s="9"/>
    </row>
    <row r="107" spans="1:18" ht="63.75" customHeight="1">
      <c r="A107" s="59" t="s">
        <v>352</v>
      </c>
      <c r="B107" s="79">
        <v>104</v>
      </c>
      <c r="C107" s="9" t="s">
        <v>312</v>
      </c>
      <c r="D107" s="9" t="s">
        <v>243</v>
      </c>
      <c r="E107" s="81">
        <v>83</v>
      </c>
      <c r="F107" s="37" t="s">
        <v>505</v>
      </c>
      <c r="G107" s="41" t="s">
        <v>482</v>
      </c>
      <c r="H107" s="66" t="s">
        <v>513</v>
      </c>
      <c r="I107" s="66" t="s">
        <v>513</v>
      </c>
      <c r="J107" s="54" t="s">
        <v>513</v>
      </c>
      <c r="K107" s="96">
        <v>3578</v>
      </c>
      <c r="L107" s="54" t="s">
        <v>513</v>
      </c>
      <c r="M107" s="130">
        <v>1732</v>
      </c>
      <c r="N107" s="113">
        <v>1680</v>
      </c>
      <c r="O107" s="52">
        <v>3.0023094688221709E-2</v>
      </c>
      <c r="P107" s="130">
        <v>1818</v>
      </c>
      <c r="Q107" s="53">
        <v>-4.9653579676674366E-2</v>
      </c>
      <c r="R107" s="9" t="s">
        <v>430</v>
      </c>
    </row>
    <row r="108" spans="1:18" ht="69" customHeight="1">
      <c r="A108" s="59" t="s">
        <v>352</v>
      </c>
      <c r="B108" s="79">
        <v>105</v>
      </c>
      <c r="C108" s="9" t="s">
        <v>276</v>
      </c>
      <c r="D108" s="9" t="s">
        <v>311</v>
      </c>
      <c r="E108" s="81">
        <v>83</v>
      </c>
      <c r="F108" s="37" t="s">
        <v>88</v>
      </c>
      <c r="G108" s="41" t="s">
        <v>482</v>
      </c>
      <c r="H108" s="17">
        <v>4985</v>
      </c>
      <c r="I108" s="17">
        <v>4835</v>
      </c>
      <c r="J108" s="52">
        <v>3.0090270812437311E-2</v>
      </c>
      <c r="K108" s="17">
        <v>5708</v>
      </c>
      <c r="L108" s="53">
        <v>-0.14503510531594785</v>
      </c>
      <c r="M108" s="54" t="s">
        <v>513</v>
      </c>
      <c r="N108" s="54" t="s">
        <v>513</v>
      </c>
      <c r="O108" s="54" t="s">
        <v>513</v>
      </c>
      <c r="P108" s="55" t="s">
        <v>513</v>
      </c>
      <c r="Q108" s="54" t="s">
        <v>513</v>
      </c>
      <c r="R108" s="9" t="s">
        <v>508</v>
      </c>
    </row>
    <row r="109" spans="1:18" ht="69" customHeight="1">
      <c r="A109" s="59" t="s">
        <v>352</v>
      </c>
      <c r="B109" s="79">
        <v>106</v>
      </c>
      <c r="C109" s="9" t="s">
        <v>250</v>
      </c>
      <c r="D109" s="9" t="s">
        <v>251</v>
      </c>
      <c r="E109" s="81">
        <v>83</v>
      </c>
      <c r="F109" s="37" t="s">
        <v>582</v>
      </c>
      <c r="G109" s="41" t="s">
        <v>482</v>
      </c>
      <c r="H109" s="108" t="s">
        <v>513</v>
      </c>
      <c r="I109" s="66" t="s">
        <v>513</v>
      </c>
      <c r="J109" s="54" t="s">
        <v>513</v>
      </c>
      <c r="K109" s="78">
        <v>4052</v>
      </c>
      <c r="L109" s="54" t="s">
        <v>513</v>
      </c>
      <c r="M109" s="131">
        <v>5.2600000000000001E-2</v>
      </c>
      <c r="N109" s="90">
        <v>5.1999999999999998E-2</v>
      </c>
      <c r="O109" s="52">
        <v>1.1406844106463941E-2</v>
      </c>
      <c r="P109" s="131">
        <v>5.4199999999999998E-2</v>
      </c>
      <c r="Q109" s="53">
        <v>-3.041825095057029E-2</v>
      </c>
      <c r="R109" s="9" t="s">
        <v>667</v>
      </c>
    </row>
    <row r="110" spans="1:18" ht="69" customHeight="1">
      <c r="A110" s="59" t="s">
        <v>352</v>
      </c>
      <c r="B110" s="79">
        <v>107</v>
      </c>
      <c r="C110" s="9" t="s">
        <v>498</v>
      </c>
      <c r="D110" s="9" t="s">
        <v>345</v>
      </c>
      <c r="E110" s="81">
        <v>85</v>
      </c>
      <c r="F110" s="37" t="s">
        <v>568</v>
      </c>
      <c r="G110" s="41" t="s">
        <v>482</v>
      </c>
      <c r="H110" s="17">
        <v>4392.2</v>
      </c>
      <c r="I110" s="17">
        <v>4329.8</v>
      </c>
      <c r="J110" s="52">
        <v>1.4207003324074414E-2</v>
      </c>
      <c r="K110" s="17">
        <v>4793.5999999999995</v>
      </c>
      <c r="L110" s="53">
        <v>-9.1389280998132968E-2</v>
      </c>
      <c r="M110" s="54" t="s">
        <v>513</v>
      </c>
      <c r="N110" s="54" t="s">
        <v>513</v>
      </c>
      <c r="O110" s="54" t="s">
        <v>513</v>
      </c>
      <c r="P110" s="55" t="s">
        <v>513</v>
      </c>
      <c r="Q110" s="54" t="s">
        <v>513</v>
      </c>
      <c r="R110" s="100" t="s">
        <v>194</v>
      </c>
    </row>
    <row r="111" spans="1:18" ht="66.75" customHeight="1">
      <c r="A111" s="59" t="s">
        <v>352</v>
      </c>
      <c r="B111" s="79">
        <v>108</v>
      </c>
      <c r="C111" s="9" t="s">
        <v>50</v>
      </c>
      <c r="D111" s="9" t="s">
        <v>397</v>
      </c>
      <c r="E111" s="81">
        <v>97</v>
      </c>
      <c r="F111" s="37" t="s">
        <v>49</v>
      </c>
      <c r="G111" s="41" t="s">
        <v>482</v>
      </c>
      <c r="H111" s="17">
        <v>2733</v>
      </c>
      <c r="I111" s="60">
        <v>2651</v>
      </c>
      <c r="J111" s="52">
        <v>3.0003658982802779E-2</v>
      </c>
      <c r="K111" s="17">
        <v>3222</v>
      </c>
      <c r="L111" s="53">
        <v>-0.17892425905598244</v>
      </c>
      <c r="M111" s="11">
        <v>4.9250000000000002E-2</v>
      </c>
      <c r="N111" s="37">
        <v>4.777E-2</v>
      </c>
      <c r="O111" s="52">
        <v>3.0050761421319801E-2</v>
      </c>
      <c r="P111" s="11">
        <v>5.8069999999999997E-2</v>
      </c>
      <c r="Q111" s="53">
        <v>-0.17908629441624355</v>
      </c>
      <c r="R111" s="9" t="s">
        <v>408</v>
      </c>
    </row>
    <row r="112" spans="1:18" ht="66.75" customHeight="1">
      <c r="A112" s="59" t="s">
        <v>352</v>
      </c>
      <c r="B112" s="79">
        <v>109</v>
      </c>
      <c r="C112" s="9" t="s">
        <v>12</v>
      </c>
      <c r="D112" s="9" t="s">
        <v>403</v>
      </c>
      <c r="E112" s="81">
        <v>98</v>
      </c>
      <c r="F112" s="37" t="s">
        <v>13</v>
      </c>
      <c r="G112" s="41" t="s">
        <v>548</v>
      </c>
      <c r="H112" s="17">
        <v>86515</v>
      </c>
      <c r="I112" s="17">
        <v>57078</v>
      </c>
      <c r="J112" s="52">
        <v>0.34025313529445761</v>
      </c>
      <c r="K112" s="17">
        <v>83400</v>
      </c>
      <c r="L112" s="53">
        <v>3.6005316997052533E-2</v>
      </c>
      <c r="M112" s="54" t="s">
        <v>513</v>
      </c>
      <c r="N112" s="54" t="s">
        <v>513</v>
      </c>
      <c r="O112" s="54" t="s">
        <v>513</v>
      </c>
      <c r="P112" s="55" t="s">
        <v>513</v>
      </c>
      <c r="Q112" s="54" t="s">
        <v>513</v>
      </c>
      <c r="R112" s="9" t="s">
        <v>668</v>
      </c>
    </row>
    <row r="113" spans="1:18" ht="66.75" customHeight="1">
      <c r="A113" s="59" t="s">
        <v>352</v>
      </c>
      <c r="B113" s="79">
        <v>110</v>
      </c>
      <c r="C113" s="9" t="s">
        <v>17</v>
      </c>
      <c r="D113" s="9" t="s">
        <v>18</v>
      </c>
      <c r="E113" s="81">
        <v>98</v>
      </c>
      <c r="F113" s="37" t="s">
        <v>13</v>
      </c>
      <c r="G113" s="41" t="s">
        <v>482</v>
      </c>
      <c r="H113" s="17">
        <v>4208</v>
      </c>
      <c r="I113" s="17">
        <v>4208</v>
      </c>
      <c r="J113" s="52">
        <v>0</v>
      </c>
      <c r="K113" s="17">
        <v>4810.3999999999996</v>
      </c>
      <c r="L113" s="53">
        <v>-0.1431558935361216</v>
      </c>
      <c r="M113" s="54" t="s">
        <v>513</v>
      </c>
      <c r="N113" s="54" t="s">
        <v>513</v>
      </c>
      <c r="O113" s="54" t="s">
        <v>513</v>
      </c>
      <c r="P113" s="55" t="s">
        <v>513</v>
      </c>
      <c r="Q113" s="54" t="s">
        <v>513</v>
      </c>
      <c r="R113" s="9" t="s">
        <v>404</v>
      </c>
    </row>
    <row r="114" spans="1:18" ht="66.75" customHeight="1">
      <c r="A114" s="59" t="s">
        <v>352</v>
      </c>
      <c r="B114" s="79">
        <v>111</v>
      </c>
      <c r="C114" s="9" t="s">
        <v>24</v>
      </c>
      <c r="D114" s="9" t="s">
        <v>25</v>
      </c>
      <c r="E114" s="81">
        <v>98</v>
      </c>
      <c r="F114" s="37" t="s">
        <v>13</v>
      </c>
      <c r="G114" s="41" t="s">
        <v>510</v>
      </c>
      <c r="H114" s="17">
        <v>3568</v>
      </c>
      <c r="I114" s="17">
        <v>2417</v>
      </c>
      <c r="J114" s="52">
        <v>0.32258968609865468</v>
      </c>
      <c r="K114" s="17">
        <v>2911</v>
      </c>
      <c r="L114" s="53">
        <v>0.18413677130044842</v>
      </c>
      <c r="M114" s="54" t="s">
        <v>14</v>
      </c>
      <c r="N114" s="54" t="s">
        <v>14</v>
      </c>
      <c r="O114" s="54" t="s">
        <v>14</v>
      </c>
      <c r="P114" s="55" t="s">
        <v>14</v>
      </c>
      <c r="Q114" s="54" t="s">
        <v>14</v>
      </c>
      <c r="R114" s="9" t="s">
        <v>511</v>
      </c>
    </row>
    <row r="115" spans="1:18" ht="99" customHeight="1">
      <c r="A115" s="59" t="s">
        <v>352</v>
      </c>
      <c r="B115" s="79">
        <v>112</v>
      </c>
      <c r="C115" s="9" t="s">
        <v>81</v>
      </c>
      <c r="D115" s="9" t="s">
        <v>82</v>
      </c>
      <c r="E115" s="81">
        <v>98</v>
      </c>
      <c r="F115" s="37" t="s">
        <v>83</v>
      </c>
      <c r="G115" s="41" t="s">
        <v>548</v>
      </c>
      <c r="H115" s="17">
        <v>12056</v>
      </c>
      <c r="I115" s="60">
        <v>11700</v>
      </c>
      <c r="J115" s="52">
        <v>2.9528865295288653E-2</v>
      </c>
      <c r="K115" s="17">
        <v>13367</v>
      </c>
      <c r="L115" s="53">
        <v>-0.10874253483742535</v>
      </c>
      <c r="M115" s="54" t="s">
        <v>513</v>
      </c>
      <c r="N115" s="54" t="s">
        <v>513</v>
      </c>
      <c r="O115" s="54" t="s">
        <v>513</v>
      </c>
      <c r="P115" s="55" t="s">
        <v>513</v>
      </c>
      <c r="Q115" s="54" t="s">
        <v>513</v>
      </c>
      <c r="R115" s="9" t="s">
        <v>669</v>
      </c>
    </row>
    <row r="116" spans="1:18" ht="99" customHeight="1">
      <c r="A116" s="59" t="s">
        <v>352</v>
      </c>
      <c r="B116" s="79">
        <v>113</v>
      </c>
      <c r="C116" s="9" t="s">
        <v>670</v>
      </c>
      <c r="D116" s="9" t="s">
        <v>318</v>
      </c>
      <c r="E116" s="81">
        <v>99</v>
      </c>
      <c r="F116" s="37" t="s">
        <v>466</v>
      </c>
      <c r="G116" s="41" t="s">
        <v>371</v>
      </c>
      <c r="H116" s="17">
        <v>3910</v>
      </c>
      <c r="I116" s="17">
        <v>3728</v>
      </c>
      <c r="J116" s="52">
        <v>4.6547314578005115E-2</v>
      </c>
      <c r="K116" s="17">
        <v>4911.2</v>
      </c>
      <c r="L116" s="53">
        <v>-0.25606138107416876</v>
      </c>
      <c r="M116" s="54" t="s">
        <v>14</v>
      </c>
      <c r="N116" s="54" t="s">
        <v>14</v>
      </c>
      <c r="O116" s="54" t="s">
        <v>14</v>
      </c>
      <c r="P116" s="55" t="s">
        <v>14</v>
      </c>
      <c r="Q116" s="54" t="s">
        <v>14</v>
      </c>
      <c r="R116" s="9" t="s">
        <v>421</v>
      </c>
    </row>
    <row r="117" spans="1:18" ht="98.25" customHeight="1">
      <c r="A117" s="59" t="s">
        <v>203</v>
      </c>
      <c r="B117" s="79">
        <v>114</v>
      </c>
      <c r="C117" s="9" t="s">
        <v>78</v>
      </c>
      <c r="D117" s="9" t="s">
        <v>299</v>
      </c>
      <c r="E117" s="81">
        <v>33</v>
      </c>
      <c r="F117" s="37" t="s">
        <v>79</v>
      </c>
      <c r="G117" s="41" t="s">
        <v>609</v>
      </c>
      <c r="H117" s="17">
        <v>507867</v>
      </c>
      <c r="I117" s="66" t="s">
        <v>513</v>
      </c>
      <c r="J117" s="54" t="s">
        <v>513</v>
      </c>
      <c r="K117" s="17">
        <v>423389</v>
      </c>
      <c r="L117" s="53">
        <v>0.16633882492857383</v>
      </c>
      <c r="M117" s="122">
        <v>0.46200000000000002</v>
      </c>
      <c r="N117" s="54" t="s">
        <v>626</v>
      </c>
      <c r="O117" s="54" t="s">
        <v>513</v>
      </c>
      <c r="P117" s="135">
        <v>0.40600000000000003</v>
      </c>
      <c r="Q117" s="54" t="s">
        <v>513</v>
      </c>
      <c r="R117" s="9" t="s">
        <v>412</v>
      </c>
    </row>
    <row r="118" spans="1:18" ht="63" customHeight="1">
      <c r="A118" s="59" t="s">
        <v>203</v>
      </c>
      <c r="B118" s="79">
        <v>115</v>
      </c>
      <c r="C118" s="9" t="s">
        <v>367</v>
      </c>
      <c r="D118" s="9" t="s">
        <v>299</v>
      </c>
      <c r="E118" s="81">
        <v>33</v>
      </c>
      <c r="F118" s="37" t="s">
        <v>79</v>
      </c>
      <c r="G118" s="41" t="s">
        <v>609</v>
      </c>
      <c r="H118" s="17">
        <v>8819</v>
      </c>
      <c r="I118" s="108">
        <v>8387</v>
      </c>
      <c r="J118" s="52">
        <v>4.8985145708130173E-2</v>
      </c>
      <c r="K118" s="17">
        <v>8442</v>
      </c>
      <c r="L118" s="53">
        <v>4.2748610953622861E-2</v>
      </c>
      <c r="M118" s="54" t="s">
        <v>513</v>
      </c>
      <c r="N118" s="54" t="s">
        <v>513</v>
      </c>
      <c r="O118" s="54" t="s">
        <v>513</v>
      </c>
      <c r="P118" s="54" t="s">
        <v>513</v>
      </c>
      <c r="Q118" s="54" t="s">
        <v>513</v>
      </c>
      <c r="R118" s="103" t="s">
        <v>636</v>
      </c>
    </row>
    <row r="119" spans="1:18" ht="27.75" customHeight="1">
      <c r="A119" s="62"/>
      <c r="B119" s="230" t="s">
        <v>139</v>
      </c>
      <c r="C119" s="231"/>
      <c r="D119" s="231"/>
      <c r="E119" s="230"/>
      <c r="F119" s="230"/>
      <c r="G119" s="139"/>
      <c r="H119" s="40">
        <v>2599827.5</v>
      </c>
      <c r="I119" s="40">
        <v>1892711.8000000005</v>
      </c>
      <c r="J119" s="52">
        <v>0.27198562212300603</v>
      </c>
      <c r="K119" s="40">
        <v>2877072.7900000005</v>
      </c>
      <c r="L119" s="53">
        <v>-0.10663987899197178</v>
      </c>
      <c r="M119" s="114"/>
      <c r="N119" s="114"/>
      <c r="O119" s="52"/>
      <c r="P119" s="156"/>
      <c r="Q119" s="53"/>
      <c r="R119" s="9"/>
    </row>
  </sheetData>
  <autoFilter ref="A2:R119" xr:uid="{F246E7C9-1A47-437F-9070-54FC0DA79E89}"/>
  <sortState xmlns:xlrd2="http://schemas.microsoft.com/office/spreadsheetml/2017/richdata2" ref="A71:R118">
    <sortCondition ref="A71:A118"/>
    <sortCondition ref="E71:E118"/>
    <sortCondition ref="B71:B118"/>
  </sortState>
  <mergeCells count="18">
    <mergeCell ref="R89:R90"/>
    <mergeCell ref="B119:F119"/>
    <mergeCell ref="H1:L1"/>
    <mergeCell ref="M1:Q1"/>
    <mergeCell ref="R1:R2"/>
    <mergeCell ref="F1:F2"/>
    <mergeCell ref="G1:G2"/>
    <mergeCell ref="F89:F90"/>
    <mergeCell ref="G89:G90"/>
    <mergeCell ref="A89:A90"/>
    <mergeCell ref="B89:B90"/>
    <mergeCell ref="C89:C90"/>
    <mergeCell ref="D89:D90"/>
    <mergeCell ref="E1:E2"/>
    <mergeCell ref="B1:B2"/>
    <mergeCell ref="C1:C2"/>
    <mergeCell ref="D1:D2"/>
    <mergeCell ref="E89:E90"/>
  </mergeCells>
  <phoneticPr fontId="2"/>
  <conditionalFormatting sqref="C114">
    <cfRule type="duplicateValues" dxfId="9" priority="6"/>
  </conditionalFormatting>
  <conditionalFormatting sqref="C114">
    <cfRule type="duplicateValues" dxfId="8" priority="5"/>
  </conditionalFormatting>
  <conditionalFormatting sqref="C61">
    <cfRule type="duplicateValues" dxfId="7" priority="4"/>
  </conditionalFormatting>
  <conditionalFormatting sqref="C61">
    <cfRule type="duplicateValues" dxfId="6" priority="3"/>
  </conditionalFormatting>
  <conditionalFormatting sqref="C53">
    <cfRule type="duplicateValues" dxfId="5" priority="2"/>
  </conditionalFormatting>
  <conditionalFormatting sqref="C53">
    <cfRule type="duplicateValues" dxfId="4" priority="1"/>
  </conditionalFormatting>
  <conditionalFormatting sqref="C115:C1048576 C91:C113 C1:C11 C13:C20 C54:C60 C22:C52 C62:C88">
    <cfRule type="duplicateValues" dxfId="3" priority="52"/>
  </conditionalFormatting>
  <conditionalFormatting sqref="C115:C1048576 C1:C11 C13:C20 C54:C60 C62:C113 C22:C52">
    <cfRule type="duplicateValues" dxfId="2" priority="61"/>
  </conditionalFormatting>
  <conditionalFormatting sqref="C21 C12">
    <cfRule type="duplicateValues" dxfId="1" priority="62"/>
  </conditionalFormatting>
  <hyperlinks>
    <hyperlink ref="R105" location="病院企業団!A1" display="長崎県病院企業団" xr:uid="{2456B3A8-EA4D-45EE-B35F-C6AEB294FF7B}"/>
    <hyperlink ref="R110" location="日本赤十字社!H1" display="日本赤十字社" xr:uid="{AE50F8B3-162C-471D-AC35-0FF1D07CD8F7}"/>
    <hyperlink ref="R103" location="長崎大学!A1" display="長崎大学" xr:uid="{B24CF6C2-B294-4230-90F2-DEA10E0DCE2D}"/>
    <hyperlink ref="R86" location="日本遠洋旋網!A1" display="日本遠洋旋網漁業協同組合" xr:uid="{3A003AC4-A186-49AC-92C2-8D258985BF71}"/>
    <hyperlink ref="R50" location="マルキョウ!A1" display="マルキョウ" xr:uid="{BFBDA0A0-5791-4958-AF64-F9338FAC1452}"/>
    <hyperlink ref="R91" location="ソニー!A1" display="ソニーセミコンダクタマニュファクチャリング" xr:uid="{64EE1B0F-739B-473F-8236-B4F27A29B1CE}"/>
    <hyperlink ref="R100" location="山崎製パン!H1" display="山崎製パン" xr:uid="{7FE6AD5C-E521-42D5-8CBC-BD860B6D733D}"/>
    <hyperlink ref="R118" location="九電送配電!A1" display="九電送配電!A1" xr:uid="{5551CBF3-E862-4E06-8765-7D5290544012}"/>
  </hyperlinks>
  <printOptions horizontalCentered="1"/>
  <pageMargins left="0.39370078740157483" right="0.39370078740157483" top="0.59055118110236227" bottom="0.59055118110236227" header="0.31496062992125984" footer="0.31496062992125984"/>
  <pageSetup paperSize="8" scale="70" fitToHeight="0" orientation="landscape" r:id="rId1"/>
  <headerFooter alignWithMargins="0">
    <oddHeader>&amp;L□温室効果ガス排出削減状況（令和５年度）&amp;R&amp;10&amp;A</oddHeader>
    <oddFooter>&amp;C
&amp;P / &amp;N ページ</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Z106"/>
  <sheetViews>
    <sheetView view="pageLayout" zoomScaleNormal="70" zoomScaleSheetLayoutView="70" workbookViewId="0">
      <selection activeCell="I26" sqref="I26"/>
    </sheetView>
  </sheetViews>
  <sheetFormatPr defaultRowHeight="13.5"/>
  <cols>
    <col min="1" max="1" width="15" customWidth="1"/>
    <col min="2" max="2" width="5.125" style="21" customWidth="1"/>
    <col min="3" max="3" width="22.625" style="22" customWidth="1"/>
    <col min="4" max="4" width="22.375" style="22" customWidth="1"/>
    <col min="5" max="5" width="5.25" customWidth="1"/>
    <col min="6" max="6" width="22.5" style="23" customWidth="1"/>
    <col min="7" max="14" width="11.5" customWidth="1"/>
    <col min="15" max="15" width="11.5" style="24" customWidth="1"/>
    <col min="16" max="17" width="11.5" customWidth="1"/>
    <col min="18" max="18" width="86.125" style="22" bestFit="1" customWidth="1"/>
    <col min="19" max="19" width="15.375" customWidth="1"/>
    <col min="26" max="26" width="3.625" customWidth="1"/>
  </cols>
  <sheetData>
    <row r="1" spans="1:26" s="1" customFormat="1">
      <c r="B1" s="242" t="s">
        <v>0</v>
      </c>
      <c r="C1" s="238" t="s">
        <v>1</v>
      </c>
      <c r="D1" s="238" t="s">
        <v>2</v>
      </c>
      <c r="E1" s="243" t="s">
        <v>3</v>
      </c>
      <c r="F1" s="244" t="s">
        <v>4</v>
      </c>
      <c r="G1" s="243" t="s">
        <v>5</v>
      </c>
      <c r="H1" s="243" t="s">
        <v>6</v>
      </c>
      <c r="I1" s="243"/>
      <c r="J1" s="243"/>
      <c r="K1" s="243"/>
      <c r="L1" s="243"/>
      <c r="M1" s="243" t="s">
        <v>7</v>
      </c>
      <c r="N1" s="243"/>
      <c r="O1" s="243"/>
      <c r="P1" s="243"/>
      <c r="Q1" s="243"/>
      <c r="R1" s="238" t="s">
        <v>467</v>
      </c>
    </row>
    <row r="2" spans="1:26" s="1" customFormat="1">
      <c r="A2" s="1" t="s">
        <v>330</v>
      </c>
      <c r="B2" s="242"/>
      <c r="C2" s="238"/>
      <c r="D2" s="238"/>
      <c r="E2" s="243"/>
      <c r="F2" s="244"/>
      <c r="G2" s="243"/>
      <c r="H2" s="71" t="s">
        <v>8</v>
      </c>
      <c r="I2" s="71" t="s">
        <v>9</v>
      </c>
      <c r="J2" s="71" t="s">
        <v>10</v>
      </c>
      <c r="K2" s="72" t="s">
        <v>356</v>
      </c>
      <c r="L2" s="71" t="s">
        <v>11</v>
      </c>
      <c r="M2" s="71" t="s">
        <v>8</v>
      </c>
      <c r="N2" s="71" t="s">
        <v>9</v>
      </c>
      <c r="O2" s="2" t="s">
        <v>10</v>
      </c>
      <c r="P2" s="72" t="s">
        <v>356</v>
      </c>
      <c r="Q2" s="71" t="s">
        <v>11</v>
      </c>
      <c r="R2" s="238"/>
      <c r="S2" s="3"/>
    </row>
    <row r="3" spans="1:26" ht="60.75" customHeight="1">
      <c r="A3" s="3" t="s">
        <v>673</v>
      </c>
      <c r="B3" s="4">
        <v>1</v>
      </c>
      <c r="C3" s="48" t="s">
        <v>84</v>
      </c>
      <c r="D3" s="33" t="s">
        <v>853</v>
      </c>
      <c r="E3" s="6">
        <v>81</v>
      </c>
      <c r="F3" s="33" t="s">
        <v>854</v>
      </c>
      <c r="G3" s="6" t="s">
        <v>482</v>
      </c>
      <c r="H3" s="69">
        <v>7457</v>
      </c>
      <c r="I3" s="69" t="s">
        <v>513</v>
      </c>
      <c r="J3" s="149" t="s">
        <v>513</v>
      </c>
      <c r="K3" s="69">
        <v>9473</v>
      </c>
      <c r="L3" s="149">
        <v>-0.27035000670510928</v>
      </c>
      <c r="M3" s="68">
        <v>0.15397</v>
      </c>
      <c r="N3" s="68">
        <v>0.14934</v>
      </c>
      <c r="O3" s="149">
        <v>3.0070793011625612E-2</v>
      </c>
      <c r="P3" s="68">
        <v>0.19261</v>
      </c>
      <c r="Q3" s="149">
        <v>-0.25095797882704429</v>
      </c>
      <c r="R3" s="33" t="s">
        <v>855</v>
      </c>
      <c r="S3" s="85"/>
      <c r="T3" s="91"/>
    </row>
    <row r="4" spans="1:26" ht="30" customHeight="1">
      <c r="A4" s="3"/>
      <c r="B4" s="241" t="s">
        <v>139</v>
      </c>
      <c r="C4" s="241"/>
      <c r="D4" s="241"/>
      <c r="E4" s="241"/>
      <c r="F4" s="241"/>
      <c r="G4" s="18"/>
      <c r="H4" s="67">
        <v>7457</v>
      </c>
      <c r="I4" s="64" t="s">
        <v>209</v>
      </c>
      <c r="J4" s="153" t="s">
        <v>209</v>
      </c>
      <c r="K4" s="67">
        <v>9473</v>
      </c>
      <c r="L4" s="151">
        <v>-0.27035000670510928</v>
      </c>
      <c r="M4" s="16"/>
      <c r="N4" s="16"/>
      <c r="O4" s="149"/>
      <c r="P4" s="19"/>
      <c r="Q4" s="152"/>
      <c r="R4" s="5"/>
    </row>
    <row r="5" spans="1:26" ht="45" customHeight="1">
      <c r="A5" s="3"/>
      <c r="H5" s="3"/>
      <c r="I5" s="3"/>
      <c r="J5" s="38"/>
      <c r="K5" s="3"/>
      <c r="L5" s="38"/>
      <c r="O5" s="38"/>
      <c r="Q5" s="38"/>
      <c r="S5" s="10"/>
      <c r="T5" s="10"/>
    </row>
    <row r="6" spans="1:26" ht="45" customHeight="1">
      <c r="A6" s="3"/>
      <c r="H6" s="3"/>
      <c r="I6" s="3"/>
      <c r="J6" s="38"/>
      <c r="K6" s="3"/>
      <c r="L6" s="38"/>
      <c r="O6" s="38"/>
      <c r="Q6" s="38"/>
      <c r="U6" s="10"/>
      <c r="V6" s="10"/>
      <c r="W6" s="10"/>
      <c r="X6" s="10"/>
      <c r="Y6" s="10"/>
      <c r="Z6" s="10"/>
    </row>
    <row r="7" spans="1:26" ht="28.5" customHeight="1">
      <c r="A7" s="3"/>
      <c r="H7" s="3"/>
      <c r="I7" s="3"/>
      <c r="J7" s="38"/>
      <c r="K7" s="3"/>
      <c r="L7" s="38"/>
      <c r="O7" s="38"/>
      <c r="P7" s="24"/>
      <c r="Q7" s="38"/>
    </row>
    <row r="8" spans="1:26" ht="54" customHeight="1">
      <c r="A8" s="3"/>
      <c r="H8" s="3"/>
      <c r="I8" s="3"/>
      <c r="J8" s="38"/>
      <c r="K8" s="3"/>
      <c r="L8" s="38"/>
      <c r="O8" s="38"/>
      <c r="P8" s="24"/>
      <c r="Q8" s="38"/>
    </row>
    <row r="9" spans="1:26" ht="30.75" customHeight="1">
      <c r="A9" s="3"/>
      <c r="H9" s="3"/>
      <c r="I9" s="3"/>
      <c r="J9" s="38"/>
      <c r="K9" s="3"/>
      <c r="L9" s="38"/>
      <c r="O9" s="38"/>
      <c r="P9" s="24"/>
      <c r="Q9" s="38"/>
    </row>
    <row r="10" spans="1:26" ht="54" customHeight="1">
      <c r="A10" s="3"/>
      <c r="H10" s="3"/>
      <c r="I10" s="3"/>
      <c r="J10" s="38"/>
      <c r="K10" s="3"/>
      <c r="L10" s="38"/>
      <c r="O10" s="38"/>
      <c r="Q10" s="38"/>
    </row>
    <row r="11" spans="1:26">
      <c r="A11" s="3"/>
      <c r="H11" s="3"/>
      <c r="I11" s="3"/>
      <c r="J11" s="38"/>
      <c r="K11" s="3"/>
      <c r="L11" s="38"/>
      <c r="O11" s="38"/>
      <c r="Q11" s="38"/>
    </row>
    <row r="12" spans="1:26">
      <c r="A12" s="3"/>
      <c r="H12" s="3"/>
      <c r="I12" s="3"/>
      <c r="J12" s="38"/>
      <c r="K12" s="3"/>
      <c r="L12" s="38"/>
      <c r="O12" s="38"/>
      <c r="Q12" s="38"/>
      <c r="S12" s="10"/>
      <c r="T12" s="10"/>
    </row>
    <row r="13" spans="1:26" ht="36.75" customHeight="1">
      <c r="A13" s="3"/>
      <c r="H13" s="3"/>
      <c r="I13" s="3"/>
      <c r="J13" s="38"/>
      <c r="K13" s="3"/>
      <c r="L13" s="38"/>
      <c r="O13" s="38"/>
      <c r="Q13" s="38"/>
      <c r="U13" s="10"/>
      <c r="V13" s="10"/>
      <c r="W13" s="10"/>
      <c r="X13" s="10"/>
      <c r="Y13" s="10"/>
      <c r="Z13" s="10"/>
    </row>
    <row r="14" spans="1:26">
      <c r="A14" s="3"/>
      <c r="H14" s="3"/>
      <c r="I14" s="3"/>
      <c r="J14" s="38"/>
      <c r="K14" s="3"/>
      <c r="L14" s="38"/>
      <c r="O14" s="38"/>
      <c r="Q14" s="38"/>
    </row>
    <row r="15" spans="1:26" ht="37.5" customHeight="1">
      <c r="A15" s="3"/>
      <c r="H15" s="3"/>
      <c r="I15" s="3"/>
      <c r="J15" s="38"/>
      <c r="K15" s="3"/>
      <c r="L15" s="38"/>
      <c r="O15" s="38"/>
      <c r="Q15" s="38"/>
    </row>
    <row r="16" spans="1:26" ht="37.5" customHeight="1">
      <c r="A16" s="3"/>
      <c r="H16" s="3"/>
      <c r="I16" s="3"/>
      <c r="J16" s="38"/>
      <c r="K16" s="3"/>
      <c r="L16" s="38"/>
      <c r="O16" s="38"/>
      <c r="Q16" s="38"/>
    </row>
    <row r="17" spans="1:20" ht="36.75" customHeight="1">
      <c r="A17" s="3"/>
      <c r="H17" s="3"/>
      <c r="I17" s="3"/>
      <c r="J17" s="38"/>
      <c r="K17" s="3"/>
      <c r="L17" s="38"/>
      <c r="O17" s="38"/>
      <c r="Q17" s="38"/>
    </row>
    <row r="18" spans="1:20" ht="38.25" customHeight="1">
      <c r="A18" s="3"/>
      <c r="H18" s="3"/>
      <c r="I18" s="3"/>
      <c r="J18" s="38"/>
      <c r="K18" s="3"/>
      <c r="L18" s="38"/>
      <c r="O18" s="38"/>
      <c r="Q18" s="38"/>
    </row>
    <row r="19" spans="1:20" ht="35.25" customHeight="1">
      <c r="A19" s="3"/>
      <c r="H19" s="3"/>
      <c r="I19" s="3"/>
      <c r="J19" s="31"/>
      <c r="K19" s="3"/>
      <c r="L19" s="31"/>
      <c r="O19" s="31"/>
      <c r="Q19" s="31"/>
    </row>
    <row r="20" spans="1:20" ht="35.25" customHeight="1">
      <c r="A20" s="3"/>
      <c r="H20" s="3"/>
      <c r="I20" s="3"/>
      <c r="J20" s="31"/>
      <c r="K20" s="3"/>
      <c r="L20" s="31"/>
      <c r="O20" s="31"/>
      <c r="Q20" s="31"/>
    </row>
    <row r="21" spans="1:20" ht="50.25" customHeight="1">
      <c r="A21" s="3"/>
      <c r="H21" s="3"/>
      <c r="I21" s="3"/>
      <c r="J21" s="31"/>
      <c r="K21" s="3"/>
      <c r="L21" s="31"/>
      <c r="O21" s="31"/>
      <c r="Q21" s="31"/>
    </row>
    <row r="22" spans="1:20" ht="35.25" customHeight="1">
      <c r="A22" s="3"/>
      <c r="H22" s="3"/>
      <c r="I22" s="3"/>
      <c r="J22" s="31"/>
      <c r="K22" s="3"/>
      <c r="L22" s="31"/>
      <c r="O22" s="31"/>
      <c r="Q22" s="31"/>
    </row>
    <row r="23" spans="1:20" ht="50.25" customHeight="1">
      <c r="A23" s="3"/>
      <c r="H23" s="3"/>
      <c r="I23" s="3"/>
      <c r="J23" s="31"/>
      <c r="K23" s="3"/>
      <c r="L23" s="31"/>
      <c r="O23" s="31"/>
      <c r="Q23" s="31"/>
    </row>
    <row r="24" spans="1:20" ht="36.75" customHeight="1">
      <c r="A24" s="3"/>
      <c r="H24" s="3"/>
      <c r="I24" s="3"/>
      <c r="J24" s="31"/>
      <c r="K24" s="3"/>
      <c r="L24" s="31"/>
      <c r="O24" s="31"/>
      <c r="Q24" s="31"/>
    </row>
    <row r="25" spans="1:20" ht="35.25" customHeight="1">
      <c r="A25" s="3"/>
      <c r="H25" s="3"/>
      <c r="I25" s="3"/>
      <c r="J25" s="31"/>
      <c r="K25" s="3"/>
      <c r="L25" s="31"/>
      <c r="O25" s="31"/>
      <c r="Q25" s="31"/>
    </row>
    <row r="26" spans="1:20" ht="35.25" customHeight="1">
      <c r="A26" s="3"/>
      <c r="H26" s="3"/>
      <c r="I26" s="3"/>
      <c r="J26" s="31"/>
      <c r="K26" s="3"/>
      <c r="L26" s="31"/>
      <c r="O26" s="31"/>
      <c r="Q26" s="31"/>
    </row>
    <row r="27" spans="1:20" ht="35.25" customHeight="1">
      <c r="A27" s="3"/>
      <c r="H27" s="3"/>
      <c r="I27" s="3"/>
      <c r="J27" s="31"/>
      <c r="K27" s="3"/>
      <c r="L27" s="31"/>
      <c r="O27" s="31"/>
      <c r="Q27" s="31"/>
    </row>
    <row r="28" spans="1:20" ht="35.25" customHeight="1">
      <c r="A28" s="3"/>
      <c r="H28" s="3"/>
      <c r="I28" s="3"/>
      <c r="J28" s="31"/>
      <c r="K28" s="3"/>
      <c r="L28" s="31"/>
      <c r="O28" s="31"/>
      <c r="Q28" s="31"/>
    </row>
    <row r="29" spans="1:20">
      <c r="A29" s="3"/>
      <c r="H29" s="3"/>
      <c r="I29" s="3"/>
      <c r="J29" s="31"/>
      <c r="K29" s="3"/>
      <c r="L29" s="31"/>
      <c r="O29" s="31"/>
      <c r="Q29" s="31"/>
    </row>
    <row r="30" spans="1:20" ht="23.25" customHeight="1">
      <c r="A30" s="3"/>
      <c r="H30" s="3"/>
      <c r="I30" s="3"/>
      <c r="J30" s="31"/>
      <c r="K30" s="3"/>
      <c r="L30" s="31"/>
      <c r="O30" s="31"/>
      <c r="Q30" s="31"/>
      <c r="S30" s="10"/>
      <c r="T30" s="10"/>
    </row>
    <row r="31" spans="1:20" s="10" customFormat="1">
      <c r="A31" s="3"/>
      <c r="B31" s="21"/>
      <c r="C31" s="22"/>
      <c r="D31" s="22"/>
      <c r="E31"/>
      <c r="F31" s="23"/>
      <c r="G31"/>
      <c r="H31" s="3"/>
      <c r="I31" s="3"/>
      <c r="J31" s="31"/>
      <c r="K31" s="3"/>
      <c r="L31" s="31"/>
      <c r="M31"/>
      <c r="N31"/>
      <c r="O31" s="31"/>
      <c r="P31"/>
      <c r="Q31" s="31"/>
      <c r="R31" s="22"/>
      <c r="S31"/>
      <c r="T31"/>
    </row>
    <row r="32" spans="1:20" ht="21" customHeight="1">
      <c r="A32" s="3"/>
      <c r="H32" s="3"/>
      <c r="I32" s="3"/>
      <c r="J32" s="31"/>
      <c r="K32" s="3"/>
      <c r="L32" s="31"/>
      <c r="O32" s="31"/>
      <c r="Q32" s="31"/>
    </row>
    <row r="33" spans="1:26" ht="58.5" customHeight="1">
      <c r="A33" s="3"/>
      <c r="H33" s="3"/>
      <c r="I33" s="3"/>
      <c r="J33" s="31"/>
      <c r="K33" s="3"/>
      <c r="L33" s="31"/>
      <c r="O33" s="31"/>
      <c r="Q33" s="31"/>
    </row>
    <row r="34" spans="1:26" ht="41.25" customHeight="1">
      <c r="A34" s="3"/>
      <c r="H34" s="3"/>
      <c r="I34" s="3"/>
      <c r="J34" s="31"/>
      <c r="K34" s="3"/>
      <c r="L34" s="31"/>
      <c r="O34" s="31"/>
      <c r="Q34" s="31"/>
    </row>
    <row r="35" spans="1:26" ht="36.75" customHeight="1">
      <c r="A35" s="3"/>
      <c r="H35" s="3"/>
      <c r="I35" s="3"/>
      <c r="J35" s="31"/>
      <c r="K35" s="3"/>
      <c r="L35" s="31"/>
      <c r="O35" s="31"/>
      <c r="Q35" s="31"/>
    </row>
    <row r="36" spans="1:26" ht="33" customHeight="1">
      <c r="A36" s="3"/>
      <c r="H36" s="3"/>
      <c r="I36" s="3"/>
      <c r="J36" s="31"/>
      <c r="K36" s="3"/>
      <c r="L36" s="31"/>
      <c r="O36" s="31"/>
      <c r="Q36" s="31"/>
    </row>
    <row r="37" spans="1:26" ht="41.25" customHeight="1">
      <c r="A37" s="3"/>
      <c r="H37" s="3"/>
      <c r="I37" s="3"/>
      <c r="J37" s="31"/>
      <c r="K37" s="3"/>
      <c r="L37" s="31"/>
      <c r="O37" s="31"/>
      <c r="Q37" s="31"/>
    </row>
    <row r="38" spans="1:26">
      <c r="A38" s="3"/>
      <c r="H38" s="3"/>
      <c r="I38" s="3"/>
      <c r="J38" s="31"/>
      <c r="K38" s="3"/>
      <c r="L38" s="31"/>
      <c r="O38" s="31"/>
      <c r="Q38" s="31"/>
    </row>
    <row r="39" spans="1:26" ht="41.25" customHeight="1">
      <c r="A39" s="3"/>
      <c r="H39" s="3"/>
      <c r="I39" s="3"/>
      <c r="J39" s="31"/>
      <c r="K39" s="3"/>
      <c r="L39" s="31"/>
      <c r="O39" s="31"/>
      <c r="Q39" s="31"/>
    </row>
    <row r="40" spans="1:26">
      <c r="A40" s="3"/>
      <c r="H40" s="3"/>
      <c r="I40" s="3"/>
      <c r="J40" s="31"/>
      <c r="K40" s="3"/>
      <c r="L40" s="31"/>
      <c r="O40" s="31"/>
      <c r="Q40" s="31"/>
    </row>
    <row r="41" spans="1:26" ht="39" customHeight="1">
      <c r="A41" s="3"/>
      <c r="H41" s="3"/>
      <c r="I41" s="3"/>
      <c r="J41" s="31"/>
      <c r="K41" s="3"/>
      <c r="L41" s="31"/>
      <c r="O41" s="31"/>
      <c r="Q41" s="31"/>
      <c r="S41" s="10"/>
      <c r="T41" s="10"/>
    </row>
    <row r="42" spans="1:26" ht="39" customHeight="1">
      <c r="A42" s="3"/>
      <c r="H42" s="3"/>
      <c r="I42" s="3"/>
      <c r="J42" s="31"/>
      <c r="K42" s="3"/>
      <c r="L42" s="31"/>
      <c r="O42" s="31"/>
      <c r="Q42" s="31"/>
      <c r="U42" s="10"/>
      <c r="V42" s="10"/>
      <c r="W42" s="10"/>
      <c r="X42" s="10"/>
      <c r="Y42" s="10"/>
      <c r="Z42" s="10"/>
    </row>
    <row r="43" spans="1:26" ht="48.75" customHeight="1">
      <c r="A43" s="3"/>
      <c r="H43" s="3"/>
      <c r="I43" s="3"/>
      <c r="J43" s="31"/>
      <c r="K43" s="3"/>
      <c r="L43" s="31"/>
      <c r="O43" s="31"/>
      <c r="Q43" s="31"/>
    </row>
    <row r="44" spans="1:26" ht="50.25" customHeight="1">
      <c r="A44" s="3"/>
      <c r="H44" s="3"/>
      <c r="I44" s="3"/>
      <c r="J44" s="31"/>
      <c r="K44" s="3"/>
      <c r="L44" s="31"/>
      <c r="O44" s="31"/>
      <c r="Q44" s="31"/>
    </row>
    <row r="45" spans="1:26" ht="31.5" customHeight="1">
      <c r="A45" s="3"/>
      <c r="H45" s="3"/>
      <c r="I45" s="3"/>
      <c r="J45" s="31"/>
      <c r="K45" s="3"/>
      <c r="L45" s="31"/>
      <c r="Q45" s="31"/>
    </row>
    <row r="46" spans="1:26" ht="36.75" customHeight="1">
      <c r="A46" s="3"/>
    </row>
    <row r="47" spans="1:26" ht="36.75" customHeight="1">
      <c r="A47" s="3"/>
      <c r="S47" s="10"/>
      <c r="T47" s="10"/>
    </row>
    <row r="48" spans="1:26">
      <c r="A48" s="3"/>
      <c r="U48" s="10"/>
      <c r="V48" s="10"/>
      <c r="W48" s="10"/>
      <c r="X48" s="10"/>
      <c r="Y48" s="10"/>
      <c r="Z48" s="10"/>
    </row>
    <row r="49" spans="1:26" ht="30.75" customHeight="1">
      <c r="A49" s="3"/>
      <c r="S49" s="10"/>
      <c r="T49" s="10"/>
    </row>
    <row r="50" spans="1:26" s="10" customFormat="1" ht="23.25" customHeight="1">
      <c r="A50" s="13"/>
      <c r="B50" s="21"/>
      <c r="C50" s="22"/>
      <c r="D50" s="22"/>
      <c r="E50"/>
      <c r="F50" s="23"/>
      <c r="G50"/>
      <c r="H50"/>
      <c r="I50"/>
      <c r="J50"/>
      <c r="K50"/>
      <c r="L50"/>
      <c r="M50"/>
      <c r="N50"/>
      <c r="O50" s="24"/>
      <c r="P50"/>
      <c r="Q50"/>
      <c r="R50" s="22"/>
      <c r="S50"/>
      <c r="T50"/>
    </row>
    <row r="51" spans="1:26">
      <c r="A51" s="3"/>
      <c r="S51" s="10"/>
      <c r="T51" s="10"/>
    </row>
    <row r="52" spans="1:26" ht="41.25" customHeight="1">
      <c r="A52" s="3"/>
      <c r="U52" s="10"/>
      <c r="V52" s="10"/>
      <c r="W52" s="10"/>
      <c r="X52" s="10"/>
      <c r="Y52" s="10"/>
      <c r="Z52" s="10"/>
    </row>
    <row r="53" spans="1:26" ht="27" customHeight="1">
      <c r="A53" s="3"/>
    </row>
    <row r="54" spans="1:26" ht="33" customHeight="1">
      <c r="A54" s="3"/>
    </row>
    <row r="55" spans="1:26">
      <c r="A55" s="3"/>
    </row>
    <row r="56" spans="1:26">
      <c r="A56" s="3"/>
    </row>
    <row r="57" spans="1:26" ht="24.75" customHeight="1">
      <c r="A57" s="3"/>
    </row>
    <row r="58" spans="1:26">
      <c r="A58" s="3"/>
    </row>
    <row r="59" spans="1:26">
      <c r="A59" s="3"/>
    </row>
    <row r="60" spans="1:26" ht="29.25" customHeight="1">
      <c r="A60" s="3"/>
    </row>
    <row r="61" spans="1:26" ht="36.75" customHeight="1">
      <c r="A61" s="3"/>
    </row>
    <row r="62" spans="1:26" ht="39" customHeight="1">
      <c r="A62" s="3"/>
    </row>
    <row r="63" spans="1:26" ht="48" customHeight="1">
      <c r="A63" s="3"/>
    </row>
    <row r="64" spans="1:26" ht="34.5" customHeight="1">
      <c r="A64" s="3"/>
    </row>
    <row r="65" spans="1:26">
      <c r="A65" s="3"/>
    </row>
    <row r="66" spans="1:26">
      <c r="A66" s="3"/>
    </row>
    <row r="67" spans="1:26">
      <c r="A67" s="3"/>
    </row>
    <row r="68" spans="1:26">
      <c r="A68" s="3"/>
    </row>
    <row r="69" spans="1:26" ht="34.5" customHeight="1">
      <c r="A69" s="3"/>
    </row>
    <row r="70" spans="1:26" ht="33" customHeight="1">
      <c r="A70" s="3"/>
    </row>
    <row r="71" spans="1:26">
      <c r="A71" s="3"/>
    </row>
    <row r="72" spans="1:26" ht="41.25" customHeight="1">
      <c r="A72" s="13"/>
      <c r="S72" s="10"/>
      <c r="T72" s="10"/>
    </row>
    <row r="73" spans="1:26">
      <c r="A73" s="3"/>
      <c r="U73" s="10"/>
      <c r="V73" s="10"/>
      <c r="W73" s="10"/>
      <c r="X73" s="10"/>
      <c r="Y73" s="10"/>
      <c r="Z73" s="10"/>
    </row>
    <row r="74" spans="1:26" ht="33" customHeight="1"/>
    <row r="75" spans="1:26" ht="44.25" customHeight="1">
      <c r="A75" s="3"/>
    </row>
    <row r="76" spans="1:26" ht="27.75" customHeight="1">
      <c r="A76" s="3"/>
    </row>
    <row r="77" spans="1:26" ht="27" customHeight="1">
      <c r="A77" s="3"/>
    </row>
    <row r="79" spans="1:26" ht="39" customHeight="1">
      <c r="A79" s="3"/>
    </row>
    <row r="80" spans="1:26" ht="37.5" customHeight="1">
      <c r="A80" s="3"/>
    </row>
    <row r="82" spans="1:1">
      <c r="A82" s="3"/>
    </row>
    <row r="83" spans="1:1">
      <c r="A83" s="3"/>
    </row>
    <row r="84" spans="1:1" ht="39" customHeight="1">
      <c r="A84" s="3"/>
    </row>
    <row r="85" spans="1:1" ht="36.75" customHeight="1">
      <c r="A85" s="3"/>
    </row>
    <row r="86" spans="1:1" ht="21.75" customHeight="1">
      <c r="A86" s="13"/>
    </row>
    <row r="87" spans="1:1">
      <c r="A87" s="3"/>
    </row>
    <row r="88" spans="1:1" ht="36.75" customHeight="1"/>
    <row r="89" spans="1:1" ht="39" customHeight="1">
      <c r="A89" s="3"/>
    </row>
    <row r="90" spans="1:1" ht="56.25" customHeight="1">
      <c r="A90" s="3"/>
    </row>
    <row r="92" spans="1:1" ht="25.5" customHeight="1">
      <c r="A92" s="3"/>
    </row>
    <row r="93" spans="1:1" ht="63.75" customHeight="1">
      <c r="A93" s="3"/>
    </row>
    <row r="94" spans="1:1" ht="34.5" customHeight="1">
      <c r="A94" s="3"/>
    </row>
    <row r="95" spans="1:1">
      <c r="A95" s="3"/>
    </row>
    <row r="96" spans="1:1">
      <c r="A96" s="3"/>
    </row>
    <row r="97" spans="1:1">
      <c r="A97" s="3"/>
    </row>
    <row r="98" spans="1:1" ht="34.5" customHeight="1"/>
    <row r="99" spans="1:1" ht="36.75" customHeight="1">
      <c r="A99" s="3"/>
    </row>
    <row r="100" spans="1:1" ht="19.5" customHeight="1">
      <c r="A100" s="3"/>
    </row>
    <row r="101" spans="1:1" ht="33" customHeight="1">
      <c r="A101" s="3"/>
    </row>
    <row r="102" spans="1:1" ht="42.75" customHeight="1">
      <c r="A102" s="3"/>
    </row>
    <row r="103" spans="1:1">
      <c r="A103" s="3"/>
    </row>
    <row r="104" spans="1:1">
      <c r="A104" s="3"/>
    </row>
    <row r="105" spans="1:1">
      <c r="A105" s="3"/>
    </row>
    <row r="106" spans="1:1" ht="68.25" customHeight="1"/>
  </sheetData>
  <mergeCells count="10">
    <mergeCell ref="G1:G2"/>
    <mergeCell ref="H1:L1"/>
    <mergeCell ref="M1:Q1"/>
    <mergeCell ref="R1:R2"/>
    <mergeCell ref="B4:F4"/>
    <mergeCell ref="B1:B2"/>
    <mergeCell ref="C1:C2"/>
    <mergeCell ref="D1:D2"/>
    <mergeCell ref="E1:E2"/>
    <mergeCell ref="F1:F2"/>
  </mergeCells>
  <phoneticPr fontId="2"/>
  <pageMargins left="0.39370078740157483" right="0.39370078740157483" top="0.59055118110236227" bottom="0.19685039370078741" header="0.31496062992125984" footer="0.31496062992125984"/>
  <pageSetup paperSize="8" scale="67" fitToHeight="15" orientation="landscape" r:id="rId1"/>
  <headerFooter alignWithMargins="0">
    <oddHeader>&amp;L□温室効果ガス排出削減状況（令和５年度）&amp;R&amp;10&amp;A</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X111"/>
  <sheetViews>
    <sheetView view="pageLayout" zoomScaleNormal="70" zoomScaleSheetLayoutView="70" workbookViewId="0">
      <selection activeCell="I26" sqref="I26"/>
    </sheetView>
  </sheetViews>
  <sheetFormatPr defaultRowHeight="13.5"/>
  <cols>
    <col min="1" max="1" width="15" customWidth="1"/>
    <col min="2" max="2" width="5.125" style="21" customWidth="1"/>
    <col min="3" max="3" width="22.625" style="22" customWidth="1"/>
    <col min="4" max="4" width="22.375" style="22" customWidth="1"/>
    <col min="5" max="5" width="5.25" customWidth="1"/>
    <col min="6" max="6" width="22.5" style="23" customWidth="1"/>
    <col min="7" max="14" width="11.5" customWidth="1"/>
    <col min="15" max="15" width="11.5" style="24" customWidth="1"/>
    <col min="16" max="17" width="11.5" customWidth="1"/>
    <col min="18" max="18" width="86.125" style="22" bestFit="1" customWidth="1"/>
    <col min="24" max="24" width="3.625" customWidth="1"/>
  </cols>
  <sheetData>
    <row r="1" spans="1:24" s="1" customFormat="1">
      <c r="B1" s="242" t="s">
        <v>0</v>
      </c>
      <c r="C1" s="238" t="s">
        <v>1</v>
      </c>
      <c r="D1" s="238" t="s">
        <v>2</v>
      </c>
      <c r="E1" s="243" t="s">
        <v>3</v>
      </c>
      <c r="F1" s="244" t="s">
        <v>4</v>
      </c>
      <c r="G1" s="243" t="s">
        <v>5</v>
      </c>
      <c r="H1" s="243" t="s">
        <v>6</v>
      </c>
      <c r="I1" s="243"/>
      <c r="J1" s="243"/>
      <c r="K1" s="243"/>
      <c r="L1" s="243"/>
      <c r="M1" s="243" t="s">
        <v>7</v>
      </c>
      <c r="N1" s="243"/>
      <c r="O1" s="243"/>
      <c r="P1" s="243"/>
      <c r="Q1" s="243"/>
      <c r="R1" s="238" t="s">
        <v>467</v>
      </c>
    </row>
    <row r="2" spans="1:24" s="1" customFormat="1">
      <c r="A2" s="1" t="s">
        <v>330</v>
      </c>
      <c r="B2" s="242"/>
      <c r="C2" s="238"/>
      <c r="D2" s="238"/>
      <c r="E2" s="243"/>
      <c r="F2" s="244"/>
      <c r="G2" s="243"/>
      <c r="H2" s="71" t="s">
        <v>8</v>
      </c>
      <c r="I2" s="71" t="s">
        <v>9</v>
      </c>
      <c r="J2" s="71" t="s">
        <v>10</v>
      </c>
      <c r="K2" s="72" t="s">
        <v>356</v>
      </c>
      <c r="L2" s="71" t="s">
        <v>11</v>
      </c>
      <c r="M2" s="71" t="s">
        <v>8</v>
      </c>
      <c r="N2" s="71" t="s">
        <v>9</v>
      </c>
      <c r="O2" s="2" t="s">
        <v>10</v>
      </c>
      <c r="P2" s="72" t="s">
        <v>356</v>
      </c>
      <c r="Q2" s="71" t="s">
        <v>11</v>
      </c>
      <c r="R2" s="238"/>
    </row>
    <row r="3" spans="1:24" ht="60" customHeight="1">
      <c r="A3" s="3" t="s">
        <v>671</v>
      </c>
      <c r="B3" s="159">
        <v>1</v>
      </c>
      <c r="C3" s="25" t="s">
        <v>282</v>
      </c>
      <c r="D3" s="33" t="s">
        <v>856</v>
      </c>
      <c r="E3" s="6">
        <v>83</v>
      </c>
      <c r="F3" s="33" t="s">
        <v>857</v>
      </c>
      <c r="G3" s="6" t="s">
        <v>548</v>
      </c>
      <c r="H3" s="65">
        <v>725.9</v>
      </c>
      <c r="I3" s="65">
        <v>718.6</v>
      </c>
      <c r="J3" s="149">
        <v>1.0056481609036995E-2</v>
      </c>
      <c r="K3" s="69">
        <v>676.8</v>
      </c>
      <c r="L3" s="149">
        <v>6.7640170822427362E-2</v>
      </c>
      <c r="M3" s="78">
        <v>0.13400000000000001</v>
      </c>
      <c r="N3" s="78">
        <v>0.1326</v>
      </c>
      <c r="O3" s="149">
        <v>1.0447761194029943E-2</v>
      </c>
      <c r="P3" s="78">
        <v>0.129</v>
      </c>
      <c r="Q3" s="149">
        <v>3.7313432835820927E-2</v>
      </c>
      <c r="R3" s="33" t="s">
        <v>613</v>
      </c>
    </row>
    <row r="4" spans="1:24" ht="60" customHeight="1">
      <c r="A4" s="3" t="s">
        <v>673</v>
      </c>
      <c r="B4" s="4">
        <v>2</v>
      </c>
      <c r="C4" s="5" t="s">
        <v>335</v>
      </c>
      <c r="D4" s="33" t="s">
        <v>858</v>
      </c>
      <c r="E4" s="6">
        <v>83</v>
      </c>
      <c r="F4" s="33" t="s">
        <v>859</v>
      </c>
      <c r="G4" s="6" t="s">
        <v>548</v>
      </c>
      <c r="H4" s="65">
        <v>4064</v>
      </c>
      <c r="I4" s="65">
        <v>4003</v>
      </c>
      <c r="J4" s="149">
        <v>1.5009842519685039E-2</v>
      </c>
      <c r="K4" s="69">
        <v>4108</v>
      </c>
      <c r="L4" s="149">
        <v>-1.0826771653543307E-2</v>
      </c>
      <c r="M4" s="68" t="s">
        <v>513</v>
      </c>
      <c r="N4" s="68" t="s">
        <v>513</v>
      </c>
      <c r="O4" s="149" t="s">
        <v>513</v>
      </c>
      <c r="P4" s="68" t="s">
        <v>513</v>
      </c>
      <c r="Q4" s="149" t="s">
        <v>513</v>
      </c>
      <c r="R4" s="33" t="s">
        <v>585</v>
      </c>
    </row>
    <row r="5" spans="1:24" s="44" customFormat="1" ht="60" customHeight="1">
      <c r="A5" s="3" t="s">
        <v>673</v>
      </c>
      <c r="B5" s="199">
        <v>3</v>
      </c>
      <c r="C5" s="5" t="s">
        <v>104</v>
      </c>
      <c r="D5" s="33" t="s">
        <v>860</v>
      </c>
      <c r="E5" s="6">
        <v>83</v>
      </c>
      <c r="F5" s="33" t="s">
        <v>861</v>
      </c>
      <c r="G5" s="6" t="s">
        <v>482</v>
      </c>
      <c r="H5" s="65">
        <v>9290</v>
      </c>
      <c r="I5" s="65">
        <v>9011</v>
      </c>
      <c r="J5" s="149">
        <v>3.0032292787944025E-2</v>
      </c>
      <c r="K5" s="69">
        <v>11616</v>
      </c>
      <c r="L5" s="149">
        <v>-0.25037674919268033</v>
      </c>
      <c r="M5" s="68" t="s">
        <v>513</v>
      </c>
      <c r="N5" s="68" t="s">
        <v>513</v>
      </c>
      <c r="O5" s="149" t="s">
        <v>513</v>
      </c>
      <c r="P5" s="68" t="s">
        <v>513</v>
      </c>
      <c r="Q5" s="149" t="s">
        <v>513</v>
      </c>
      <c r="R5" s="33" t="s">
        <v>862</v>
      </c>
      <c r="S5"/>
      <c r="T5"/>
      <c r="U5"/>
      <c r="V5"/>
      <c r="W5"/>
      <c r="X5"/>
    </row>
    <row r="6" spans="1:24" ht="91.5" customHeight="1">
      <c r="A6" s="3" t="s">
        <v>673</v>
      </c>
      <c r="B6" s="199">
        <v>4</v>
      </c>
      <c r="C6" s="5" t="s">
        <v>256</v>
      </c>
      <c r="D6" s="33" t="s">
        <v>863</v>
      </c>
      <c r="E6" s="6">
        <v>83</v>
      </c>
      <c r="F6" s="33" t="s">
        <v>861</v>
      </c>
      <c r="G6" s="6" t="s">
        <v>482</v>
      </c>
      <c r="H6" s="65">
        <v>4254</v>
      </c>
      <c r="I6" s="65">
        <v>4127</v>
      </c>
      <c r="J6" s="149">
        <v>2.9854254818993887E-2</v>
      </c>
      <c r="K6" s="69">
        <v>5103</v>
      </c>
      <c r="L6" s="149">
        <v>-0.19957686882933709</v>
      </c>
      <c r="M6" s="68" t="s">
        <v>513</v>
      </c>
      <c r="N6" s="68" t="s">
        <v>513</v>
      </c>
      <c r="O6" s="149" t="s">
        <v>513</v>
      </c>
      <c r="P6" s="68" t="s">
        <v>513</v>
      </c>
      <c r="Q6" s="149" t="s">
        <v>513</v>
      </c>
      <c r="R6" s="33" t="s">
        <v>583</v>
      </c>
    </row>
    <row r="7" spans="1:24" ht="60" customHeight="1">
      <c r="A7" s="3" t="s">
        <v>673</v>
      </c>
      <c r="B7" s="199">
        <v>5</v>
      </c>
      <c r="C7" s="5" t="s">
        <v>86</v>
      </c>
      <c r="D7" s="33" t="s">
        <v>864</v>
      </c>
      <c r="E7" s="6">
        <v>83</v>
      </c>
      <c r="F7" s="33" t="s">
        <v>865</v>
      </c>
      <c r="G7" s="6" t="s">
        <v>482</v>
      </c>
      <c r="H7" s="65">
        <v>12810</v>
      </c>
      <c r="I7" s="65" t="s">
        <v>513</v>
      </c>
      <c r="J7" s="149" t="s">
        <v>513</v>
      </c>
      <c r="K7" s="69">
        <v>15105</v>
      </c>
      <c r="L7" s="149">
        <v>-0.17915690866510539</v>
      </c>
      <c r="M7" s="68">
        <v>0.12259</v>
      </c>
      <c r="N7" s="68">
        <v>0.11891</v>
      </c>
      <c r="O7" s="149">
        <v>3.001876172607882E-2</v>
      </c>
      <c r="P7" s="68">
        <v>0.14196</v>
      </c>
      <c r="Q7" s="149">
        <v>-0.15800636267232235</v>
      </c>
      <c r="R7" s="33" t="s">
        <v>866</v>
      </c>
    </row>
    <row r="8" spans="1:24" s="44" customFormat="1" ht="60" customHeight="1">
      <c r="A8" s="3" t="s">
        <v>673</v>
      </c>
      <c r="B8" s="199">
        <v>6</v>
      </c>
      <c r="C8" s="48" t="s">
        <v>87</v>
      </c>
      <c r="D8" s="33" t="s">
        <v>867</v>
      </c>
      <c r="E8" s="6">
        <v>83</v>
      </c>
      <c r="F8" s="33" t="s">
        <v>861</v>
      </c>
      <c r="G8" s="6" t="s">
        <v>482</v>
      </c>
      <c r="H8" s="65">
        <v>2780</v>
      </c>
      <c r="I8" s="65">
        <v>2752</v>
      </c>
      <c r="J8" s="149">
        <v>1.0071942446043165E-2</v>
      </c>
      <c r="K8" s="69">
        <v>3186</v>
      </c>
      <c r="L8" s="149">
        <v>-0.14604316546762591</v>
      </c>
      <c r="M8" s="68" t="s">
        <v>513</v>
      </c>
      <c r="N8" s="68" t="s">
        <v>513</v>
      </c>
      <c r="O8" s="149" t="s">
        <v>513</v>
      </c>
      <c r="P8" s="68" t="s">
        <v>513</v>
      </c>
      <c r="Q8" s="149" t="s">
        <v>513</v>
      </c>
      <c r="R8" s="33" t="s">
        <v>868</v>
      </c>
      <c r="S8"/>
      <c r="T8"/>
      <c r="U8"/>
      <c r="V8"/>
      <c r="W8"/>
      <c r="X8"/>
    </row>
    <row r="9" spans="1:24" ht="60" customHeight="1">
      <c r="A9" s="3" t="s">
        <v>673</v>
      </c>
      <c r="B9" s="199">
        <v>7</v>
      </c>
      <c r="C9" s="48" t="s">
        <v>107</v>
      </c>
      <c r="D9" s="33" t="s">
        <v>869</v>
      </c>
      <c r="E9" s="6">
        <v>83</v>
      </c>
      <c r="F9" s="33" t="s">
        <v>870</v>
      </c>
      <c r="G9" s="6" t="s">
        <v>581</v>
      </c>
      <c r="H9" s="65">
        <v>12150</v>
      </c>
      <c r="I9" s="65">
        <v>11876.9</v>
      </c>
      <c r="J9" s="149">
        <v>2.2477366255144064E-2</v>
      </c>
      <c r="K9" s="69">
        <v>12477</v>
      </c>
      <c r="L9" s="149">
        <v>-2.6913580246913579E-2</v>
      </c>
      <c r="M9" s="68" t="s">
        <v>513</v>
      </c>
      <c r="N9" s="68" t="s">
        <v>513</v>
      </c>
      <c r="O9" s="149" t="s">
        <v>513</v>
      </c>
      <c r="P9" s="68" t="s">
        <v>513</v>
      </c>
      <c r="Q9" s="149" t="s">
        <v>513</v>
      </c>
      <c r="R9" s="33" t="s">
        <v>675</v>
      </c>
      <c r="S9" s="44"/>
      <c r="T9" s="44"/>
      <c r="U9" s="44"/>
      <c r="V9" s="44"/>
      <c r="W9" s="44"/>
      <c r="X9" s="44"/>
    </row>
    <row r="10" spans="1:24" ht="60" customHeight="1">
      <c r="A10" s="3" t="s">
        <v>673</v>
      </c>
      <c r="B10" s="199">
        <v>8</v>
      </c>
      <c r="C10" s="48" t="s">
        <v>185</v>
      </c>
      <c r="D10" s="33" t="s">
        <v>580</v>
      </c>
      <c r="E10" s="6">
        <v>83</v>
      </c>
      <c r="F10" s="33" t="s">
        <v>857</v>
      </c>
      <c r="G10" s="6" t="s">
        <v>482</v>
      </c>
      <c r="H10" s="65">
        <v>2579</v>
      </c>
      <c r="I10" s="65">
        <v>2501</v>
      </c>
      <c r="J10" s="149">
        <v>3.0244280728964713E-2</v>
      </c>
      <c r="K10" s="69">
        <v>2599</v>
      </c>
      <c r="L10" s="149">
        <v>-7.7549437766576195E-3</v>
      </c>
      <c r="M10" s="68" t="s">
        <v>513</v>
      </c>
      <c r="N10" s="68" t="s">
        <v>513</v>
      </c>
      <c r="O10" s="149" t="s">
        <v>513</v>
      </c>
      <c r="P10" s="68" t="s">
        <v>513</v>
      </c>
      <c r="Q10" s="149" t="s">
        <v>513</v>
      </c>
      <c r="R10" s="33">
        <v>0</v>
      </c>
    </row>
    <row r="11" spans="1:24" ht="60" customHeight="1">
      <c r="A11" s="3" t="s">
        <v>673</v>
      </c>
      <c r="B11" s="199">
        <v>9</v>
      </c>
      <c r="C11" s="48" t="s">
        <v>312</v>
      </c>
      <c r="D11" s="33" t="s">
        <v>871</v>
      </c>
      <c r="E11" s="6">
        <v>83</v>
      </c>
      <c r="F11" s="33" t="s">
        <v>872</v>
      </c>
      <c r="G11" s="6" t="s">
        <v>482</v>
      </c>
      <c r="H11" s="65" t="s">
        <v>513</v>
      </c>
      <c r="I11" s="65" t="s">
        <v>513</v>
      </c>
      <c r="J11" s="149" t="s">
        <v>513</v>
      </c>
      <c r="K11" s="69">
        <v>3578</v>
      </c>
      <c r="L11" s="149" t="s">
        <v>513</v>
      </c>
      <c r="M11" s="78">
        <v>1732</v>
      </c>
      <c r="N11" s="78">
        <v>1680</v>
      </c>
      <c r="O11" s="149">
        <v>3.0023094688221709E-2</v>
      </c>
      <c r="P11" s="78">
        <v>1818</v>
      </c>
      <c r="Q11" s="149">
        <v>-4.9653579676674366E-2</v>
      </c>
      <c r="R11" s="33" t="s">
        <v>873</v>
      </c>
      <c r="S11" s="10"/>
      <c r="T11" s="10"/>
      <c r="U11" s="10"/>
      <c r="V11" s="10"/>
      <c r="W11" s="10"/>
      <c r="X11" s="10"/>
    </row>
    <row r="12" spans="1:24" ht="60" customHeight="1">
      <c r="A12" s="3" t="s">
        <v>673</v>
      </c>
      <c r="B12" s="199">
        <v>10</v>
      </c>
      <c r="C12" s="48" t="s">
        <v>276</v>
      </c>
      <c r="D12" s="33" t="s">
        <v>874</v>
      </c>
      <c r="E12" s="6">
        <v>83</v>
      </c>
      <c r="F12" s="33" t="s">
        <v>861</v>
      </c>
      <c r="G12" s="6" t="s">
        <v>482</v>
      </c>
      <c r="H12" s="65">
        <v>4985</v>
      </c>
      <c r="I12" s="65">
        <v>4835</v>
      </c>
      <c r="J12" s="149">
        <v>3.0090270812437311E-2</v>
      </c>
      <c r="K12" s="69">
        <v>5708</v>
      </c>
      <c r="L12" s="149">
        <v>-0.14503510531594785</v>
      </c>
      <c r="M12" s="68" t="s">
        <v>513</v>
      </c>
      <c r="N12" s="68" t="s">
        <v>513</v>
      </c>
      <c r="O12" s="149" t="s">
        <v>513</v>
      </c>
      <c r="P12" s="68" t="s">
        <v>513</v>
      </c>
      <c r="Q12" s="149" t="s">
        <v>513</v>
      </c>
      <c r="R12" s="33" t="s">
        <v>875</v>
      </c>
    </row>
    <row r="13" spans="1:24" ht="60" customHeight="1">
      <c r="A13" s="3" t="s">
        <v>673</v>
      </c>
      <c r="B13" s="199">
        <v>11</v>
      </c>
      <c r="C13" s="48" t="s">
        <v>250</v>
      </c>
      <c r="D13" s="33" t="s">
        <v>876</v>
      </c>
      <c r="E13" s="6">
        <v>83</v>
      </c>
      <c r="F13" s="33" t="s">
        <v>582</v>
      </c>
      <c r="G13" s="6" t="s">
        <v>482</v>
      </c>
      <c r="H13" s="65" t="s">
        <v>513</v>
      </c>
      <c r="I13" s="65" t="s">
        <v>513</v>
      </c>
      <c r="J13" s="149" t="s">
        <v>513</v>
      </c>
      <c r="K13" s="69">
        <v>4052</v>
      </c>
      <c r="L13" s="149" t="s">
        <v>513</v>
      </c>
      <c r="M13" s="68">
        <v>5.2600000000000001E-2</v>
      </c>
      <c r="N13" s="68">
        <v>5.1999999999999998E-2</v>
      </c>
      <c r="O13" s="149">
        <v>1.1406844106463941E-2</v>
      </c>
      <c r="P13" s="68">
        <v>5.4199999999999998E-2</v>
      </c>
      <c r="Q13" s="149">
        <v>-3.041825095057029E-2</v>
      </c>
      <c r="R13" s="33" t="s">
        <v>877</v>
      </c>
    </row>
    <row r="14" spans="1:24" ht="60" customHeight="1">
      <c r="A14" s="3" t="s">
        <v>673</v>
      </c>
      <c r="B14" s="199">
        <v>12</v>
      </c>
      <c r="C14" s="56" t="s">
        <v>344</v>
      </c>
      <c r="D14" s="33" t="s">
        <v>878</v>
      </c>
      <c r="E14" s="6">
        <v>85</v>
      </c>
      <c r="F14" s="33" t="s">
        <v>568</v>
      </c>
      <c r="G14" s="6" t="s">
        <v>482</v>
      </c>
      <c r="H14" s="65">
        <v>4392.2</v>
      </c>
      <c r="I14" s="65">
        <v>4329.8</v>
      </c>
      <c r="J14" s="149">
        <v>1.4207003324074414E-2</v>
      </c>
      <c r="K14" s="69">
        <v>4793.5999999999995</v>
      </c>
      <c r="L14" s="149">
        <v>-9.1389280998132968E-2</v>
      </c>
      <c r="M14" s="68" t="s">
        <v>513</v>
      </c>
      <c r="N14" s="68" t="s">
        <v>513</v>
      </c>
      <c r="O14" s="149" t="s">
        <v>513</v>
      </c>
      <c r="P14" s="68" t="s">
        <v>513</v>
      </c>
      <c r="Q14" s="149" t="s">
        <v>513</v>
      </c>
      <c r="R14" s="33" t="s">
        <v>879</v>
      </c>
    </row>
    <row r="15" spans="1:24" ht="30.75" customHeight="1">
      <c r="A15" s="3"/>
      <c r="B15" s="241" t="s">
        <v>139</v>
      </c>
      <c r="C15" s="241"/>
      <c r="D15" s="241"/>
      <c r="E15" s="241"/>
      <c r="F15" s="241"/>
      <c r="G15" s="18"/>
      <c r="H15" s="67">
        <v>58030.1</v>
      </c>
      <c r="I15" s="67">
        <v>44154.3</v>
      </c>
      <c r="J15" s="150">
        <v>0.23911383919724413</v>
      </c>
      <c r="K15" s="67">
        <v>73002.400000000009</v>
      </c>
      <c r="L15" s="151">
        <v>-0.25800920556745571</v>
      </c>
      <c r="M15" s="16"/>
      <c r="N15" s="16"/>
      <c r="O15" s="149"/>
      <c r="P15" s="19"/>
      <c r="Q15" s="152"/>
      <c r="R15" s="5"/>
    </row>
    <row r="16" spans="1:24">
      <c r="A16" s="3"/>
      <c r="H16" s="3"/>
      <c r="I16" s="3"/>
      <c r="J16" s="38"/>
      <c r="K16" s="3"/>
      <c r="L16" s="38"/>
      <c r="O16" s="38"/>
      <c r="Q16" s="38"/>
    </row>
    <row r="17" spans="1:24">
      <c r="A17" s="3"/>
      <c r="H17" s="3"/>
      <c r="I17" s="3"/>
      <c r="J17" s="38"/>
      <c r="K17" s="3"/>
      <c r="L17" s="38"/>
      <c r="O17" s="38"/>
      <c r="Q17" s="38"/>
    </row>
    <row r="18" spans="1:24" ht="36.75" customHeight="1">
      <c r="A18" s="3"/>
      <c r="H18" s="3"/>
      <c r="I18" s="3"/>
      <c r="J18" s="38"/>
      <c r="K18" s="3"/>
      <c r="L18" s="38"/>
      <c r="O18" s="38"/>
      <c r="P18" s="24"/>
      <c r="Q18" s="38"/>
      <c r="S18" s="10"/>
      <c r="T18" s="10"/>
      <c r="U18" s="10"/>
      <c r="V18" s="10"/>
      <c r="W18" s="10"/>
      <c r="X18" s="10"/>
    </row>
    <row r="19" spans="1:24">
      <c r="A19" s="3"/>
      <c r="H19" s="3"/>
      <c r="I19" s="3"/>
      <c r="J19" s="38"/>
      <c r="K19" s="3"/>
      <c r="L19" s="38"/>
      <c r="O19" s="38"/>
      <c r="P19" s="24"/>
      <c r="Q19" s="38"/>
    </row>
    <row r="20" spans="1:24" ht="37.5" customHeight="1">
      <c r="A20" s="3"/>
      <c r="H20" s="3"/>
      <c r="I20" s="3"/>
      <c r="J20" s="31"/>
      <c r="K20" s="3"/>
      <c r="L20" s="31"/>
      <c r="O20" s="31"/>
      <c r="P20" s="24"/>
      <c r="Q20" s="31"/>
    </row>
    <row r="21" spans="1:24" ht="37.5" customHeight="1">
      <c r="A21" s="3"/>
      <c r="H21" s="3"/>
      <c r="I21" s="3"/>
      <c r="J21" s="31"/>
      <c r="K21" s="3"/>
      <c r="L21" s="31"/>
      <c r="O21" s="31"/>
      <c r="Q21" s="31"/>
    </row>
    <row r="22" spans="1:24" ht="36.75" customHeight="1">
      <c r="A22" s="3"/>
      <c r="H22" s="3"/>
      <c r="I22" s="3"/>
      <c r="J22" s="31"/>
      <c r="K22" s="3"/>
      <c r="L22" s="31"/>
      <c r="O22" s="31"/>
      <c r="Q22" s="31"/>
    </row>
    <row r="23" spans="1:24" ht="38.25" customHeight="1">
      <c r="A23" s="3"/>
      <c r="H23" s="3"/>
      <c r="I23" s="3"/>
      <c r="J23" s="31"/>
      <c r="K23" s="3"/>
      <c r="L23" s="31"/>
      <c r="O23" s="31"/>
      <c r="Q23" s="31"/>
    </row>
    <row r="24" spans="1:24" ht="35.25" customHeight="1">
      <c r="A24" s="3"/>
      <c r="H24" s="3"/>
      <c r="I24" s="3"/>
      <c r="J24" s="31"/>
      <c r="K24" s="3"/>
      <c r="L24" s="31"/>
      <c r="O24" s="31"/>
      <c r="Q24" s="31"/>
    </row>
    <row r="25" spans="1:24" ht="35.25" customHeight="1">
      <c r="A25" s="3"/>
      <c r="H25" s="3"/>
      <c r="I25" s="3"/>
      <c r="J25" s="31"/>
      <c r="K25" s="3"/>
      <c r="L25" s="31"/>
      <c r="O25" s="31"/>
      <c r="Q25" s="31"/>
    </row>
    <row r="26" spans="1:24" ht="50.25" customHeight="1">
      <c r="A26" s="3"/>
      <c r="H26" s="3"/>
      <c r="I26" s="3"/>
      <c r="J26" s="31"/>
      <c r="K26" s="3"/>
      <c r="L26" s="31"/>
      <c r="O26" s="31"/>
      <c r="Q26" s="31"/>
    </row>
    <row r="27" spans="1:24" ht="35.25" customHeight="1">
      <c r="A27" s="3"/>
      <c r="H27" s="3"/>
      <c r="I27" s="3"/>
      <c r="J27" s="31"/>
      <c r="K27" s="3"/>
      <c r="L27" s="31"/>
      <c r="O27" s="31"/>
      <c r="Q27" s="31"/>
    </row>
    <row r="28" spans="1:24" ht="50.25" customHeight="1">
      <c r="A28" s="3"/>
      <c r="H28" s="3"/>
      <c r="I28" s="3"/>
      <c r="J28" s="31"/>
      <c r="K28" s="3"/>
      <c r="L28" s="31"/>
      <c r="O28" s="31"/>
      <c r="Q28" s="31"/>
    </row>
    <row r="29" spans="1:24" ht="36.75" customHeight="1">
      <c r="A29" s="3"/>
      <c r="H29" s="3"/>
      <c r="I29" s="3"/>
      <c r="J29" s="31"/>
      <c r="K29" s="3"/>
      <c r="L29" s="31"/>
      <c r="O29" s="31"/>
      <c r="Q29" s="31"/>
    </row>
    <row r="30" spans="1:24" ht="35.25" customHeight="1">
      <c r="A30" s="3"/>
      <c r="H30" s="3"/>
      <c r="I30" s="3"/>
      <c r="J30" s="31"/>
      <c r="K30" s="3"/>
      <c r="L30" s="31"/>
      <c r="O30" s="31"/>
      <c r="Q30" s="31"/>
    </row>
    <row r="31" spans="1:24" ht="35.25" customHeight="1">
      <c r="A31" s="3"/>
      <c r="H31" s="3"/>
      <c r="I31" s="3"/>
      <c r="J31" s="31"/>
      <c r="K31" s="3"/>
      <c r="L31" s="31"/>
      <c r="O31" s="31"/>
      <c r="Q31" s="31"/>
    </row>
    <row r="32" spans="1:24" ht="35.25" customHeight="1">
      <c r="A32" s="3"/>
      <c r="H32" s="3"/>
      <c r="I32" s="3"/>
      <c r="J32" s="31"/>
      <c r="K32" s="3"/>
      <c r="L32" s="31"/>
      <c r="O32" s="31"/>
      <c r="Q32" s="31"/>
    </row>
    <row r="33" spans="1:24" ht="35.25" customHeight="1">
      <c r="A33" s="3"/>
      <c r="H33" s="3"/>
      <c r="I33" s="3"/>
      <c r="J33" s="31"/>
      <c r="K33" s="3"/>
      <c r="L33" s="31"/>
      <c r="O33" s="31"/>
      <c r="Q33" s="31"/>
    </row>
    <row r="34" spans="1:24">
      <c r="A34" s="3"/>
      <c r="H34" s="3"/>
      <c r="I34" s="3"/>
      <c r="J34" s="31"/>
      <c r="K34" s="3"/>
      <c r="L34" s="31"/>
      <c r="O34" s="31"/>
      <c r="Q34" s="31"/>
    </row>
    <row r="35" spans="1:24" ht="23.25" customHeight="1">
      <c r="A35" s="3"/>
      <c r="H35" s="3"/>
      <c r="I35" s="3"/>
      <c r="J35" s="31"/>
      <c r="K35" s="3"/>
      <c r="L35" s="31"/>
      <c r="O35" s="31"/>
      <c r="Q35" s="31"/>
    </row>
    <row r="36" spans="1:24" s="10" customFormat="1">
      <c r="A36" s="3"/>
      <c r="B36" s="21"/>
      <c r="C36" s="22"/>
      <c r="D36" s="22"/>
      <c r="E36"/>
      <c r="F36" s="23"/>
      <c r="G36"/>
      <c r="H36" s="3"/>
      <c r="I36" s="3"/>
      <c r="J36" s="31"/>
      <c r="K36" s="3"/>
      <c r="L36" s="31"/>
      <c r="M36"/>
      <c r="N36"/>
      <c r="O36" s="31"/>
      <c r="P36"/>
      <c r="Q36" s="31"/>
      <c r="R36" s="22"/>
    </row>
    <row r="37" spans="1:24" ht="21" customHeight="1">
      <c r="A37" s="3"/>
      <c r="H37" s="3"/>
      <c r="I37" s="3"/>
      <c r="J37" s="31"/>
      <c r="K37" s="3"/>
      <c r="L37" s="31"/>
      <c r="O37" s="31"/>
      <c r="Q37" s="31"/>
    </row>
    <row r="38" spans="1:24" ht="58.5" customHeight="1">
      <c r="A38" s="3"/>
      <c r="H38" s="3"/>
      <c r="I38" s="3"/>
      <c r="J38" s="31"/>
      <c r="K38" s="3"/>
      <c r="L38" s="31"/>
      <c r="O38" s="31"/>
      <c r="Q38" s="31"/>
    </row>
    <row r="39" spans="1:24" ht="41.25" customHeight="1">
      <c r="A39" s="3"/>
      <c r="H39" s="3"/>
      <c r="I39" s="3"/>
      <c r="J39" s="31"/>
      <c r="K39" s="3"/>
      <c r="L39" s="31"/>
      <c r="O39" s="31"/>
      <c r="Q39" s="31"/>
    </row>
    <row r="40" spans="1:24" ht="36.75" customHeight="1">
      <c r="A40" s="3"/>
      <c r="H40" s="3"/>
      <c r="I40" s="3"/>
      <c r="J40" s="31"/>
      <c r="K40" s="3"/>
      <c r="L40" s="31"/>
      <c r="O40" s="31"/>
      <c r="Q40" s="31"/>
    </row>
    <row r="41" spans="1:24" ht="33" customHeight="1">
      <c r="A41" s="3"/>
      <c r="H41" s="3"/>
      <c r="I41" s="3"/>
      <c r="J41" s="31"/>
      <c r="K41" s="3"/>
      <c r="L41" s="31"/>
      <c r="O41" s="31"/>
      <c r="Q41" s="31"/>
    </row>
    <row r="42" spans="1:24" ht="41.25" customHeight="1">
      <c r="A42" s="3"/>
      <c r="H42" s="3"/>
      <c r="I42" s="3"/>
      <c r="J42" s="31"/>
      <c r="K42" s="3"/>
      <c r="L42" s="31"/>
      <c r="O42" s="31"/>
      <c r="Q42" s="31"/>
    </row>
    <row r="43" spans="1:24">
      <c r="A43" s="3"/>
      <c r="H43" s="3"/>
      <c r="I43" s="3"/>
      <c r="J43" s="31"/>
      <c r="K43" s="3"/>
      <c r="L43" s="31"/>
      <c r="O43" s="31"/>
      <c r="Q43" s="31"/>
    </row>
    <row r="44" spans="1:24" ht="27.75" customHeight="1">
      <c r="A44" s="3"/>
      <c r="H44" s="3"/>
      <c r="I44" s="3"/>
      <c r="J44" s="31"/>
      <c r="K44" s="3"/>
      <c r="L44" s="31"/>
      <c r="O44" s="31"/>
      <c r="Q44" s="31"/>
    </row>
    <row r="45" spans="1:24">
      <c r="A45" s="3"/>
      <c r="H45" s="3"/>
      <c r="I45" s="3"/>
      <c r="J45" s="31"/>
      <c r="K45" s="3"/>
      <c r="L45" s="31"/>
      <c r="O45" s="31"/>
      <c r="Q45" s="31"/>
    </row>
    <row r="46" spans="1:24" ht="31.5" customHeight="1">
      <c r="A46" s="3"/>
      <c r="H46" s="3"/>
      <c r="I46" s="3"/>
      <c r="J46" s="31"/>
      <c r="K46" s="3"/>
      <c r="L46" s="31"/>
      <c r="Q46" s="31"/>
    </row>
    <row r="47" spans="1:24" ht="39" customHeight="1">
      <c r="A47" s="3"/>
      <c r="S47" s="10"/>
      <c r="T47" s="10"/>
      <c r="U47" s="10"/>
      <c r="V47" s="10"/>
      <c r="W47" s="10"/>
      <c r="X47" s="10"/>
    </row>
    <row r="48" spans="1:24" ht="48.75" customHeight="1">
      <c r="A48" s="3"/>
    </row>
    <row r="49" spans="1:24" ht="50.25" customHeight="1">
      <c r="A49" s="3"/>
    </row>
    <row r="50" spans="1:24" ht="34.5" customHeight="1">
      <c r="A50" s="3"/>
    </row>
    <row r="51" spans="1:24" ht="36.75" customHeight="1">
      <c r="A51" s="3"/>
    </row>
    <row r="52" spans="1:24" ht="36.75" customHeight="1">
      <c r="A52" s="3"/>
    </row>
    <row r="53" spans="1:24">
      <c r="A53" s="3"/>
      <c r="S53" s="10"/>
      <c r="T53" s="10"/>
      <c r="U53" s="10"/>
      <c r="V53" s="10"/>
      <c r="W53" s="10"/>
      <c r="X53" s="10"/>
    </row>
    <row r="54" spans="1:24" ht="30.75" customHeight="1">
      <c r="A54" s="3"/>
    </row>
    <row r="55" spans="1:24" s="10" customFormat="1" ht="23.25" customHeight="1">
      <c r="A55" s="13"/>
      <c r="B55" s="21"/>
      <c r="C55" s="22"/>
      <c r="D55" s="22"/>
      <c r="E55"/>
      <c r="F55" s="23"/>
      <c r="G55"/>
      <c r="H55"/>
      <c r="I55"/>
      <c r="J55"/>
      <c r="K55"/>
      <c r="L55"/>
      <c r="M55"/>
      <c r="N55"/>
      <c r="O55" s="24"/>
      <c r="P55"/>
      <c r="Q55"/>
      <c r="R55" s="22"/>
    </row>
    <row r="56" spans="1:24">
      <c r="A56" s="3"/>
    </row>
    <row r="57" spans="1:24" ht="41.25" customHeight="1">
      <c r="A57" s="3"/>
      <c r="S57" s="10"/>
      <c r="T57" s="10"/>
      <c r="U57" s="10"/>
      <c r="V57" s="10"/>
      <c r="W57" s="10"/>
      <c r="X57" s="10"/>
    </row>
    <row r="58" spans="1:24" ht="27" customHeight="1">
      <c r="A58" s="3"/>
    </row>
    <row r="59" spans="1:24" ht="33" customHeight="1">
      <c r="A59" s="3"/>
    </row>
    <row r="60" spans="1:24">
      <c r="A60" s="3"/>
    </row>
    <row r="61" spans="1:24">
      <c r="A61" s="3"/>
    </row>
    <row r="62" spans="1:24" ht="24.75" customHeight="1">
      <c r="A62" s="3"/>
    </row>
    <row r="63" spans="1:24">
      <c r="A63" s="3"/>
    </row>
    <row r="64" spans="1:24">
      <c r="A64" s="3"/>
    </row>
    <row r="65" spans="1:24" ht="29.25" customHeight="1">
      <c r="A65" s="3"/>
    </row>
    <row r="66" spans="1:24" ht="36.75" customHeight="1">
      <c r="A66" s="3"/>
    </row>
    <row r="67" spans="1:24" ht="39" customHeight="1">
      <c r="A67" s="3"/>
    </row>
    <row r="68" spans="1:24" ht="48" customHeight="1">
      <c r="A68" s="3"/>
    </row>
    <row r="69" spans="1:24" ht="34.5" customHeight="1">
      <c r="A69" s="3"/>
    </row>
    <row r="70" spans="1:24">
      <c r="A70" s="3"/>
    </row>
    <row r="71" spans="1:24">
      <c r="A71" s="3"/>
    </row>
    <row r="72" spans="1:24">
      <c r="A72" s="3"/>
    </row>
    <row r="73" spans="1:24">
      <c r="A73" s="3"/>
    </row>
    <row r="74" spans="1:24" ht="34.5" customHeight="1">
      <c r="A74" s="3"/>
    </row>
    <row r="75" spans="1:24" ht="33" customHeight="1">
      <c r="A75" s="3"/>
    </row>
    <row r="76" spans="1:24">
      <c r="A76" s="3"/>
    </row>
    <row r="77" spans="1:24" ht="41.25" customHeight="1">
      <c r="A77" s="13"/>
    </row>
    <row r="78" spans="1:24">
      <c r="A78" s="3"/>
      <c r="S78" s="10"/>
      <c r="T78" s="10"/>
      <c r="U78" s="10"/>
      <c r="V78" s="10"/>
      <c r="W78" s="10"/>
      <c r="X78" s="10"/>
    </row>
    <row r="79" spans="1:24" ht="33" customHeight="1"/>
    <row r="80" spans="1:24" ht="44.25" customHeight="1">
      <c r="A80" s="3"/>
    </row>
    <row r="81" spans="1:1" ht="27.75" customHeight="1">
      <c r="A81" s="3"/>
    </row>
    <row r="82" spans="1:1" ht="27" customHeight="1">
      <c r="A82" s="3"/>
    </row>
    <row r="84" spans="1:1" ht="39" customHeight="1">
      <c r="A84" s="3"/>
    </row>
    <row r="85" spans="1:1" ht="37.5" customHeight="1">
      <c r="A85" s="3"/>
    </row>
    <row r="87" spans="1:1">
      <c r="A87" s="3"/>
    </row>
    <row r="88" spans="1:1">
      <c r="A88" s="3"/>
    </row>
    <row r="89" spans="1:1" ht="39" customHeight="1">
      <c r="A89" s="3"/>
    </row>
    <row r="90" spans="1:1" ht="36.75" customHeight="1">
      <c r="A90" s="3"/>
    </row>
    <row r="91" spans="1:1" ht="21.75" customHeight="1">
      <c r="A91" s="13"/>
    </row>
    <row r="92" spans="1:1">
      <c r="A92" s="3"/>
    </row>
    <row r="93" spans="1:1" ht="36.75" customHeight="1"/>
    <row r="94" spans="1:1" ht="39" customHeight="1">
      <c r="A94" s="3"/>
    </row>
    <row r="95" spans="1:1" ht="56.25" customHeight="1">
      <c r="A95" s="3"/>
    </row>
    <row r="97" spans="1:1" ht="25.5" customHeight="1">
      <c r="A97" s="3"/>
    </row>
    <row r="98" spans="1:1" ht="63.75" customHeight="1">
      <c r="A98" s="3"/>
    </row>
    <row r="99" spans="1:1" ht="34.5" customHeight="1">
      <c r="A99" s="3"/>
    </row>
    <row r="100" spans="1:1">
      <c r="A100" s="3"/>
    </row>
    <row r="101" spans="1:1">
      <c r="A101" s="3"/>
    </row>
    <row r="102" spans="1:1">
      <c r="A102" s="3"/>
    </row>
    <row r="103" spans="1:1" ht="34.5" customHeight="1"/>
    <row r="104" spans="1:1" ht="36.75" customHeight="1">
      <c r="A104" s="3"/>
    </row>
    <row r="105" spans="1:1" ht="19.5" customHeight="1">
      <c r="A105" s="3"/>
    </row>
    <row r="106" spans="1:1" ht="33" customHeight="1">
      <c r="A106" s="3"/>
    </row>
    <row r="107" spans="1:1" ht="42.75" customHeight="1">
      <c r="A107" s="3"/>
    </row>
    <row r="108" spans="1:1">
      <c r="A108" s="3"/>
    </row>
    <row r="109" spans="1:1">
      <c r="A109" s="3"/>
    </row>
    <row r="110" spans="1:1">
      <c r="A110" s="3"/>
    </row>
    <row r="111" spans="1:1" ht="68.25" customHeight="1"/>
  </sheetData>
  <sortState xmlns:xlrd2="http://schemas.microsoft.com/office/spreadsheetml/2017/richdata2" ref="A8:X14">
    <sortCondition ref="A8:A14"/>
    <sortCondition ref="E8:E14"/>
  </sortState>
  <mergeCells count="10">
    <mergeCell ref="G1:G2"/>
    <mergeCell ref="H1:L1"/>
    <mergeCell ref="M1:Q1"/>
    <mergeCell ref="R1:R2"/>
    <mergeCell ref="B15:F15"/>
    <mergeCell ref="B1:B2"/>
    <mergeCell ref="C1:C2"/>
    <mergeCell ref="D1:D2"/>
    <mergeCell ref="E1:E2"/>
    <mergeCell ref="F1:F2"/>
  </mergeCells>
  <phoneticPr fontId="2"/>
  <pageMargins left="0.39370078740157483" right="0.39370078740157483" top="0.59055118110236227" bottom="0.19685039370078741" header="0.31496062992125984" footer="0.31496062992125984"/>
  <pageSetup paperSize="8" scale="67" fitToHeight="15" orientation="landscape" r:id="rId1"/>
  <headerFooter alignWithMargins="0">
    <oddHeader>&amp;L□温室効果ガス排出削減状況（令和５年度）&amp;R&amp;10&amp;A</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X95"/>
  <sheetViews>
    <sheetView view="pageLayout" zoomScaleNormal="70" zoomScaleSheetLayoutView="70" workbookViewId="0">
      <selection activeCell="I26" sqref="I26"/>
    </sheetView>
  </sheetViews>
  <sheetFormatPr defaultRowHeight="13.5"/>
  <cols>
    <col min="1" max="1" width="15" customWidth="1"/>
    <col min="2" max="2" width="5.125" style="21" customWidth="1"/>
    <col min="3" max="3" width="22.625" style="22" customWidth="1"/>
    <col min="4" max="4" width="22.375" style="22" customWidth="1"/>
    <col min="5" max="5" width="5.25" customWidth="1"/>
    <col min="6" max="6" width="22.5" style="23" customWidth="1"/>
    <col min="7" max="14" width="11.5" customWidth="1"/>
    <col min="15" max="15" width="11.5" style="24" customWidth="1"/>
    <col min="16" max="17" width="11.5" customWidth="1"/>
    <col min="18" max="18" width="86.125" style="22" bestFit="1" customWidth="1"/>
    <col min="24" max="24" width="3.625" customWidth="1"/>
  </cols>
  <sheetData>
    <row r="1" spans="1:18" s="1" customFormat="1">
      <c r="B1" s="242" t="s">
        <v>0</v>
      </c>
      <c r="C1" s="238" t="s">
        <v>1</v>
      </c>
      <c r="D1" s="238" t="s">
        <v>2</v>
      </c>
      <c r="E1" s="243" t="s">
        <v>3</v>
      </c>
      <c r="F1" s="244" t="s">
        <v>4</v>
      </c>
      <c r="G1" s="243" t="s">
        <v>5</v>
      </c>
      <c r="H1" s="243" t="s">
        <v>6</v>
      </c>
      <c r="I1" s="243"/>
      <c r="J1" s="243"/>
      <c r="K1" s="243"/>
      <c r="L1" s="243"/>
      <c r="M1" s="243" t="s">
        <v>7</v>
      </c>
      <c r="N1" s="243"/>
      <c r="O1" s="243"/>
      <c r="P1" s="243"/>
      <c r="Q1" s="243"/>
      <c r="R1" s="238" t="s">
        <v>467</v>
      </c>
    </row>
    <row r="2" spans="1:18" s="1" customFormat="1">
      <c r="A2" s="1" t="s">
        <v>330</v>
      </c>
      <c r="B2" s="242"/>
      <c r="C2" s="238"/>
      <c r="D2" s="238"/>
      <c r="E2" s="243"/>
      <c r="F2" s="244"/>
      <c r="G2" s="243"/>
      <c r="H2" s="71" t="s">
        <v>8</v>
      </c>
      <c r="I2" s="71" t="s">
        <v>9</v>
      </c>
      <c r="J2" s="71" t="s">
        <v>10</v>
      </c>
      <c r="K2" s="72" t="s">
        <v>360</v>
      </c>
      <c r="L2" s="71" t="s">
        <v>11</v>
      </c>
      <c r="M2" s="71" t="s">
        <v>8</v>
      </c>
      <c r="N2" s="71" t="s">
        <v>9</v>
      </c>
      <c r="O2" s="2" t="s">
        <v>10</v>
      </c>
      <c r="P2" s="72" t="s">
        <v>360</v>
      </c>
      <c r="Q2" s="71" t="s">
        <v>11</v>
      </c>
      <c r="R2" s="238"/>
    </row>
    <row r="3" spans="1:18" ht="60.75" customHeight="1">
      <c r="A3" s="3" t="s">
        <v>671</v>
      </c>
      <c r="B3" s="4">
        <v>1</v>
      </c>
      <c r="C3" s="25" t="s">
        <v>278</v>
      </c>
      <c r="D3" s="33" t="s">
        <v>880</v>
      </c>
      <c r="E3" s="6">
        <v>87</v>
      </c>
      <c r="F3" s="33" t="s">
        <v>881</v>
      </c>
      <c r="G3" s="6" t="s">
        <v>482</v>
      </c>
      <c r="H3" s="69">
        <v>5305.1</v>
      </c>
      <c r="I3" s="69">
        <v>5252</v>
      </c>
      <c r="J3" s="149">
        <v>1.0009236395166982E-2</v>
      </c>
      <c r="K3" s="69">
        <v>5134.8999999999996</v>
      </c>
      <c r="L3" s="149">
        <v>3.208233586548806E-2</v>
      </c>
      <c r="M3" s="68">
        <v>0</v>
      </c>
      <c r="N3" s="68" t="s">
        <v>513</v>
      </c>
      <c r="O3" s="149" t="s">
        <v>513</v>
      </c>
      <c r="P3" s="68" t="s">
        <v>513</v>
      </c>
      <c r="Q3" s="149" t="s">
        <v>513</v>
      </c>
      <c r="R3" s="33" t="s">
        <v>882</v>
      </c>
    </row>
    <row r="4" spans="1:18" ht="210" customHeight="1">
      <c r="A4" s="3" t="s">
        <v>672</v>
      </c>
      <c r="B4" s="4">
        <v>2</v>
      </c>
      <c r="C4" s="26" t="s">
        <v>93</v>
      </c>
      <c r="D4" s="33" t="s">
        <v>883</v>
      </c>
      <c r="E4" s="6">
        <v>87</v>
      </c>
      <c r="F4" s="33" t="s">
        <v>550</v>
      </c>
      <c r="G4" s="6" t="s">
        <v>482</v>
      </c>
      <c r="H4" s="69">
        <v>5008</v>
      </c>
      <c r="I4" s="69">
        <v>5026</v>
      </c>
      <c r="J4" s="149">
        <v>-3.5942492012779551E-3</v>
      </c>
      <c r="K4" s="69">
        <v>5118</v>
      </c>
      <c r="L4" s="149">
        <v>-2.196485623003195E-2</v>
      </c>
      <c r="M4" s="68">
        <v>21.4</v>
      </c>
      <c r="N4" s="68">
        <v>21.2</v>
      </c>
      <c r="O4" s="149">
        <v>9.3457943925233326E-3</v>
      </c>
      <c r="P4" s="68">
        <v>21.2</v>
      </c>
      <c r="Q4" s="149">
        <v>9.3457943925233326E-3</v>
      </c>
      <c r="R4" s="33" t="s">
        <v>884</v>
      </c>
    </row>
    <row r="5" spans="1:18" ht="60.75" customHeight="1">
      <c r="A5" s="3" t="s">
        <v>673</v>
      </c>
      <c r="B5" s="4">
        <v>3</v>
      </c>
      <c r="C5" s="5" t="s">
        <v>253</v>
      </c>
      <c r="D5" s="33" t="s">
        <v>885</v>
      </c>
      <c r="E5" s="6">
        <v>87</v>
      </c>
      <c r="F5" s="33" t="s">
        <v>886</v>
      </c>
      <c r="G5" s="6" t="s">
        <v>512</v>
      </c>
      <c r="H5" s="69">
        <v>3080</v>
      </c>
      <c r="I5" s="69">
        <v>2987</v>
      </c>
      <c r="J5" s="149">
        <v>3.0194805194805194E-2</v>
      </c>
      <c r="K5" s="69">
        <v>3044</v>
      </c>
      <c r="L5" s="149">
        <v>1.1688311688311689E-2</v>
      </c>
      <c r="M5" s="68" t="s">
        <v>513</v>
      </c>
      <c r="N5" s="68" t="s">
        <v>513</v>
      </c>
      <c r="O5" s="149" t="s">
        <v>513</v>
      </c>
      <c r="P5" s="68" t="s">
        <v>513</v>
      </c>
      <c r="Q5" s="149" t="s">
        <v>513</v>
      </c>
      <c r="R5" s="33" t="s">
        <v>887</v>
      </c>
    </row>
    <row r="6" spans="1:18" ht="29.25" customHeight="1">
      <c r="A6" s="3"/>
      <c r="B6" s="241" t="s">
        <v>139</v>
      </c>
      <c r="C6" s="241"/>
      <c r="D6" s="241"/>
      <c r="E6" s="241"/>
      <c r="F6" s="241"/>
      <c r="G6" s="18"/>
      <c r="H6" s="15">
        <v>13393.1</v>
      </c>
      <c r="I6" s="15">
        <v>13265</v>
      </c>
      <c r="J6" s="150">
        <v>9.5646265614383798E-3</v>
      </c>
      <c r="K6" s="15">
        <v>13296.9</v>
      </c>
      <c r="L6" s="151">
        <v>7.1828030851707764E-3</v>
      </c>
      <c r="M6" s="16"/>
      <c r="N6" s="16"/>
      <c r="O6" s="149"/>
      <c r="P6" s="19"/>
      <c r="Q6" s="152"/>
      <c r="R6" s="57"/>
    </row>
    <row r="7" spans="1:18" ht="45" customHeight="1">
      <c r="A7" s="3"/>
      <c r="H7" s="3"/>
      <c r="I7" s="3"/>
      <c r="J7" s="38"/>
      <c r="K7" s="3"/>
      <c r="L7" s="38"/>
      <c r="O7" s="38"/>
      <c r="Q7" s="38"/>
    </row>
    <row r="8" spans="1:18" ht="35.25" customHeight="1">
      <c r="A8" s="3"/>
      <c r="H8" s="3"/>
      <c r="I8" s="3"/>
      <c r="J8" s="31"/>
      <c r="K8" s="3"/>
      <c r="L8" s="31"/>
      <c r="O8" s="31"/>
      <c r="Q8" s="31"/>
    </row>
    <row r="9" spans="1:18" ht="35.25" customHeight="1">
      <c r="A9" s="3"/>
      <c r="H9" s="3"/>
      <c r="I9" s="3"/>
      <c r="J9" s="31"/>
      <c r="K9" s="3"/>
      <c r="L9" s="31"/>
      <c r="O9" s="31"/>
      <c r="Q9" s="31"/>
    </row>
    <row r="10" spans="1:18" ht="50.25" customHeight="1">
      <c r="A10" s="3"/>
      <c r="H10" s="3"/>
      <c r="I10" s="3"/>
      <c r="J10" s="31"/>
      <c r="K10" s="3"/>
      <c r="L10" s="31"/>
      <c r="O10" s="31"/>
      <c r="Q10" s="31"/>
    </row>
    <row r="11" spans="1:18" ht="35.25" customHeight="1">
      <c r="A11" s="3"/>
      <c r="H11" s="3"/>
      <c r="I11" s="3"/>
      <c r="J11" s="31"/>
      <c r="K11" s="3"/>
      <c r="L11" s="31"/>
      <c r="O11" s="31"/>
      <c r="Q11" s="31"/>
    </row>
    <row r="12" spans="1:18" ht="50.25" customHeight="1">
      <c r="A12" s="3"/>
      <c r="H12" s="3"/>
      <c r="I12" s="3"/>
      <c r="J12" s="31"/>
      <c r="K12" s="3"/>
      <c r="L12" s="31"/>
      <c r="O12" s="31"/>
      <c r="Q12" s="31"/>
    </row>
    <row r="13" spans="1:18" ht="36.75" customHeight="1">
      <c r="A13" s="3"/>
      <c r="H13" s="3"/>
      <c r="I13" s="3"/>
      <c r="J13" s="31"/>
      <c r="K13" s="3"/>
      <c r="L13" s="31"/>
      <c r="O13" s="31"/>
      <c r="Q13" s="31"/>
    </row>
    <row r="14" spans="1:18" ht="35.25" customHeight="1">
      <c r="A14" s="3"/>
      <c r="H14" s="3"/>
      <c r="I14" s="3"/>
      <c r="J14" s="31"/>
      <c r="K14" s="3"/>
      <c r="L14" s="31"/>
      <c r="O14" s="31"/>
      <c r="Q14" s="31"/>
    </row>
    <row r="15" spans="1:18" ht="35.25" customHeight="1">
      <c r="A15" s="3"/>
      <c r="H15" s="3"/>
      <c r="I15" s="3"/>
      <c r="J15" s="31"/>
      <c r="K15" s="3"/>
      <c r="L15" s="31"/>
      <c r="O15" s="31"/>
      <c r="Q15" s="31"/>
    </row>
    <row r="16" spans="1:18" ht="35.25" customHeight="1">
      <c r="A16" s="3"/>
      <c r="H16" s="3"/>
      <c r="I16" s="3"/>
      <c r="J16" s="31"/>
      <c r="K16" s="3"/>
      <c r="L16" s="31"/>
      <c r="O16" s="31"/>
      <c r="Q16" s="31"/>
    </row>
    <row r="17" spans="1:24" ht="35.25" customHeight="1">
      <c r="A17" s="3"/>
      <c r="H17" s="3"/>
      <c r="I17" s="3"/>
      <c r="J17" s="31"/>
      <c r="K17" s="3"/>
      <c r="L17" s="31"/>
      <c r="O17" s="31"/>
      <c r="Q17" s="31"/>
    </row>
    <row r="18" spans="1:24">
      <c r="A18" s="3"/>
      <c r="H18" s="3"/>
      <c r="I18" s="3"/>
      <c r="J18" s="31"/>
      <c r="K18" s="3"/>
      <c r="L18" s="31"/>
      <c r="O18" s="31"/>
      <c r="Q18" s="31"/>
    </row>
    <row r="19" spans="1:24" ht="23.25" customHeight="1">
      <c r="A19" s="3"/>
      <c r="H19" s="3"/>
      <c r="I19" s="3"/>
      <c r="J19" s="31"/>
      <c r="K19" s="3"/>
      <c r="L19" s="31"/>
      <c r="O19" s="31"/>
      <c r="Q19" s="31"/>
    </row>
    <row r="20" spans="1:24" s="10" customFormat="1">
      <c r="A20" s="3"/>
      <c r="B20" s="21"/>
      <c r="C20" s="22"/>
      <c r="D20" s="22"/>
      <c r="E20"/>
      <c r="F20" s="23"/>
      <c r="G20"/>
      <c r="H20" s="3"/>
      <c r="I20" s="3"/>
      <c r="J20" s="31"/>
      <c r="K20" s="3"/>
      <c r="L20" s="31"/>
      <c r="M20"/>
      <c r="N20"/>
      <c r="O20" s="31"/>
      <c r="P20"/>
      <c r="Q20" s="31"/>
      <c r="R20" s="22"/>
    </row>
    <row r="21" spans="1:24" ht="21" customHeight="1">
      <c r="A21" s="3"/>
      <c r="H21" s="3"/>
      <c r="I21" s="3"/>
      <c r="J21" s="31"/>
      <c r="K21" s="3"/>
      <c r="L21" s="31"/>
      <c r="O21" s="31"/>
      <c r="Q21" s="31"/>
    </row>
    <row r="22" spans="1:24" ht="58.5" customHeight="1">
      <c r="A22" s="3"/>
      <c r="H22" s="3"/>
      <c r="I22" s="3"/>
      <c r="J22" s="31"/>
      <c r="K22" s="3"/>
      <c r="L22" s="31"/>
      <c r="O22" s="31"/>
      <c r="Q22" s="31"/>
    </row>
    <row r="23" spans="1:24" ht="41.25" customHeight="1">
      <c r="A23" s="3"/>
      <c r="H23" s="3"/>
      <c r="I23" s="3"/>
      <c r="J23" s="31"/>
      <c r="K23" s="3"/>
      <c r="L23" s="31"/>
      <c r="O23" s="31"/>
      <c r="Q23" s="31"/>
    </row>
    <row r="24" spans="1:24" ht="36.75" customHeight="1">
      <c r="A24" s="3"/>
      <c r="H24" s="3"/>
      <c r="I24" s="3"/>
      <c r="J24" s="31"/>
      <c r="K24" s="3"/>
      <c r="L24" s="31"/>
      <c r="O24" s="31"/>
      <c r="Q24" s="31"/>
    </row>
    <row r="25" spans="1:24" ht="33" customHeight="1">
      <c r="A25" s="3"/>
      <c r="H25" s="3"/>
      <c r="I25" s="3"/>
      <c r="J25" s="31"/>
      <c r="K25" s="3"/>
      <c r="L25" s="31"/>
      <c r="O25" s="31"/>
      <c r="Q25" s="31"/>
    </row>
    <row r="26" spans="1:24" ht="41.25" customHeight="1">
      <c r="A26" s="3"/>
      <c r="H26" s="3"/>
      <c r="I26" s="3"/>
      <c r="J26" s="31"/>
      <c r="K26" s="3"/>
      <c r="L26" s="31"/>
      <c r="O26" s="31"/>
      <c r="Q26" s="31"/>
    </row>
    <row r="27" spans="1:24">
      <c r="A27" s="3"/>
      <c r="H27" s="3"/>
      <c r="I27" s="3"/>
      <c r="J27" s="31"/>
      <c r="K27" s="3"/>
      <c r="L27" s="31"/>
      <c r="O27" s="31"/>
      <c r="Q27" s="31"/>
    </row>
    <row r="28" spans="1:24" ht="41.25" customHeight="1">
      <c r="A28" s="3"/>
      <c r="H28" s="3"/>
      <c r="I28" s="3"/>
      <c r="J28" s="31"/>
      <c r="K28" s="3"/>
      <c r="L28" s="31"/>
      <c r="O28" s="31"/>
      <c r="Q28" s="31"/>
    </row>
    <row r="29" spans="1:24">
      <c r="A29" s="3"/>
      <c r="H29" s="3"/>
      <c r="I29" s="3"/>
      <c r="J29" s="31"/>
      <c r="K29" s="3"/>
      <c r="L29" s="31"/>
      <c r="O29" s="31"/>
      <c r="Q29" s="31"/>
    </row>
    <row r="30" spans="1:24" ht="39" customHeight="1">
      <c r="A30" s="3"/>
      <c r="H30" s="3"/>
      <c r="I30" s="3"/>
      <c r="J30" s="31"/>
      <c r="K30" s="3"/>
      <c r="L30" s="31"/>
      <c r="O30" s="31"/>
      <c r="Q30" s="31"/>
    </row>
    <row r="31" spans="1:24" ht="39" customHeight="1">
      <c r="A31" s="3"/>
      <c r="H31" s="3"/>
      <c r="I31" s="3"/>
      <c r="J31" s="31"/>
      <c r="K31" s="3"/>
      <c r="L31" s="31"/>
      <c r="O31" s="31"/>
      <c r="Q31" s="31"/>
      <c r="S31" s="10"/>
      <c r="T31" s="10"/>
      <c r="U31" s="10"/>
      <c r="V31" s="10"/>
      <c r="W31" s="10"/>
      <c r="X31" s="10"/>
    </row>
    <row r="32" spans="1:24" ht="31.5" customHeight="1">
      <c r="A32" s="3"/>
      <c r="H32" s="3"/>
      <c r="I32" s="3"/>
      <c r="J32" s="31"/>
      <c r="K32" s="3"/>
      <c r="L32" s="31"/>
      <c r="Q32" s="31"/>
    </row>
    <row r="33" spans="1:24" ht="50.25" customHeight="1">
      <c r="A33" s="3"/>
    </row>
    <row r="34" spans="1:24" ht="34.5" customHeight="1">
      <c r="A34" s="3"/>
    </row>
    <row r="35" spans="1:24" ht="36.75" customHeight="1">
      <c r="A35" s="3"/>
    </row>
    <row r="36" spans="1:24" ht="36.75" customHeight="1">
      <c r="A36" s="3"/>
    </row>
    <row r="37" spans="1:24">
      <c r="A37" s="3"/>
      <c r="S37" s="10"/>
      <c r="T37" s="10"/>
      <c r="U37" s="10"/>
      <c r="V37" s="10"/>
      <c r="W37" s="10"/>
      <c r="X37" s="10"/>
    </row>
    <row r="38" spans="1:24" ht="30.75" customHeight="1">
      <c r="A38" s="3"/>
    </row>
    <row r="39" spans="1:24" s="10" customFormat="1" ht="23.25" customHeight="1">
      <c r="A39" s="13"/>
      <c r="B39" s="21"/>
      <c r="C39" s="22"/>
      <c r="D39" s="22"/>
      <c r="E39"/>
      <c r="F39" s="23"/>
      <c r="G39"/>
      <c r="H39"/>
      <c r="I39"/>
      <c r="J39"/>
      <c r="K39"/>
      <c r="L39"/>
      <c r="M39"/>
      <c r="N39"/>
      <c r="O39" s="24"/>
      <c r="P39"/>
      <c r="Q39"/>
      <c r="R39" s="22"/>
    </row>
    <row r="40" spans="1:24">
      <c r="A40" s="3"/>
    </row>
    <row r="41" spans="1:24" ht="41.25" customHeight="1">
      <c r="A41" s="3"/>
      <c r="S41" s="10"/>
      <c r="T41" s="10"/>
      <c r="U41" s="10"/>
      <c r="V41" s="10"/>
      <c r="W41" s="10"/>
      <c r="X41" s="10"/>
    </row>
    <row r="42" spans="1:24" ht="27" customHeight="1">
      <c r="A42" s="3"/>
    </row>
    <row r="43" spans="1:24" ht="33" customHeight="1">
      <c r="A43" s="3"/>
    </row>
    <row r="44" spans="1:24">
      <c r="A44" s="3"/>
    </row>
    <row r="45" spans="1:24">
      <c r="A45" s="3"/>
    </row>
    <row r="46" spans="1:24" ht="24.75" customHeight="1">
      <c r="A46" s="3"/>
    </row>
    <row r="47" spans="1:24">
      <c r="A47" s="3"/>
    </row>
    <row r="48" spans="1:24">
      <c r="A48" s="3"/>
    </row>
    <row r="49" spans="1:24" ht="29.25" customHeight="1">
      <c r="A49" s="3"/>
    </row>
    <row r="50" spans="1:24" ht="36.75" customHeight="1">
      <c r="A50" s="3"/>
    </row>
    <row r="51" spans="1:24" ht="39" customHeight="1">
      <c r="A51" s="3"/>
    </row>
    <row r="52" spans="1:24" ht="48" customHeight="1">
      <c r="A52" s="3"/>
    </row>
    <row r="53" spans="1:24" ht="34.5" customHeight="1">
      <c r="A53" s="3"/>
    </row>
    <row r="54" spans="1:24">
      <c r="A54" s="3"/>
    </row>
    <row r="55" spans="1:24">
      <c r="A55" s="3"/>
    </row>
    <row r="56" spans="1:24">
      <c r="A56" s="3"/>
    </row>
    <row r="57" spans="1:24">
      <c r="A57" s="3"/>
    </row>
    <row r="58" spans="1:24" ht="34.5" customHeight="1">
      <c r="A58" s="3"/>
    </row>
    <row r="59" spans="1:24" ht="33" customHeight="1">
      <c r="A59" s="3"/>
    </row>
    <row r="60" spans="1:24">
      <c r="A60" s="3"/>
    </row>
    <row r="61" spans="1:24" ht="41.25" customHeight="1">
      <c r="A61" s="13"/>
    </row>
    <row r="62" spans="1:24">
      <c r="A62" s="3"/>
      <c r="S62" s="10"/>
      <c r="T62" s="10"/>
      <c r="U62" s="10"/>
      <c r="V62" s="10"/>
      <c r="W62" s="10"/>
      <c r="X62" s="10"/>
    </row>
    <row r="63" spans="1:24" ht="33" customHeight="1"/>
    <row r="64" spans="1:24" ht="44.25" customHeight="1">
      <c r="A64" s="3"/>
    </row>
    <row r="65" spans="1:1" ht="27.75" customHeight="1">
      <c r="A65" s="3"/>
    </row>
    <row r="66" spans="1:1" ht="27" customHeight="1">
      <c r="A66" s="3"/>
    </row>
    <row r="68" spans="1:1" ht="39" customHeight="1">
      <c r="A68" s="3"/>
    </row>
    <row r="69" spans="1:1" ht="37.5" customHeight="1">
      <c r="A69" s="3"/>
    </row>
    <row r="71" spans="1:1">
      <c r="A71" s="3"/>
    </row>
    <row r="72" spans="1:1">
      <c r="A72" s="3"/>
    </row>
    <row r="73" spans="1:1" ht="39" customHeight="1">
      <c r="A73" s="3"/>
    </row>
    <row r="74" spans="1:1" ht="36.75" customHeight="1">
      <c r="A74" s="3"/>
    </row>
    <row r="75" spans="1:1" ht="21.75" customHeight="1">
      <c r="A75" s="13"/>
    </row>
    <row r="76" spans="1:1">
      <c r="A76" s="3"/>
    </row>
    <row r="77" spans="1:1" ht="36.75" customHeight="1"/>
    <row r="78" spans="1:1" ht="39" customHeight="1">
      <c r="A78" s="3"/>
    </row>
    <row r="79" spans="1:1" ht="56.25" customHeight="1">
      <c r="A79" s="3"/>
    </row>
    <row r="81" spans="1:1" ht="25.5" customHeight="1">
      <c r="A81" s="3"/>
    </row>
    <row r="82" spans="1:1" ht="63.75" customHeight="1">
      <c r="A82" s="3"/>
    </row>
    <row r="83" spans="1:1" ht="34.5" customHeight="1">
      <c r="A83" s="3"/>
    </row>
    <row r="84" spans="1:1">
      <c r="A84" s="3"/>
    </row>
    <row r="85" spans="1:1">
      <c r="A85" s="3"/>
    </row>
    <row r="86" spans="1:1">
      <c r="A86" s="3"/>
    </row>
    <row r="87" spans="1:1" ht="34.5" customHeight="1"/>
    <row r="88" spans="1:1" ht="36.75" customHeight="1">
      <c r="A88" s="3"/>
    </row>
    <row r="89" spans="1:1" ht="19.5" customHeight="1">
      <c r="A89" s="3"/>
    </row>
    <row r="90" spans="1:1" ht="33" customHeight="1">
      <c r="A90" s="3"/>
    </row>
    <row r="91" spans="1:1" ht="42.75" customHeight="1">
      <c r="A91" s="3"/>
    </row>
    <row r="92" spans="1:1">
      <c r="A92" s="3"/>
    </row>
    <row r="93" spans="1:1">
      <c r="A93" s="3"/>
    </row>
    <row r="94" spans="1:1">
      <c r="A94" s="3"/>
    </row>
    <row r="95" spans="1:1" ht="68.25" customHeight="1"/>
  </sheetData>
  <mergeCells count="10">
    <mergeCell ref="G1:G2"/>
    <mergeCell ref="H1:L1"/>
    <mergeCell ref="M1:Q1"/>
    <mergeCell ref="R1:R2"/>
    <mergeCell ref="B6:F6"/>
    <mergeCell ref="B1:B2"/>
    <mergeCell ref="C1:C2"/>
    <mergeCell ref="D1:D2"/>
    <mergeCell ref="E1:E2"/>
    <mergeCell ref="F1:F2"/>
  </mergeCells>
  <phoneticPr fontId="2"/>
  <pageMargins left="0.39370078740157483" right="0.39370078740157483" top="0.59055118110236227" bottom="0.19685039370078741" header="0.31496062992125984" footer="0.31496062992125984"/>
  <pageSetup paperSize="8" scale="67" fitToHeight="15" orientation="landscape" r:id="rId1"/>
  <headerFooter alignWithMargins="0">
    <oddHeader>&amp;L□温室効果ガス排出削減状況（令和５年度）&amp;R&amp;10&amp;A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84081-1F83-484D-9770-228609434820}">
  <sheetPr>
    <tabColor rgb="FFFFC000"/>
  </sheetPr>
  <dimension ref="A1:X103"/>
  <sheetViews>
    <sheetView view="pageLayout" zoomScaleNormal="70" zoomScaleSheetLayoutView="130" workbookViewId="0">
      <selection activeCell="I26" sqref="I26"/>
    </sheetView>
  </sheetViews>
  <sheetFormatPr defaultRowHeight="13.5"/>
  <cols>
    <col min="1" max="1" width="15" customWidth="1"/>
    <col min="2" max="2" width="5.125" style="21" customWidth="1"/>
    <col min="3" max="3" width="22.625" style="22" customWidth="1"/>
    <col min="4" max="4" width="22.375" style="22" customWidth="1"/>
    <col min="5" max="5" width="5.25" customWidth="1"/>
    <col min="6" max="6" width="22.5" style="23" customWidth="1"/>
    <col min="7" max="14" width="11.5" customWidth="1"/>
    <col min="15" max="15" width="11.5" style="24" customWidth="1"/>
    <col min="16" max="17" width="11.5" customWidth="1"/>
    <col min="18" max="18" width="86.125" style="22" bestFit="1" customWidth="1"/>
    <col min="24" max="24" width="3.625" customWidth="1"/>
  </cols>
  <sheetData>
    <row r="1" spans="1:24" s="1" customFormat="1">
      <c r="B1" s="242" t="s">
        <v>0</v>
      </c>
      <c r="C1" s="238" t="s">
        <v>1</v>
      </c>
      <c r="D1" s="238" t="s">
        <v>2</v>
      </c>
      <c r="E1" s="243" t="s">
        <v>3</v>
      </c>
      <c r="F1" s="244" t="s">
        <v>4</v>
      </c>
      <c r="G1" s="243" t="s">
        <v>5</v>
      </c>
      <c r="H1" s="243" t="s">
        <v>6</v>
      </c>
      <c r="I1" s="243"/>
      <c r="J1" s="243"/>
      <c r="K1" s="243"/>
      <c r="L1" s="243"/>
      <c r="M1" s="243" t="s">
        <v>7</v>
      </c>
      <c r="N1" s="243"/>
      <c r="O1" s="243"/>
      <c r="P1" s="243"/>
      <c r="Q1" s="243"/>
      <c r="R1" s="238" t="s">
        <v>467</v>
      </c>
    </row>
    <row r="2" spans="1:24" s="1" customFormat="1">
      <c r="A2" s="1" t="s">
        <v>330</v>
      </c>
      <c r="B2" s="242"/>
      <c r="C2" s="238"/>
      <c r="D2" s="238"/>
      <c r="E2" s="243"/>
      <c r="F2" s="244"/>
      <c r="G2" s="243"/>
      <c r="H2" s="71" t="s">
        <v>8</v>
      </c>
      <c r="I2" s="71" t="s">
        <v>9</v>
      </c>
      <c r="J2" s="71" t="s">
        <v>10</v>
      </c>
      <c r="K2" s="72" t="s">
        <v>356</v>
      </c>
      <c r="L2" s="71" t="s">
        <v>11</v>
      </c>
      <c r="M2" s="71" t="s">
        <v>8</v>
      </c>
      <c r="N2" s="71" t="s">
        <v>9</v>
      </c>
      <c r="O2" s="2" t="s">
        <v>10</v>
      </c>
      <c r="P2" s="72" t="s">
        <v>356</v>
      </c>
      <c r="Q2" s="71" t="s">
        <v>11</v>
      </c>
      <c r="R2" s="238"/>
    </row>
    <row r="3" spans="1:24" ht="60.75" customHeight="1">
      <c r="A3" s="45" t="s">
        <v>671</v>
      </c>
      <c r="B3" s="199">
        <v>21</v>
      </c>
      <c r="C3" s="25" t="s">
        <v>19</v>
      </c>
      <c r="D3" s="33" t="s">
        <v>926</v>
      </c>
      <c r="E3" s="6">
        <v>98</v>
      </c>
      <c r="F3" s="33" t="s">
        <v>889</v>
      </c>
      <c r="G3" s="6" t="s">
        <v>548</v>
      </c>
      <c r="H3" s="69">
        <v>26636</v>
      </c>
      <c r="I3" s="69">
        <v>22641</v>
      </c>
      <c r="J3" s="149">
        <v>0.14998498273013966</v>
      </c>
      <c r="K3" s="69">
        <v>19710</v>
      </c>
      <c r="L3" s="149">
        <v>0.26002402763177657</v>
      </c>
      <c r="M3" s="68" t="s">
        <v>513</v>
      </c>
      <c r="N3" s="68" t="s">
        <v>513</v>
      </c>
      <c r="O3" s="149" t="s">
        <v>513</v>
      </c>
      <c r="P3" s="68" t="s">
        <v>513</v>
      </c>
      <c r="Q3" s="149" t="s">
        <v>513</v>
      </c>
      <c r="R3" s="33" t="s">
        <v>927</v>
      </c>
    </row>
    <row r="4" spans="1:24" ht="60.75" customHeight="1">
      <c r="A4" s="45" t="s">
        <v>671</v>
      </c>
      <c r="B4" s="4">
        <v>1</v>
      </c>
      <c r="C4" s="25" t="s">
        <v>374</v>
      </c>
      <c r="D4" s="33" t="s">
        <v>888</v>
      </c>
      <c r="E4" s="6">
        <v>98</v>
      </c>
      <c r="F4" s="33" t="s">
        <v>889</v>
      </c>
      <c r="G4" s="6" t="s">
        <v>548</v>
      </c>
      <c r="H4" s="69">
        <v>7566</v>
      </c>
      <c r="I4" s="69">
        <v>7339</v>
      </c>
      <c r="J4" s="149">
        <v>3.0002643404705261E-2</v>
      </c>
      <c r="K4" s="69">
        <v>6708</v>
      </c>
      <c r="L4" s="149">
        <v>0.1134020618556701</v>
      </c>
      <c r="M4" s="68" t="s">
        <v>513</v>
      </c>
      <c r="N4" s="68" t="s">
        <v>513</v>
      </c>
      <c r="O4" s="149" t="s">
        <v>513</v>
      </c>
      <c r="P4" s="68" t="s">
        <v>513</v>
      </c>
      <c r="Q4" s="149" t="s">
        <v>513</v>
      </c>
      <c r="R4" s="33" t="s">
        <v>624</v>
      </c>
    </row>
    <row r="5" spans="1:24" ht="60.75" customHeight="1">
      <c r="A5" s="45" t="s">
        <v>671</v>
      </c>
      <c r="B5" s="4">
        <v>2</v>
      </c>
      <c r="C5" s="25" t="s">
        <v>26</v>
      </c>
      <c r="D5" s="33" t="s">
        <v>890</v>
      </c>
      <c r="E5" s="6">
        <v>98</v>
      </c>
      <c r="F5" s="33" t="s">
        <v>889</v>
      </c>
      <c r="G5" s="6" t="s">
        <v>482</v>
      </c>
      <c r="H5" s="69">
        <v>10639</v>
      </c>
      <c r="I5" s="69">
        <v>10320</v>
      </c>
      <c r="J5" s="149">
        <v>2.9984021054610396E-2</v>
      </c>
      <c r="K5" s="69">
        <v>10260</v>
      </c>
      <c r="L5" s="149">
        <v>3.5623648839176611E-2</v>
      </c>
      <c r="M5" s="68" t="s">
        <v>513</v>
      </c>
      <c r="N5" s="68" t="s">
        <v>513</v>
      </c>
      <c r="O5" s="149" t="s">
        <v>513</v>
      </c>
      <c r="P5" s="68" t="s">
        <v>513</v>
      </c>
      <c r="Q5" s="149" t="s">
        <v>513</v>
      </c>
      <c r="R5" s="33" t="s">
        <v>891</v>
      </c>
    </row>
    <row r="6" spans="1:24" ht="60" customHeight="1">
      <c r="A6" s="45" t="s">
        <v>673</v>
      </c>
      <c r="B6" s="199">
        <v>3</v>
      </c>
      <c r="C6" s="5" t="s">
        <v>47</v>
      </c>
      <c r="D6" s="33" t="s">
        <v>892</v>
      </c>
      <c r="E6" s="6">
        <v>97</v>
      </c>
      <c r="F6" s="33" t="s">
        <v>893</v>
      </c>
      <c r="G6" s="6" t="s">
        <v>482</v>
      </c>
      <c r="H6" s="69">
        <v>3141</v>
      </c>
      <c r="I6" s="69">
        <v>3111</v>
      </c>
      <c r="J6" s="149">
        <v>9.5510983763132766E-3</v>
      </c>
      <c r="K6" s="69">
        <v>3648</v>
      </c>
      <c r="L6" s="149">
        <v>-0.16141356255969436</v>
      </c>
      <c r="M6" s="68">
        <v>4.2970000000000001E-2</v>
      </c>
      <c r="N6" s="68">
        <v>4.2540000000000001E-2</v>
      </c>
      <c r="O6" s="149">
        <v>1.0006981615080283E-2</v>
      </c>
      <c r="P6" s="68">
        <v>4.8860000000000001E-2</v>
      </c>
      <c r="Q6" s="149">
        <v>-0.1370723760763323</v>
      </c>
      <c r="R6" s="33" t="s">
        <v>517</v>
      </c>
      <c r="S6" s="10"/>
      <c r="T6" s="10"/>
      <c r="U6" s="10"/>
      <c r="V6" s="10"/>
      <c r="W6" s="10"/>
      <c r="X6" s="10"/>
    </row>
    <row r="7" spans="1:24" ht="60" customHeight="1">
      <c r="A7" s="45" t="s">
        <v>673</v>
      </c>
      <c r="B7" s="199">
        <v>4</v>
      </c>
      <c r="C7" s="5" t="s">
        <v>135</v>
      </c>
      <c r="D7" s="33" t="s">
        <v>894</v>
      </c>
      <c r="E7" s="6">
        <v>97</v>
      </c>
      <c r="F7" s="33" t="s">
        <v>895</v>
      </c>
      <c r="G7" s="6" t="s">
        <v>482</v>
      </c>
      <c r="H7" s="69">
        <v>3855</v>
      </c>
      <c r="I7" s="69">
        <v>3739</v>
      </c>
      <c r="J7" s="149">
        <v>3.0090791180285344E-2</v>
      </c>
      <c r="K7" s="69">
        <v>3905</v>
      </c>
      <c r="L7" s="149">
        <v>-1.2970168612191959E-2</v>
      </c>
      <c r="M7" s="68" t="s">
        <v>513</v>
      </c>
      <c r="N7" s="68" t="s">
        <v>513</v>
      </c>
      <c r="O7" s="149" t="s">
        <v>513</v>
      </c>
      <c r="P7" s="68" t="s">
        <v>513</v>
      </c>
      <c r="Q7" s="149" t="s">
        <v>513</v>
      </c>
      <c r="R7" s="33" t="s">
        <v>896</v>
      </c>
    </row>
    <row r="8" spans="1:24" ht="111.75" customHeight="1">
      <c r="A8" s="45" t="s">
        <v>673</v>
      </c>
      <c r="B8" s="199">
        <v>5</v>
      </c>
      <c r="C8" s="5" t="s">
        <v>15</v>
      </c>
      <c r="D8" s="33" t="s">
        <v>897</v>
      </c>
      <c r="E8" s="6">
        <v>98</v>
      </c>
      <c r="F8" s="33" t="s">
        <v>889</v>
      </c>
      <c r="G8" s="6" t="s">
        <v>609</v>
      </c>
      <c r="H8" s="69">
        <v>101869</v>
      </c>
      <c r="I8" s="69">
        <v>56593</v>
      </c>
      <c r="J8" s="149">
        <v>0.44445317024806369</v>
      </c>
      <c r="K8" s="69">
        <v>60912</v>
      </c>
      <c r="L8" s="149">
        <v>0.40205558118760371</v>
      </c>
      <c r="M8" s="68" t="s">
        <v>513</v>
      </c>
      <c r="N8" s="68" t="s">
        <v>513</v>
      </c>
      <c r="O8" s="149" t="s">
        <v>513</v>
      </c>
      <c r="P8" s="68" t="s">
        <v>513</v>
      </c>
      <c r="Q8" s="149" t="s">
        <v>513</v>
      </c>
      <c r="R8" s="33" t="s">
        <v>898</v>
      </c>
    </row>
    <row r="9" spans="1:24" ht="87" customHeight="1">
      <c r="A9" s="45" t="s">
        <v>673</v>
      </c>
      <c r="B9" s="199">
        <v>6</v>
      </c>
      <c r="C9" s="5" t="s">
        <v>21</v>
      </c>
      <c r="D9" s="33" t="s">
        <v>899</v>
      </c>
      <c r="E9" s="6">
        <v>98</v>
      </c>
      <c r="F9" s="33" t="s">
        <v>889</v>
      </c>
      <c r="G9" s="6" t="s">
        <v>482</v>
      </c>
      <c r="H9" s="69">
        <v>13184</v>
      </c>
      <c r="I9" s="69">
        <v>12789</v>
      </c>
      <c r="J9" s="149">
        <v>2.9960558252427185E-2</v>
      </c>
      <c r="K9" s="69">
        <v>17500</v>
      </c>
      <c r="L9" s="149">
        <v>-0.32736650485436891</v>
      </c>
      <c r="M9" s="68" t="s">
        <v>513</v>
      </c>
      <c r="N9" s="68" t="s">
        <v>513</v>
      </c>
      <c r="O9" s="149" t="s">
        <v>513</v>
      </c>
      <c r="P9" s="68" t="s">
        <v>513</v>
      </c>
      <c r="Q9" s="149" t="s">
        <v>513</v>
      </c>
      <c r="R9" s="33" t="s">
        <v>900</v>
      </c>
    </row>
    <row r="10" spans="1:24" ht="60" customHeight="1">
      <c r="A10" s="45" t="s">
        <v>673</v>
      </c>
      <c r="B10" s="199">
        <v>7</v>
      </c>
      <c r="C10" s="5" t="s">
        <v>22</v>
      </c>
      <c r="D10" s="33" t="s">
        <v>901</v>
      </c>
      <c r="E10" s="6">
        <v>98</v>
      </c>
      <c r="F10" s="33" t="s">
        <v>889</v>
      </c>
      <c r="G10" s="6" t="s">
        <v>482</v>
      </c>
      <c r="H10" s="69">
        <v>6662</v>
      </c>
      <c r="I10" s="69">
        <v>6035</v>
      </c>
      <c r="J10" s="149">
        <v>9.4115881116781749E-2</v>
      </c>
      <c r="K10" s="69">
        <v>7129</v>
      </c>
      <c r="L10" s="149">
        <v>-7.0099069348543985E-2</v>
      </c>
      <c r="M10" s="68" t="s">
        <v>513</v>
      </c>
      <c r="N10" s="68" t="s">
        <v>513</v>
      </c>
      <c r="O10" s="149" t="s">
        <v>513</v>
      </c>
      <c r="P10" s="68" t="s">
        <v>513</v>
      </c>
      <c r="Q10" s="149" t="s">
        <v>513</v>
      </c>
      <c r="R10" s="33" t="s">
        <v>594</v>
      </c>
    </row>
    <row r="11" spans="1:24" s="21" customFormat="1" ht="60" customHeight="1">
      <c r="A11" s="45" t="s">
        <v>673</v>
      </c>
      <c r="B11" s="199">
        <v>8</v>
      </c>
      <c r="C11" s="5" t="s">
        <v>264</v>
      </c>
      <c r="D11" s="33" t="s">
        <v>902</v>
      </c>
      <c r="E11" s="6">
        <v>98</v>
      </c>
      <c r="F11" s="33" t="s">
        <v>889</v>
      </c>
      <c r="G11" s="6" t="s">
        <v>548</v>
      </c>
      <c r="H11" s="69">
        <v>13339</v>
      </c>
      <c r="I11" s="69">
        <v>12539</v>
      </c>
      <c r="J11" s="149">
        <v>5.9974510832896018E-2</v>
      </c>
      <c r="K11" s="69">
        <v>12574</v>
      </c>
      <c r="L11" s="149">
        <v>5.7350625983956821E-2</v>
      </c>
      <c r="M11" s="68" t="s">
        <v>513</v>
      </c>
      <c r="N11" s="68" t="s">
        <v>513</v>
      </c>
      <c r="O11" s="149" t="s">
        <v>513</v>
      </c>
      <c r="P11" s="68" t="s">
        <v>513</v>
      </c>
      <c r="Q11" s="149" t="s">
        <v>513</v>
      </c>
      <c r="R11" s="33" t="s">
        <v>622</v>
      </c>
      <c r="S11"/>
      <c r="T11"/>
      <c r="U11"/>
      <c r="V11"/>
      <c r="W11"/>
      <c r="X11"/>
    </row>
    <row r="12" spans="1:24" ht="93" customHeight="1">
      <c r="A12" s="45" t="s">
        <v>673</v>
      </c>
      <c r="B12" s="199">
        <v>9</v>
      </c>
      <c r="C12" s="5" t="s">
        <v>265</v>
      </c>
      <c r="D12" s="33" t="s">
        <v>903</v>
      </c>
      <c r="E12" s="6">
        <v>98</v>
      </c>
      <c r="F12" s="33" t="s">
        <v>889</v>
      </c>
      <c r="G12" s="6" t="s">
        <v>512</v>
      </c>
      <c r="H12" s="69">
        <v>5889</v>
      </c>
      <c r="I12" s="69">
        <v>5713</v>
      </c>
      <c r="J12" s="149">
        <v>2.988622856172525E-2</v>
      </c>
      <c r="K12" s="69">
        <v>6151.5</v>
      </c>
      <c r="L12" s="149">
        <v>-4.4574630667345898E-2</v>
      </c>
      <c r="M12" s="68" t="s">
        <v>513</v>
      </c>
      <c r="N12" s="68" t="s">
        <v>513</v>
      </c>
      <c r="O12" s="149" t="s">
        <v>513</v>
      </c>
      <c r="P12" s="68" t="s">
        <v>513</v>
      </c>
      <c r="Q12" s="149" t="s">
        <v>513</v>
      </c>
      <c r="R12" s="33" t="s">
        <v>904</v>
      </c>
    </row>
    <row r="13" spans="1:24" ht="57.6" customHeight="1">
      <c r="A13" s="45" t="s">
        <v>673</v>
      </c>
      <c r="B13" s="199">
        <v>10</v>
      </c>
      <c r="C13" s="5" t="s">
        <v>30</v>
      </c>
      <c r="D13" s="33" t="s">
        <v>905</v>
      </c>
      <c r="E13" s="6">
        <v>98</v>
      </c>
      <c r="F13" s="33" t="s">
        <v>889</v>
      </c>
      <c r="G13" s="6" t="s">
        <v>482</v>
      </c>
      <c r="H13" s="69">
        <v>3554.4</v>
      </c>
      <c r="I13" s="69">
        <v>3173.6</v>
      </c>
      <c r="J13" s="149">
        <v>0.10713481881611528</v>
      </c>
      <c r="K13" s="69">
        <v>3531.1</v>
      </c>
      <c r="L13" s="149">
        <v>6.555255458023909E-3</v>
      </c>
      <c r="M13" s="68" t="s">
        <v>513</v>
      </c>
      <c r="N13" s="68" t="s">
        <v>513</v>
      </c>
      <c r="O13" s="149" t="s">
        <v>513</v>
      </c>
      <c r="P13" s="68" t="s">
        <v>513</v>
      </c>
      <c r="Q13" s="149" t="s">
        <v>513</v>
      </c>
      <c r="R13" s="33" t="s">
        <v>595</v>
      </c>
    </row>
    <row r="14" spans="1:24" ht="135.75" customHeight="1">
      <c r="A14" s="45" t="s">
        <v>673</v>
      </c>
      <c r="B14" s="199">
        <v>11</v>
      </c>
      <c r="C14" s="5" t="s">
        <v>32</v>
      </c>
      <c r="D14" s="33" t="s">
        <v>906</v>
      </c>
      <c r="E14" s="6">
        <v>98</v>
      </c>
      <c r="F14" s="33" t="s">
        <v>889</v>
      </c>
      <c r="G14" s="6" t="s">
        <v>531</v>
      </c>
      <c r="H14" s="69">
        <v>6127</v>
      </c>
      <c r="I14" s="69">
        <v>5515</v>
      </c>
      <c r="J14" s="149">
        <v>9.9885751591317115E-2</v>
      </c>
      <c r="K14" s="69">
        <v>6594</v>
      </c>
      <c r="L14" s="149">
        <v>-7.6220009792720742E-2</v>
      </c>
      <c r="M14" s="68" t="s">
        <v>513</v>
      </c>
      <c r="N14" s="68" t="s">
        <v>513</v>
      </c>
      <c r="O14" s="149" t="s">
        <v>513</v>
      </c>
      <c r="P14" s="68" t="s">
        <v>513</v>
      </c>
      <c r="Q14" s="149" t="s">
        <v>513</v>
      </c>
      <c r="R14" s="33" t="s">
        <v>623</v>
      </c>
    </row>
    <row r="15" spans="1:24" ht="60.75" customHeight="1">
      <c r="A15" s="45" t="s">
        <v>673</v>
      </c>
      <c r="B15" s="199">
        <v>12</v>
      </c>
      <c r="C15" s="5" t="s">
        <v>34</v>
      </c>
      <c r="D15" s="33" t="s">
        <v>907</v>
      </c>
      <c r="E15" s="6">
        <v>98</v>
      </c>
      <c r="F15" s="33" t="s">
        <v>889</v>
      </c>
      <c r="G15" s="6" t="s">
        <v>482</v>
      </c>
      <c r="H15" s="69">
        <v>3415</v>
      </c>
      <c r="I15" s="69">
        <v>3073.5</v>
      </c>
      <c r="J15" s="149">
        <v>0.1</v>
      </c>
      <c r="K15" s="69">
        <v>4352.8999999999996</v>
      </c>
      <c r="L15" s="149">
        <v>-0.27464128843338204</v>
      </c>
      <c r="M15" s="68" t="s">
        <v>513</v>
      </c>
      <c r="N15" s="68" t="s">
        <v>513</v>
      </c>
      <c r="O15" s="149" t="s">
        <v>513</v>
      </c>
      <c r="P15" s="68" t="s">
        <v>513</v>
      </c>
      <c r="Q15" s="149" t="s">
        <v>513</v>
      </c>
      <c r="R15" s="33" t="s">
        <v>625</v>
      </c>
      <c r="S15" s="10"/>
      <c r="T15" s="10"/>
      <c r="U15" s="10"/>
      <c r="V15" s="10"/>
      <c r="W15" s="10"/>
      <c r="X15" s="10"/>
    </row>
    <row r="16" spans="1:24" ht="60.75" customHeight="1">
      <c r="A16" s="45" t="s">
        <v>673</v>
      </c>
      <c r="B16" s="199">
        <v>13</v>
      </c>
      <c r="C16" s="5" t="s">
        <v>36</v>
      </c>
      <c r="D16" s="33" t="s">
        <v>908</v>
      </c>
      <c r="E16" s="6">
        <v>98</v>
      </c>
      <c r="F16" s="33" t="s">
        <v>889</v>
      </c>
      <c r="G16" s="6" t="s">
        <v>482</v>
      </c>
      <c r="H16" s="69">
        <v>4841</v>
      </c>
      <c r="I16" s="69">
        <v>4599</v>
      </c>
      <c r="J16" s="149">
        <v>4.9989671555463744E-2</v>
      </c>
      <c r="K16" s="69">
        <v>5723</v>
      </c>
      <c r="L16" s="149">
        <v>-0.1821937616195001</v>
      </c>
      <c r="M16" s="68" t="s">
        <v>513</v>
      </c>
      <c r="N16" s="68" t="s">
        <v>513</v>
      </c>
      <c r="O16" s="149" t="s">
        <v>513</v>
      </c>
      <c r="P16" s="68" t="s">
        <v>513</v>
      </c>
      <c r="Q16" s="149" t="s">
        <v>513</v>
      </c>
      <c r="R16" s="33" t="s">
        <v>909</v>
      </c>
    </row>
    <row r="17" spans="1:24" ht="60.75" customHeight="1">
      <c r="A17" s="45" t="s">
        <v>673</v>
      </c>
      <c r="B17" s="199">
        <v>14</v>
      </c>
      <c r="C17" s="9" t="s">
        <v>38</v>
      </c>
      <c r="D17" s="33" t="s">
        <v>910</v>
      </c>
      <c r="E17" s="6">
        <v>98</v>
      </c>
      <c r="F17" s="33" t="s">
        <v>911</v>
      </c>
      <c r="G17" s="6" t="s">
        <v>482</v>
      </c>
      <c r="H17" s="69">
        <v>48319</v>
      </c>
      <c r="I17" s="69">
        <v>45897</v>
      </c>
      <c r="J17" s="149">
        <v>5.0125209544899525E-2</v>
      </c>
      <c r="K17" s="69">
        <v>47880</v>
      </c>
      <c r="L17" s="149">
        <v>9.0854529274198553E-3</v>
      </c>
      <c r="M17" s="68" t="s">
        <v>513</v>
      </c>
      <c r="N17" s="68" t="s">
        <v>513</v>
      </c>
      <c r="O17" s="149" t="s">
        <v>513</v>
      </c>
      <c r="P17" s="68" t="s">
        <v>513</v>
      </c>
      <c r="Q17" s="149" t="s">
        <v>513</v>
      </c>
      <c r="R17" s="33" t="s">
        <v>912</v>
      </c>
    </row>
    <row r="18" spans="1:24" ht="51.6" customHeight="1">
      <c r="A18" s="45" t="s">
        <v>673</v>
      </c>
      <c r="B18" s="199">
        <v>15</v>
      </c>
      <c r="C18" s="5" t="s">
        <v>123</v>
      </c>
      <c r="D18" s="33" t="s">
        <v>913</v>
      </c>
      <c r="E18" s="6">
        <v>98</v>
      </c>
      <c r="F18" s="33" t="s">
        <v>914</v>
      </c>
      <c r="G18" s="6" t="s">
        <v>581</v>
      </c>
      <c r="H18" s="69">
        <v>8961</v>
      </c>
      <c r="I18" s="69">
        <v>8695</v>
      </c>
      <c r="J18" s="149">
        <v>2.9684187032697245E-2</v>
      </c>
      <c r="K18" s="69">
        <v>9321</v>
      </c>
      <c r="L18" s="149">
        <v>-4.0174087713424844E-2</v>
      </c>
      <c r="M18" s="68">
        <v>0.48499999999999999</v>
      </c>
      <c r="N18" s="68">
        <v>0.47060000000000002</v>
      </c>
      <c r="O18" s="149">
        <v>2.9690721649484473E-2</v>
      </c>
      <c r="P18" s="68">
        <v>0.53190000000000004</v>
      </c>
      <c r="Q18" s="149">
        <v>-9.6701030927835163E-2</v>
      </c>
      <c r="R18" s="33" t="s">
        <v>632</v>
      </c>
      <c r="S18" s="21"/>
      <c r="T18" s="21"/>
      <c r="U18" s="21"/>
      <c r="V18" s="21"/>
      <c r="W18" s="21"/>
      <c r="X18" s="21"/>
    </row>
    <row r="19" spans="1:24" s="21" customFormat="1" ht="61.5" customHeight="1">
      <c r="A19" s="45" t="s">
        <v>673</v>
      </c>
      <c r="B19" s="199">
        <v>16</v>
      </c>
      <c r="C19" s="5" t="s">
        <v>50</v>
      </c>
      <c r="D19" s="33" t="s">
        <v>915</v>
      </c>
      <c r="E19" s="6">
        <v>97</v>
      </c>
      <c r="F19" s="33" t="s">
        <v>893</v>
      </c>
      <c r="G19" s="6" t="s">
        <v>482</v>
      </c>
      <c r="H19" s="69">
        <v>2733</v>
      </c>
      <c r="I19" s="69">
        <v>2651</v>
      </c>
      <c r="J19" s="149">
        <v>3.0003658982802779E-2</v>
      </c>
      <c r="K19" s="69">
        <v>3222</v>
      </c>
      <c r="L19" s="149">
        <v>-0.17892425905598244</v>
      </c>
      <c r="M19" s="68">
        <v>4.9250000000000002E-2</v>
      </c>
      <c r="N19" s="68">
        <v>4.777E-2</v>
      </c>
      <c r="O19" s="149">
        <v>3.0050761421319839E-2</v>
      </c>
      <c r="P19" s="68">
        <v>5.8069999999999997E-2</v>
      </c>
      <c r="Q19" s="149">
        <v>-0.17908629441624355</v>
      </c>
      <c r="R19" s="33" t="s">
        <v>916</v>
      </c>
      <c r="S19"/>
      <c r="T19"/>
      <c r="U19"/>
      <c r="V19"/>
      <c r="W19"/>
      <c r="X19"/>
    </row>
    <row r="20" spans="1:24" ht="60" customHeight="1">
      <c r="A20" s="45" t="s">
        <v>673</v>
      </c>
      <c r="B20" s="199">
        <v>17</v>
      </c>
      <c r="C20" s="5" t="s">
        <v>12</v>
      </c>
      <c r="D20" s="33" t="s">
        <v>917</v>
      </c>
      <c r="E20" s="6">
        <v>98</v>
      </c>
      <c r="F20" s="33" t="s">
        <v>889</v>
      </c>
      <c r="G20" s="6" t="s">
        <v>548</v>
      </c>
      <c r="H20" s="69">
        <v>86515</v>
      </c>
      <c r="I20" s="69">
        <v>57078</v>
      </c>
      <c r="J20" s="149">
        <v>0.34025313529445761</v>
      </c>
      <c r="K20" s="69">
        <v>83400</v>
      </c>
      <c r="L20" s="149">
        <v>3.6005316997052533E-2</v>
      </c>
      <c r="M20" s="68" t="s">
        <v>513</v>
      </c>
      <c r="N20" s="68" t="s">
        <v>513</v>
      </c>
      <c r="O20" s="149" t="s">
        <v>513</v>
      </c>
      <c r="P20" s="68" t="s">
        <v>513</v>
      </c>
      <c r="Q20" s="149" t="s">
        <v>513</v>
      </c>
      <c r="R20" s="33" t="s">
        <v>918</v>
      </c>
    </row>
    <row r="21" spans="1:24" ht="60" customHeight="1">
      <c r="A21" s="45" t="s">
        <v>673</v>
      </c>
      <c r="B21" s="199">
        <v>18</v>
      </c>
      <c r="C21" s="5" t="s">
        <v>17</v>
      </c>
      <c r="D21" s="33" t="s">
        <v>919</v>
      </c>
      <c r="E21" s="6">
        <v>98</v>
      </c>
      <c r="F21" s="33" t="s">
        <v>889</v>
      </c>
      <c r="G21" s="6" t="s">
        <v>482</v>
      </c>
      <c r="H21" s="69">
        <v>4208</v>
      </c>
      <c r="I21" s="69">
        <v>4208</v>
      </c>
      <c r="J21" s="149">
        <v>0</v>
      </c>
      <c r="K21" s="69">
        <v>4810.3999999999996</v>
      </c>
      <c r="L21" s="149">
        <v>-0.1431558935361216</v>
      </c>
      <c r="M21" s="68" t="s">
        <v>513</v>
      </c>
      <c r="N21" s="68" t="s">
        <v>513</v>
      </c>
      <c r="O21" s="149" t="s">
        <v>513</v>
      </c>
      <c r="P21" s="68" t="s">
        <v>513</v>
      </c>
      <c r="Q21" s="149" t="s">
        <v>513</v>
      </c>
      <c r="R21" s="33" t="s">
        <v>920</v>
      </c>
    </row>
    <row r="22" spans="1:24" ht="60.75" customHeight="1">
      <c r="A22" s="45" t="s">
        <v>673</v>
      </c>
      <c r="B22" s="199">
        <v>19</v>
      </c>
      <c r="C22" s="5" t="s">
        <v>24</v>
      </c>
      <c r="D22" s="33" t="s">
        <v>921</v>
      </c>
      <c r="E22" s="6">
        <v>98</v>
      </c>
      <c r="F22" s="33" t="s">
        <v>889</v>
      </c>
      <c r="G22" s="6" t="s">
        <v>922</v>
      </c>
      <c r="H22" s="69">
        <v>3568</v>
      </c>
      <c r="I22" s="69">
        <v>2417</v>
      </c>
      <c r="J22" s="149">
        <v>0.32258968609865468</v>
      </c>
      <c r="K22" s="69">
        <v>2911</v>
      </c>
      <c r="L22" s="149">
        <v>0.18413677130044842</v>
      </c>
      <c r="M22" s="68" t="s">
        <v>513</v>
      </c>
      <c r="N22" s="68" t="s">
        <v>513</v>
      </c>
      <c r="O22" s="149" t="s">
        <v>513</v>
      </c>
      <c r="P22" s="68" t="s">
        <v>513</v>
      </c>
      <c r="Q22" s="149" t="s">
        <v>513</v>
      </c>
      <c r="R22" s="33" t="s">
        <v>511</v>
      </c>
    </row>
    <row r="23" spans="1:24" ht="91.5" customHeight="1">
      <c r="A23" s="45" t="s">
        <v>673</v>
      </c>
      <c r="B23" s="199">
        <v>20</v>
      </c>
      <c r="C23" s="5" t="s">
        <v>81</v>
      </c>
      <c r="D23" s="33" t="s">
        <v>923</v>
      </c>
      <c r="E23" s="6">
        <v>98</v>
      </c>
      <c r="F23" s="33" t="s">
        <v>924</v>
      </c>
      <c r="G23" s="6" t="s">
        <v>548</v>
      </c>
      <c r="H23" s="69">
        <v>12056</v>
      </c>
      <c r="I23" s="69">
        <v>11700</v>
      </c>
      <c r="J23" s="149">
        <v>2.9528865295288653E-2</v>
      </c>
      <c r="K23" s="69">
        <v>13367</v>
      </c>
      <c r="L23" s="149">
        <v>-0.10874253483742535</v>
      </c>
      <c r="M23" s="68" t="s">
        <v>513</v>
      </c>
      <c r="N23" s="68" t="s">
        <v>513</v>
      </c>
      <c r="O23" s="149" t="s">
        <v>513</v>
      </c>
      <c r="P23" s="68" t="s">
        <v>513</v>
      </c>
      <c r="Q23" s="149" t="s">
        <v>513</v>
      </c>
      <c r="R23" s="33" t="s">
        <v>925</v>
      </c>
      <c r="S23" s="21"/>
      <c r="T23" s="21"/>
      <c r="U23" s="21"/>
      <c r="V23" s="21"/>
      <c r="W23" s="21"/>
      <c r="X23" s="21"/>
    </row>
    <row r="24" spans="1:24" ht="30" customHeight="1">
      <c r="A24" s="3"/>
      <c r="B24" s="241" t="s">
        <v>139</v>
      </c>
      <c r="C24" s="241"/>
      <c r="D24" s="241"/>
      <c r="E24" s="241"/>
      <c r="F24" s="241"/>
      <c r="G24" s="18"/>
      <c r="H24" s="67">
        <v>377077.4</v>
      </c>
      <c r="I24" s="67">
        <v>289826.09999999998</v>
      </c>
      <c r="J24" s="150">
        <v>0.23138830383364276</v>
      </c>
      <c r="K24" s="67">
        <v>333609.90000000002</v>
      </c>
      <c r="L24" s="151">
        <v>0.11527474200257029</v>
      </c>
      <c r="M24" s="16"/>
      <c r="N24" s="16"/>
      <c r="O24" s="149"/>
      <c r="P24" s="19"/>
      <c r="Q24" s="152"/>
      <c r="R24" s="5"/>
    </row>
    <row r="25" spans="1:24" ht="35.25" customHeight="1">
      <c r="A25" s="3"/>
      <c r="H25" s="3"/>
      <c r="I25" s="3"/>
      <c r="J25" s="31"/>
      <c r="K25" s="3"/>
      <c r="L25" s="31"/>
      <c r="O25" s="31"/>
      <c r="Q25" s="31"/>
    </row>
    <row r="26" spans="1:24">
      <c r="A26" s="3"/>
      <c r="H26" s="3"/>
      <c r="I26" s="3"/>
      <c r="J26" s="31"/>
      <c r="K26" s="3"/>
      <c r="L26" s="31"/>
      <c r="O26" s="31"/>
      <c r="P26" s="24"/>
      <c r="Q26" s="31"/>
    </row>
    <row r="27" spans="1:24" ht="23.25" customHeight="1">
      <c r="A27" s="3"/>
      <c r="H27" s="3"/>
      <c r="I27" s="3"/>
      <c r="J27" s="31"/>
      <c r="K27" s="3"/>
      <c r="L27" s="31"/>
      <c r="O27" s="31"/>
      <c r="P27" s="24"/>
      <c r="Q27" s="31"/>
    </row>
    <row r="28" spans="1:24" s="10" customFormat="1">
      <c r="A28" s="3"/>
      <c r="B28" s="21"/>
      <c r="C28" s="22"/>
      <c r="D28" s="22"/>
      <c r="E28"/>
      <c r="F28" s="23"/>
      <c r="G28"/>
      <c r="H28" s="3"/>
      <c r="I28" s="3"/>
      <c r="J28" s="31"/>
      <c r="K28" s="3"/>
      <c r="L28" s="31"/>
      <c r="M28"/>
      <c r="N28"/>
      <c r="O28" s="31"/>
      <c r="P28" s="24"/>
      <c r="Q28" s="31"/>
      <c r="R28" s="22"/>
    </row>
    <row r="29" spans="1:24" ht="21" customHeight="1">
      <c r="A29" s="3"/>
      <c r="H29" s="3"/>
      <c r="I29" s="3"/>
      <c r="J29" s="31"/>
      <c r="K29" s="3"/>
      <c r="L29" s="31"/>
      <c r="O29" s="31"/>
      <c r="Q29" s="31"/>
    </row>
    <row r="30" spans="1:24" ht="58.5" customHeight="1">
      <c r="A30" s="3"/>
      <c r="H30" s="3"/>
      <c r="I30" s="3"/>
      <c r="J30" s="31"/>
      <c r="K30" s="3"/>
      <c r="L30" s="31"/>
      <c r="O30" s="31"/>
      <c r="Q30" s="31"/>
    </row>
    <row r="31" spans="1:24" ht="41.25" customHeight="1">
      <c r="A31" s="3"/>
      <c r="H31" s="3"/>
      <c r="I31" s="3"/>
      <c r="J31" s="31"/>
      <c r="K31" s="3"/>
      <c r="L31" s="31"/>
      <c r="O31" s="31"/>
      <c r="Q31" s="31"/>
    </row>
    <row r="32" spans="1:24" ht="36.75" customHeight="1">
      <c r="A32" s="3"/>
      <c r="H32" s="3"/>
      <c r="I32" s="3"/>
      <c r="J32" s="31"/>
      <c r="K32" s="3"/>
      <c r="L32" s="31"/>
      <c r="O32" s="31"/>
      <c r="Q32" s="31"/>
    </row>
    <row r="33" spans="1:24" ht="33" customHeight="1">
      <c r="A33" s="3"/>
      <c r="H33" s="3"/>
      <c r="I33" s="3"/>
      <c r="J33" s="31"/>
      <c r="K33" s="3"/>
      <c r="L33" s="31"/>
      <c r="O33" s="31"/>
      <c r="Q33" s="31"/>
    </row>
    <row r="34" spans="1:24" ht="41.25" customHeight="1">
      <c r="A34" s="3"/>
      <c r="H34" s="3"/>
      <c r="I34" s="3"/>
      <c r="J34" s="31"/>
      <c r="K34" s="3"/>
      <c r="L34" s="31"/>
      <c r="O34" s="31"/>
      <c r="Q34" s="31"/>
    </row>
    <row r="35" spans="1:24">
      <c r="A35" s="3"/>
      <c r="H35" s="3"/>
      <c r="I35" s="3"/>
      <c r="J35" s="31"/>
      <c r="K35" s="3"/>
      <c r="L35" s="31"/>
      <c r="O35" s="31"/>
      <c r="Q35" s="31"/>
    </row>
    <row r="36" spans="1:24" ht="27.75" customHeight="1">
      <c r="A36" s="3"/>
      <c r="H36" s="3"/>
      <c r="I36" s="3"/>
      <c r="J36" s="31"/>
      <c r="K36" s="3"/>
      <c r="L36" s="31"/>
      <c r="O36" s="31"/>
      <c r="Q36" s="31"/>
    </row>
    <row r="37" spans="1:24">
      <c r="A37" s="3"/>
      <c r="H37" s="3"/>
      <c r="I37" s="3"/>
      <c r="J37" s="31"/>
      <c r="K37" s="3"/>
      <c r="L37" s="31"/>
      <c r="O37" s="31"/>
      <c r="Q37" s="31"/>
    </row>
    <row r="38" spans="1:24" ht="39" customHeight="1">
      <c r="A38" s="3"/>
      <c r="H38" s="3"/>
      <c r="I38" s="3"/>
      <c r="J38" s="31"/>
      <c r="K38" s="3"/>
      <c r="L38" s="31"/>
      <c r="O38" s="31"/>
      <c r="Q38" s="31"/>
    </row>
    <row r="39" spans="1:24" ht="39" customHeight="1">
      <c r="A39" s="3"/>
      <c r="H39" s="3"/>
      <c r="I39" s="3"/>
      <c r="J39" s="31"/>
      <c r="K39" s="3"/>
      <c r="L39" s="31"/>
      <c r="O39" s="31"/>
      <c r="Q39" s="31"/>
      <c r="S39" s="10"/>
      <c r="T39" s="10"/>
      <c r="U39" s="10"/>
      <c r="V39" s="10"/>
      <c r="W39" s="10"/>
      <c r="X39" s="10"/>
    </row>
    <row r="40" spans="1:24" ht="48.75" customHeight="1">
      <c r="A40" s="3"/>
      <c r="H40" s="3"/>
      <c r="I40" s="3"/>
      <c r="J40" s="31"/>
      <c r="K40" s="3"/>
      <c r="L40" s="31"/>
      <c r="O40" s="31"/>
      <c r="Q40" s="31"/>
    </row>
    <row r="41" spans="1:24" ht="50.25" customHeight="1">
      <c r="A41" s="3"/>
      <c r="H41" s="3"/>
      <c r="I41" s="3"/>
      <c r="J41" s="31"/>
      <c r="K41" s="3"/>
      <c r="L41" s="31"/>
      <c r="O41" s="31"/>
      <c r="Q41" s="31"/>
    </row>
    <row r="42" spans="1:24" ht="34.5" customHeight="1">
      <c r="A42" s="3"/>
      <c r="H42" s="3"/>
      <c r="I42" s="3"/>
      <c r="J42" s="31"/>
      <c r="K42" s="3"/>
      <c r="L42" s="31"/>
      <c r="O42" s="31"/>
      <c r="Q42" s="31"/>
    </row>
    <row r="43" spans="1:24" ht="36.75" customHeight="1">
      <c r="A43" s="3"/>
      <c r="H43" s="3"/>
      <c r="I43" s="3"/>
      <c r="J43" s="31"/>
      <c r="K43" s="3"/>
      <c r="L43" s="31"/>
      <c r="O43" s="31"/>
      <c r="Q43" s="31"/>
    </row>
    <row r="44" spans="1:24" ht="31.5" customHeight="1">
      <c r="A44" s="3"/>
      <c r="H44" s="3"/>
      <c r="I44" s="3"/>
      <c r="J44" s="31"/>
      <c r="K44" s="3"/>
      <c r="L44" s="31"/>
      <c r="Q44" s="31"/>
    </row>
    <row r="45" spans="1:24">
      <c r="A45" s="3"/>
      <c r="S45" s="10"/>
      <c r="T45" s="10"/>
      <c r="U45" s="10"/>
      <c r="V45" s="10"/>
      <c r="W45" s="10"/>
      <c r="X45" s="10"/>
    </row>
    <row r="46" spans="1:24" ht="30.75" customHeight="1">
      <c r="A46" s="3"/>
    </row>
    <row r="47" spans="1:24" s="10" customFormat="1" ht="23.25" customHeight="1">
      <c r="A47" s="13"/>
      <c r="B47" s="21"/>
      <c r="C47" s="22"/>
      <c r="D47" s="22"/>
      <c r="E47"/>
      <c r="F47" s="23"/>
      <c r="G47"/>
      <c r="H47"/>
      <c r="I47"/>
      <c r="J47"/>
      <c r="K47"/>
      <c r="L47"/>
      <c r="M47"/>
      <c r="N47"/>
      <c r="O47" s="24"/>
      <c r="P47"/>
      <c r="Q47"/>
      <c r="R47" s="22"/>
    </row>
    <row r="48" spans="1:24">
      <c r="A48" s="3"/>
    </row>
    <row r="49" spans="1:24" ht="41.25" customHeight="1">
      <c r="A49" s="3"/>
      <c r="S49" s="10"/>
      <c r="T49" s="10"/>
      <c r="U49" s="10"/>
      <c r="V49" s="10"/>
      <c r="W49" s="10"/>
      <c r="X49" s="10"/>
    </row>
    <row r="50" spans="1:24" ht="27" customHeight="1">
      <c r="A50" s="3"/>
    </row>
    <row r="51" spans="1:24" ht="33" customHeight="1">
      <c r="A51" s="3"/>
    </row>
    <row r="52" spans="1:24">
      <c r="A52" s="3"/>
    </row>
    <row r="53" spans="1:24">
      <c r="A53" s="3"/>
    </row>
    <row r="54" spans="1:24" ht="24.75" customHeight="1">
      <c r="A54" s="3"/>
    </row>
    <row r="55" spans="1:24">
      <c r="A55" s="3"/>
    </row>
    <row r="56" spans="1:24">
      <c r="A56" s="3"/>
    </row>
    <row r="57" spans="1:24" ht="29.25" customHeight="1">
      <c r="A57" s="3"/>
    </row>
    <row r="58" spans="1:24" ht="36.75" customHeight="1">
      <c r="A58" s="3"/>
    </row>
    <row r="59" spans="1:24" ht="39" customHeight="1">
      <c r="A59" s="3"/>
    </row>
    <row r="60" spans="1:24" ht="48" customHeight="1">
      <c r="A60" s="3"/>
    </row>
    <row r="61" spans="1:24" ht="34.5" customHeight="1">
      <c r="A61" s="3"/>
    </row>
    <row r="62" spans="1:24">
      <c r="A62" s="3"/>
    </row>
    <row r="63" spans="1:24">
      <c r="A63" s="3"/>
    </row>
    <row r="64" spans="1:24">
      <c r="A64" s="3"/>
    </row>
    <row r="65" spans="1:24">
      <c r="A65" s="3"/>
    </row>
    <row r="66" spans="1:24" ht="34.5" customHeight="1">
      <c r="A66" s="3"/>
    </row>
    <row r="67" spans="1:24" ht="33" customHeight="1">
      <c r="A67" s="3"/>
    </row>
    <row r="68" spans="1:24">
      <c r="A68" s="3"/>
    </row>
    <row r="69" spans="1:24" ht="41.25" customHeight="1">
      <c r="A69" s="13"/>
    </row>
    <row r="70" spans="1:24">
      <c r="A70" s="3"/>
      <c r="S70" s="10"/>
      <c r="T70" s="10"/>
      <c r="U70" s="10"/>
      <c r="V70" s="10"/>
      <c r="W70" s="10"/>
      <c r="X70" s="10"/>
    </row>
    <row r="71" spans="1:24" ht="33" customHeight="1"/>
    <row r="72" spans="1:24" ht="44.25" customHeight="1">
      <c r="A72" s="3"/>
    </row>
    <row r="73" spans="1:24" ht="27.75" customHeight="1">
      <c r="A73" s="3"/>
    </row>
    <row r="74" spans="1:24" ht="27" customHeight="1">
      <c r="A74" s="3"/>
    </row>
    <row r="76" spans="1:24" ht="39" customHeight="1">
      <c r="A76" s="3"/>
    </row>
    <row r="77" spans="1:24" s="21" customFormat="1" ht="37.5" customHeight="1">
      <c r="A77" s="3"/>
      <c r="C77" s="22"/>
      <c r="D77" s="22"/>
      <c r="E77"/>
      <c r="F77" s="23"/>
      <c r="G77"/>
      <c r="H77"/>
      <c r="I77"/>
      <c r="J77"/>
      <c r="K77"/>
      <c r="L77"/>
      <c r="M77"/>
      <c r="N77"/>
      <c r="O77" s="24"/>
      <c r="P77"/>
      <c r="Q77"/>
      <c r="R77" s="22"/>
      <c r="S77"/>
      <c r="T77"/>
      <c r="U77"/>
      <c r="V77"/>
      <c r="W77"/>
      <c r="X77"/>
    </row>
    <row r="79" spans="1:24" s="21" customFormat="1">
      <c r="A79" s="3"/>
      <c r="C79" s="22"/>
      <c r="D79" s="22"/>
      <c r="E79"/>
      <c r="F79" s="23"/>
      <c r="G79"/>
      <c r="H79"/>
      <c r="I79"/>
      <c r="J79"/>
      <c r="K79"/>
      <c r="L79"/>
      <c r="M79"/>
      <c r="N79"/>
      <c r="O79" s="24"/>
      <c r="P79"/>
      <c r="Q79"/>
      <c r="R79" s="22"/>
      <c r="S79"/>
      <c r="T79"/>
      <c r="U79"/>
      <c r="V79"/>
      <c r="W79"/>
      <c r="X79"/>
    </row>
    <row r="80" spans="1:24" s="21" customFormat="1">
      <c r="A80" s="3"/>
      <c r="C80" s="22"/>
      <c r="D80" s="22"/>
      <c r="E80"/>
      <c r="F80" s="23"/>
      <c r="G80"/>
      <c r="H80"/>
      <c r="I80"/>
      <c r="J80"/>
      <c r="K80"/>
      <c r="L80"/>
      <c r="M80"/>
      <c r="N80"/>
      <c r="O80" s="24"/>
      <c r="P80"/>
      <c r="Q80"/>
      <c r="R80" s="22"/>
      <c r="S80"/>
      <c r="T80"/>
      <c r="U80"/>
      <c r="V80"/>
      <c r="W80"/>
      <c r="X80"/>
    </row>
    <row r="81" spans="1:24" s="21" customFormat="1" ht="39" customHeight="1">
      <c r="A81" s="3"/>
      <c r="C81" s="22"/>
      <c r="D81" s="22"/>
      <c r="E81"/>
      <c r="F81" s="23"/>
      <c r="G81"/>
      <c r="H81"/>
      <c r="I81"/>
      <c r="J81"/>
      <c r="K81"/>
      <c r="L81"/>
      <c r="M81"/>
      <c r="N81"/>
      <c r="O81" s="24"/>
      <c r="P81"/>
      <c r="Q81"/>
      <c r="R81" s="22"/>
      <c r="S81"/>
      <c r="T81"/>
      <c r="U81"/>
      <c r="V81"/>
      <c r="W81"/>
      <c r="X81"/>
    </row>
    <row r="82" spans="1:24" s="21" customFormat="1" ht="36.75" customHeight="1">
      <c r="A82" s="3"/>
      <c r="C82" s="22"/>
      <c r="D82" s="22"/>
      <c r="E82"/>
      <c r="F82" s="23"/>
      <c r="G82"/>
      <c r="H82"/>
      <c r="I82"/>
      <c r="J82"/>
      <c r="K82"/>
      <c r="L82"/>
      <c r="M82"/>
      <c r="N82"/>
      <c r="O82" s="24"/>
      <c r="P82"/>
      <c r="Q82"/>
      <c r="R82" s="22"/>
      <c r="S82"/>
      <c r="T82"/>
      <c r="U82"/>
      <c r="V82"/>
      <c r="W82"/>
      <c r="X82"/>
    </row>
    <row r="83" spans="1:24" s="21" customFormat="1" ht="21.75" customHeight="1">
      <c r="A83" s="13"/>
      <c r="C83" s="22"/>
      <c r="D83" s="22"/>
      <c r="E83"/>
      <c r="F83" s="23"/>
      <c r="G83"/>
      <c r="H83"/>
      <c r="I83"/>
      <c r="J83"/>
      <c r="K83"/>
      <c r="L83"/>
      <c r="M83"/>
      <c r="N83"/>
      <c r="O83" s="24"/>
      <c r="P83"/>
      <c r="Q83"/>
      <c r="R83" s="22"/>
      <c r="S83"/>
      <c r="T83"/>
      <c r="U83"/>
      <c r="V83"/>
      <c r="W83"/>
      <c r="X83"/>
    </row>
    <row r="84" spans="1:24" s="21" customFormat="1">
      <c r="A84" s="3"/>
      <c r="C84" s="22"/>
      <c r="D84" s="22"/>
      <c r="E84"/>
      <c r="F84" s="23"/>
      <c r="G84"/>
      <c r="H84"/>
      <c r="I84"/>
      <c r="J84"/>
      <c r="K84"/>
      <c r="L84"/>
      <c r="M84"/>
      <c r="N84"/>
      <c r="O84" s="24"/>
      <c r="P84"/>
      <c r="Q84"/>
      <c r="R84" s="22"/>
      <c r="S84"/>
      <c r="T84"/>
      <c r="U84"/>
      <c r="V84"/>
      <c r="W84"/>
      <c r="X84"/>
    </row>
    <row r="85" spans="1:24" s="21" customFormat="1" ht="36.75" customHeight="1">
      <c r="A85"/>
      <c r="C85" s="22"/>
      <c r="D85" s="22"/>
      <c r="E85"/>
      <c r="F85" s="23"/>
      <c r="G85"/>
      <c r="H85"/>
      <c r="I85"/>
      <c r="J85"/>
      <c r="K85"/>
      <c r="L85"/>
      <c r="M85"/>
      <c r="N85"/>
      <c r="O85" s="24"/>
      <c r="P85"/>
      <c r="Q85"/>
      <c r="R85" s="22"/>
      <c r="S85"/>
      <c r="T85"/>
      <c r="U85"/>
      <c r="V85"/>
      <c r="W85"/>
      <c r="X85"/>
    </row>
    <row r="86" spans="1:24" s="21" customFormat="1" ht="39" customHeight="1">
      <c r="A86" s="3"/>
      <c r="C86" s="22"/>
      <c r="D86" s="22"/>
      <c r="E86"/>
      <c r="F86" s="23"/>
      <c r="G86"/>
      <c r="H86"/>
      <c r="I86"/>
      <c r="J86"/>
      <c r="K86"/>
      <c r="L86"/>
      <c r="M86"/>
      <c r="N86"/>
      <c r="O86" s="24"/>
      <c r="P86"/>
      <c r="Q86"/>
      <c r="R86" s="22"/>
      <c r="S86"/>
      <c r="T86"/>
      <c r="U86"/>
      <c r="V86"/>
      <c r="W86"/>
      <c r="X86"/>
    </row>
    <row r="87" spans="1:24" s="21" customFormat="1" ht="56.25" customHeight="1">
      <c r="A87" s="3"/>
      <c r="C87" s="22"/>
      <c r="D87" s="22"/>
      <c r="E87"/>
      <c r="F87" s="23"/>
      <c r="G87"/>
      <c r="H87"/>
      <c r="I87"/>
      <c r="J87"/>
      <c r="K87"/>
      <c r="L87"/>
      <c r="M87"/>
      <c r="N87"/>
      <c r="O87" s="24"/>
      <c r="P87"/>
      <c r="Q87"/>
      <c r="R87" s="22"/>
      <c r="S87"/>
      <c r="T87"/>
      <c r="U87"/>
      <c r="V87"/>
      <c r="W87"/>
      <c r="X87"/>
    </row>
    <row r="89" spans="1:24" s="21" customFormat="1" ht="25.5" customHeight="1">
      <c r="A89" s="3"/>
      <c r="C89" s="22"/>
      <c r="D89" s="22"/>
      <c r="E89"/>
      <c r="F89" s="23"/>
      <c r="G89"/>
      <c r="H89"/>
      <c r="I89"/>
      <c r="J89"/>
      <c r="K89"/>
      <c r="L89"/>
      <c r="M89"/>
      <c r="N89"/>
      <c r="O89" s="24"/>
      <c r="P89"/>
      <c r="Q89"/>
      <c r="R89" s="22"/>
      <c r="S89"/>
      <c r="T89"/>
      <c r="U89"/>
      <c r="V89"/>
      <c r="W89"/>
      <c r="X89"/>
    </row>
    <row r="90" spans="1:24" s="21" customFormat="1" ht="63.75" customHeight="1">
      <c r="A90" s="3"/>
      <c r="C90" s="22"/>
      <c r="D90" s="22"/>
      <c r="E90"/>
      <c r="F90" s="23"/>
      <c r="G90"/>
      <c r="H90"/>
      <c r="I90"/>
      <c r="J90"/>
      <c r="K90"/>
      <c r="L90"/>
      <c r="M90"/>
      <c r="N90"/>
      <c r="O90" s="24"/>
      <c r="P90"/>
      <c r="Q90"/>
      <c r="R90" s="22"/>
      <c r="S90"/>
      <c r="T90"/>
      <c r="U90"/>
      <c r="V90"/>
      <c r="W90"/>
      <c r="X90"/>
    </row>
    <row r="91" spans="1:24" s="21" customFormat="1" ht="34.5" customHeight="1">
      <c r="A91" s="3"/>
      <c r="C91" s="22"/>
      <c r="D91" s="22"/>
      <c r="E91"/>
      <c r="F91" s="23"/>
      <c r="G91"/>
      <c r="H91"/>
      <c r="I91"/>
      <c r="J91"/>
      <c r="K91"/>
      <c r="L91"/>
      <c r="M91"/>
      <c r="N91"/>
      <c r="O91" s="24"/>
      <c r="P91"/>
      <c r="Q91"/>
      <c r="R91" s="22"/>
      <c r="S91"/>
      <c r="T91"/>
      <c r="U91"/>
      <c r="V91"/>
      <c r="W91"/>
      <c r="X91"/>
    </row>
    <row r="92" spans="1:24" s="21" customFormat="1">
      <c r="A92" s="3"/>
      <c r="C92" s="22"/>
      <c r="D92" s="22"/>
      <c r="E92"/>
      <c r="F92" s="23"/>
      <c r="G92"/>
      <c r="H92"/>
      <c r="I92"/>
      <c r="J92"/>
      <c r="K92"/>
      <c r="L92"/>
      <c r="M92"/>
      <c r="N92"/>
      <c r="O92" s="24"/>
      <c r="P92"/>
      <c r="Q92"/>
      <c r="R92" s="22"/>
      <c r="S92"/>
      <c r="T92"/>
      <c r="U92"/>
      <c r="V92"/>
      <c r="W92"/>
      <c r="X92"/>
    </row>
    <row r="93" spans="1:24" s="21" customFormat="1">
      <c r="A93" s="3"/>
      <c r="C93" s="22"/>
      <c r="D93" s="22"/>
      <c r="E93"/>
      <c r="F93" s="23"/>
      <c r="G93"/>
      <c r="H93"/>
      <c r="I93"/>
      <c r="J93"/>
      <c r="K93"/>
      <c r="L93"/>
      <c r="M93"/>
      <c r="N93"/>
      <c r="O93" s="24"/>
      <c r="P93"/>
      <c r="Q93"/>
      <c r="R93" s="22"/>
      <c r="S93"/>
      <c r="T93"/>
      <c r="U93"/>
      <c r="V93"/>
      <c r="W93"/>
      <c r="X93"/>
    </row>
    <row r="94" spans="1:24" s="21" customFormat="1">
      <c r="A94" s="3"/>
      <c r="C94" s="22"/>
      <c r="D94" s="22"/>
      <c r="E94"/>
      <c r="F94" s="23"/>
      <c r="G94"/>
      <c r="H94"/>
      <c r="I94"/>
      <c r="J94"/>
      <c r="K94"/>
      <c r="L94"/>
      <c r="M94"/>
      <c r="N94"/>
      <c r="O94" s="24"/>
      <c r="P94"/>
      <c r="Q94"/>
      <c r="R94" s="22"/>
      <c r="S94"/>
      <c r="T94"/>
      <c r="U94"/>
      <c r="V94"/>
      <c r="W94"/>
      <c r="X94"/>
    </row>
    <row r="95" spans="1:24" s="21" customFormat="1" ht="34.5" customHeight="1">
      <c r="A95"/>
      <c r="C95" s="22"/>
      <c r="D95" s="22"/>
      <c r="E95"/>
      <c r="F95" s="23"/>
      <c r="G95"/>
      <c r="H95"/>
      <c r="I95"/>
      <c r="J95"/>
      <c r="K95"/>
      <c r="L95"/>
      <c r="M95"/>
      <c r="N95"/>
      <c r="O95" s="24"/>
      <c r="P95"/>
      <c r="Q95"/>
      <c r="R95" s="22"/>
      <c r="S95"/>
      <c r="T95"/>
      <c r="U95"/>
      <c r="V95"/>
      <c r="W95"/>
      <c r="X95"/>
    </row>
    <row r="96" spans="1:24" s="21" customFormat="1" ht="36.75" customHeight="1">
      <c r="A96" s="3"/>
      <c r="C96" s="22"/>
      <c r="D96" s="22"/>
      <c r="E96"/>
      <c r="F96" s="23"/>
      <c r="G96"/>
      <c r="H96"/>
      <c r="I96"/>
      <c r="J96"/>
      <c r="K96"/>
      <c r="L96"/>
      <c r="M96"/>
      <c r="N96"/>
      <c r="O96" s="24"/>
      <c r="P96"/>
      <c r="Q96"/>
      <c r="R96" s="22"/>
      <c r="S96"/>
      <c r="T96"/>
      <c r="U96"/>
      <c r="V96"/>
      <c r="W96"/>
      <c r="X96"/>
    </row>
    <row r="97" spans="1:24" s="21" customFormat="1" ht="19.5" customHeight="1">
      <c r="A97" s="3"/>
      <c r="C97" s="22"/>
      <c r="D97" s="22"/>
      <c r="E97"/>
      <c r="F97" s="23"/>
      <c r="G97"/>
      <c r="H97"/>
      <c r="I97"/>
      <c r="J97"/>
      <c r="K97"/>
      <c r="L97"/>
      <c r="M97"/>
      <c r="N97"/>
      <c r="O97" s="24"/>
      <c r="P97"/>
      <c r="Q97"/>
      <c r="R97" s="22"/>
      <c r="S97"/>
      <c r="T97"/>
      <c r="U97"/>
      <c r="V97"/>
      <c r="W97"/>
      <c r="X97"/>
    </row>
    <row r="98" spans="1:24" s="21" customFormat="1" ht="33" customHeight="1">
      <c r="A98" s="3"/>
      <c r="C98" s="22"/>
      <c r="D98" s="22"/>
      <c r="E98"/>
      <c r="F98" s="23"/>
      <c r="G98"/>
      <c r="H98"/>
      <c r="I98"/>
      <c r="J98"/>
      <c r="K98"/>
      <c r="L98"/>
      <c r="M98"/>
      <c r="N98"/>
      <c r="O98" s="24"/>
      <c r="P98"/>
      <c r="Q98"/>
      <c r="R98" s="22"/>
      <c r="S98"/>
      <c r="T98"/>
      <c r="U98"/>
      <c r="V98"/>
      <c r="W98"/>
      <c r="X98"/>
    </row>
    <row r="99" spans="1:24" s="21" customFormat="1" ht="42.75" customHeight="1">
      <c r="A99" s="3"/>
      <c r="C99" s="22"/>
      <c r="D99" s="22"/>
      <c r="E99"/>
      <c r="F99" s="23"/>
      <c r="G99"/>
      <c r="H99"/>
      <c r="I99"/>
      <c r="J99"/>
      <c r="K99"/>
      <c r="L99"/>
      <c r="M99"/>
      <c r="N99"/>
      <c r="O99" s="24"/>
      <c r="P99"/>
      <c r="Q99"/>
      <c r="R99" s="22"/>
      <c r="S99"/>
      <c r="T99"/>
      <c r="U99"/>
      <c r="V99"/>
      <c r="W99"/>
      <c r="X99"/>
    </row>
    <row r="100" spans="1:24" s="21" customFormat="1">
      <c r="A100" s="3"/>
      <c r="C100" s="22"/>
      <c r="D100" s="22"/>
      <c r="E100"/>
      <c r="F100" s="23"/>
      <c r="G100"/>
      <c r="H100"/>
      <c r="I100"/>
      <c r="J100"/>
      <c r="K100"/>
      <c r="L100"/>
      <c r="M100"/>
      <c r="N100"/>
      <c r="O100" s="24"/>
      <c r="P100"/>
      <c r="Q100"/>
      <c r="R100" s="22"/>
      <c r="S100"/>
      <c r="T100"/>
      <c r="U100"/>
      <c r="V100"/>
      <c r="W100"/>
      <c r="X100"/>
    </row>
    <row r="101" spans="1:24" s="21" customFormat="1">
      <c r="A101" s="3"/>
      <c r="C101" s="22"/>
      <c r="D101" s="22"/>
      <c r="E101"/>
      <c r="F101" s="23"/>
      <c r="G101"/>
      <c r="H101"/>
      <c r="I101"/>
      <c r="J101"/>
      <c r="K101"/>
      <c r="L101"/>
      <c r="M101"/>
      <c r="N101"/>
      <c r="O101" s="24"/>
      <c r="P101"/>
      <c r="Q101"/>
      <c r="R101" s="22"/>
      <c r="S101"/>
      <c r="T101"/>
      <c r="U101"/>
      <c r="V101"/>
      <c r="W101"/>
      <c r="X101"/>
    </row>
    <row r="102" spans="1:24" s="21" customFormat="1">
      <c r="A102" s="3"/>
      <c r="C102" s="22"/>
      <c r="D102" s="22"/>
      <c r="E102"/>
      <c r="F102" s="23"/>
      <c r="G102"/>
      <c r="H102"/>
      <c r="I102"/>
      <c r="J102"/>
      <c r="K102"/>
      <c r="L102"/>
      <c r="M102"/>
      <c r="N102"/>
      <c r="O102" s="24"/>
      <c r="P102"/>
      <c r="Q102"/>
      <c r="R102" s="22"/>
      <c r="S102"/>
      <c r="T102"/>
      <c r="U102"/>
      <c r="V102"/>
      <c r="W102"/>
      <c r="X102"/>
    </row>
    <row r="103" spans="1:24" s="21" customFormat="1" ht="68.25" customHeight="1">
      <c r="A103"/>
      <c r="C103" s="22"/>
      <c r="D103" s="22"/>
      <c r="E103"/>
      <c r="F103" s="23"/>
      <c r="G103"/>
      <c r="H103"/>
      <c r="I103"/>
      <c r="J103"/>
      <c r="K103"/>
      <c r="L103"/>
      <c r="M103"/>
      <c r="N103"/>
      <c r="O103" s="24"/>
      <c r="P103"/>
      <c r="Q103"/>
      <c r="R103" s="22"/>
      <c r="S103"/>
      <c r="T103"/>
      <c r="U103"/>
      <c r="V103"/>
      <c r="W103"/>
      <c r="X103"/>
    </row>
  </sheetData>
  <sortState xmlns:xlrd2="http://schemas.microsoft.com/office/spreadsheetml/2017/richdata2" ref="A6:X23">
    <sortCondition ref="A6:A23"/>
    <sortCondition ref="E6:E23"/>
  </sortState>
  <mergeCells count="10">
    <mergeCell ref="G1:G2"/>
    <mergeCell ref="H1:L1"/>
    <mergeCell ref="M1:Q1"/>
    <mergeCell ref="R1:R2"/>
    <mergeCell ref="B24:F24"/>
    <mergeCell ref="B1:B2"/>
    <mergeCell ref="C1:C2"/>
    <mergeCell ref="D1:D2"/>
    <mergeCell ref="E1:E2"/>
    <mergeCell ref="F1:F2"/>
  </mergeCells>
  <phoneticPr fontId="2"/>
  <pageMargins left="0.39370078740157483" right="0.39370078740157483" top="0.59055118110236227" bottom="0.19685039370078741" header="0.31496062992125984" footer="0.31496062992125984"/>
  <pageSetup paperSize="8" scale="67" fitToHeight="15" orientation="landscape" r:id="rId1"/>
  <headerFooter alignWithMargins="0">
    <oddHeader>&amp;L□温室効果ガス排出削減状況（令和５年度）&amp;R&amp;10&amp;A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X106"/>
  <sheetViews>
    <sheetView view="pageLayout" zoomScaleNormal="100" zoomScaleSheetLayoutView="70" workbookViewId="0">
      <selection activeCell="I26" sqref="I26"/>
    </sheetView>
  </sheetViews>
  <sheetFormatPr defaultRowHeight="13.5"/>
  <cols>
    <col min="1" max="1" width="15" customWidth="1"/>
    <col min="2" max="2" width="5.125" style="21" customWidth="1"/>
    <col min="3" max="3" width="22.625" style="22" customWidth="1"/>
    <col min="4" max="4" width="22.375" style="22" customWidth="1"/>
    <col min="5" max="5" width="5.25" customWidth="1"/>
    <col min="6" max="6" width="22.5" style="23" customWidth="1"/>
    <col min="7" max="14" width="11.5" customWidth="1"/>
    <col min="15" max="15" width="11.5" style="24" customWidth="1"/>
    <col min="16" max="17" width="11.5" customWidth="1"/>
    <col min="18" max="18" width="86.125" style="22" bestFit="1" customWidth="1"/>
    <col min="24" max="24" width="3.625" customWidth="1"/>
  </cols>
  <sheetData>
    <row r="1" spans="1:24" s="1" customFormat="1">
      <c r="B1" s="242" t="s">
        <v>0</v>
      </c>
      <c r="C1" s="238" t="s">
        <v>1</v>
      </c>
      <c r="D1" s="238" t="s">
        <v>2</v>
      </c>
      <c r="E1" s="243" t="s">
        <v>3</v>
      </c>
      <c r="F1" s="244" t="s">
        <v>4</v>
      </c>
      <c r="G1" s="243" t="s">
        <v>5</v>
      </c>
      <c r="H1" s="243" t="s">
        <v>6</v>
      </c>
      <c r="I1" s="243"/>
      <c r="J1" s="243"/>
      <c r="K1" s="243"/>
      <c r="L1" s="243"/>
      <c r="M1" s="243" t="s">
        <v>7</v>
      </c>
      <c r="N1" s="243"/>
      <c r="O1" s="243"/>
      <c r="P1" s="243"/>
      <c r="Q1" s="243"/>
      <c r="R1" s="238" t="s">
        <v>467</v>
      </c>
    </row>
    <row r="2" spans="1:24" s="1" customFormat="1">
      <c r="A2" s="1" t="s">
        <v>330</v>
      </c>
      <c r="B2" s="242"/>
      <c r="C2" s="238"/>
      <c r="D2" s="238"/>
      <c r="E2" s="243"/>
      <c r="F2" s="244"/>
      <c r="G2" s="243"/>
      <c r="H2" s="71" t="s">
        <v>8</v>
      </c>
      <c r="I2" s="71" t="s">
        <v>9</v>
      </c>
      <c r="J2" s="71" t="s">
        <v>10</v>
      </c>
      <c r="K2" s="72" t="s">
        <v>356</v>
      </c>
      <c r="L2" s="71" t="s">
        <v>11</v>
      </c>
      <c r="M2" s="71" t="s">
        <v>8</v>
      </c>
      <c r="N2" s="71" t="s">
        <v>9</v>
      </c>
      <c r="O2" s="2" t="s">
        <v>10</v>
      </c>
      <c r="P2" s="72" t="s">
        <v>356</v>
      </c>
      <c r="Q2" s="71" t="s">
        <v>11</v>
      </c>
      <c r="R2" s="238"/>
    </row>
    <row r="3" spans="1:24" ht="87.6" customHeight="1">
      <c r="A3" s="3" t="s">
        <v>673</v>
      </c>
      <c r="B3" s="4">
        <v>1</v>
      </c>
      <c r="C3" s="80" t="s">
        <v>420</v>
      </c>
      <c r="D3" s="33" t="s">
        <v>928</v>
      </c>
      <c r="E3" s="6">
        <v>99</v>
      </c>
      <c r="F3" s="33" t="s">
        <v>929</v>
      </c>
      <c r="G3" s="6" t="s">
        <v>581</v>
      </c>
      <c r="H3" s="69">
        <v>3910</v>
      </c>
      <c r="I3" s="69">
        <v>3728</v>
      </c>
      <c r="J3" s="149">
        <v>4.6547314578005115E-2</v>
      </c>
      <c r="K3" s="69">
        <v>4911.2</v>
      </c>
      <c r="L3" s="149">
        <v>-0.25606138107416876</v>
      </c>
      <c r="M3" s="68" t="s">
        <v>513</v>
      </c>
      <c r="N3" s="68" t="s">
        <v>513</v>
      </c>
      <c r="O3" s="149" t="s">
        <v>513</v>
      </c>
      <c r="P3" s="68" t="s">
        <v>513</v>
      </c>
      <c r="Q3" s="149" t="s">
        <v>513</v>
      </c>
      <c r="R3" s="33" t="s">
        <v>930</v>
      </c>
    </row>
    <row r="4" spans="1:24" ht="30" customHeight="1">
      <c r="A4" s="3"/>
      <c r="B4" s="241" t="s">
        <v>139</v>
      </c>
      <c r="C4" s="241"/>
      <c r="D4" s="241"/>
      <c r="E4" s="241"/>
      <c r="F4" s="241"/>
      <c r="G4" s="18"/>
      <c r="H4" s="15">
        <v>3910</v>
      </c>
      <c r="I4" s="15">
        <v>3728</v>
      </c>
      <c r="J4" s="150">
        <v>4.6547314578005115E-2</v>
      </c>
      <c r="K4" s="15">
        <v>4911.2</v>
      </c>
      <c r="L4" s="151">
        <v>-0.25606138107416876</v>
      </c>
      <c r="M4" s="16"/>
      <c r="N4" s="16"/>
      <c r="O4" s="149"/>
      <c r="P4" s="19"/>
      <c r="Q4" s="152"/>
      <c r="R4" s="5"/>
    </row>
    <row r="5" spans="1:24" ht="45" customHeight="1">
      <c r="A5" s="3"/>
      <c r="H5" s="3"/>
      <c r="I5" s="3"/>
      <c r="J5" s="38"/>
      <c r="K5" s="3"/>
      <c r="L5" s="38"/>
      <c r="O5" s="38"/>
      <c r="Q5" s="38"/>
    </row>
    <row r="6" spans="1:24" ht="45" customHeight="1">
      <c r="A6" s="3"/>
      <c r="H6" s="3"/>
      <c r="I6" s="3"/>
      <c r="J6" s="38"/>
      <c r="K6" s="3"/>
      <c r="L6" s="38"/>
      <c r="O6" s="38"/>
      <c r="Q6" s="38"/>
      <c r="S6" s="10"/>
      <c r="T6" s="10"/>
      <c r="U6" s="10"/>
      <c r="V6" s="10"/>
      <c r="W6" s="10"/>
      <c r="X6" s="10"/>
    </row>
    <row r="7" spans="1:24" ht="28.5" customHeight="1">
      <c r="A7" s="3"/>
      <c r="H7" s="3"/>
      <c r="I7" s="3"/>
      <c r="J7" s="38"/>
      <c r="K7" s="3"/>
      <c r="L7" s="38"/>
      <c r="O7" s="38"/>
      <c r="P7" s="24"/>
      <c r="Q7" s="38"/>
    </row>
    <row r="8" spans="1:24" ht="54" customHeight="1">
      <c r="A8" s="3"/>
      <c r="H8" s="3"/>
      <c r="I8" s="3"/>
      <c r="J8" s="38"/>
      <c r="K8" s="3"/>
      <c r="L8" s="38"/>
      <c r="O8" s="38"/>
      <c r="P8" s="24"/>
      <c r="Q8" s="38"/>
    </row>
    <row r="9" spans="1:24" ht="30.75" customHeight="1">
      <c r="A9" s="3"/>
      <c r="H9" s="3"/>
      <c r="I9" s="3"/>
      <c r="J9" s="38"/>
      <c r="K9" s="3"/>
      <c r="L9" s="38"/>
      <c r="O9" s="38"/>
      <c r="P9" s="24"/>
      <c r="Q9" s="38"/>
    </row>
    <row r="10" spans="1:24" ht="54" customHeight="1">
      <c r="A10" s="3"/>
      <c r="H10" s="3"/>
      <c r="I10" s="3"/>
      <c r="J10" s="38"/>
      <c r="K10" s="3"/>
      <c r="L10" s="38"/>
      <c r="O10" s="38"/>
      <c r="Q10" s="38"/>
    </row>
    <row r="11" spans="1:24">
      <c r="A11" s="3"/>
      <c r="H11" s="3"/>
      <c r="I11" s="3"/>
      <c r="J11" s="38"/>
      <c r="K11" s="3"/>
      <c r="L11" s="38"/>
      <c r="O11" s="38"/>
      <c r="Q11" s="38"/>
    </row>
    <row r="12" spans="1:24">
      <c r="A12" s="3"/>
      <c r="H12" s="3"/>
      <c r="I12" s="3"/>
      <c r="J12" s="38"/>
      <c r="K12" s="3"/>
      <c r="L12" s="38"/>
      <c r="O12" s="38"/>
      <c r="Q12" s="38"/>
    </row>
    <row r="13" spans="1:24" ht="36.75" customHeight="1">
      <c r="A13" s="3"/>
      <c r="H13" s="3"/>
      <c r="I13" s="3"/>
      <c r="J13" s="38"/>
      <c r="K13" s="3"/>
      <c r="L13" s="38"/>
      <c r="O13" s="38"/>
      <c r="Q13" s="38"/>
      <c r="S13" s="10"/>
      <c r="T13" s="10"/>
      <c r="U13" s="10"/>
      <c r="V13" s="10"/>
      <c r="W13" s="10"/>
      <c r="X13" s="10"/>
    </row>
    <row r="14" spans="1:24">
      <c r="A14" s="3"/>
      <c r="H14" s="3"/>
      <c r="I14" s="3"/>
      <c r="J14" s="38"/>
      <c r="K14" s="3"/>
      <c r="L14" s="38"/>
      <c r="O14" s="38"/>
      <c r="Q14" s="38"/>
    </row>
    <row r="15" spans="1:24" ht="37.5" customHeight="1">
      <c r="A15" s="3"/>
      <c r="H15" s="3"/>
      <c r="I15" s="3"/>
      <c r="J15" s="38"/>
      <c r="K15" s="3"/>
      <c r="L15" s="38"/>
      <c r="O15" s="38"/>
      <c r="Q15" s="38"/>
    </row>
    <row r="16" spans="1:24" ht="37.5" customHeight="1">
      <c r="A16" s="3"/>
      <c r="H16" s="3"/>
      <c r="I16" s="3"/>
      <c r="J16" s="38"/>
      <c r="K16" s="3"/>
      <c r="L16" s="38"/>
      <c r="O16" s="38"/>
      <c r="Q16" s="38"/>
    </row>
    <row r="17" spans="1:18" ht="36.75" customHeight="1">
      <c r="A17" s="3"/>
      <c r="H17" s="3"/>
      <c r="I17" s="3"/>
      <c r="J17" s="38"/>
      <c r="K17" s="3"/>
      <c r="L17" s="38"/>
      <c r="O17" s="38"/>
      <c r="Q17" s="38"/>
    </row>
    <row r="18" spans="1:18" ht="38.25" customHeight="1">
      <c r="A18" s="3"/>
      <c r="H18" s="3"/>
      <c r="I18" s="3"/>
      <c r="J18" s="38"/>
      <c r="K18" s="3"/>
      <c r="L18" s="38"/>
      <c r="O18" s="38"/>
      <c r="Q18" s="38"/>
    </row>
    <row r="19" spans="1:18" ht="35.25" customHeight="1">
      <c r="A19" s="3"/>
      <c r="H19" s="3"/>
      <c r="I19" s="3"/>
      <c r="J19" s="31"/>
      <c r="K19" s="3"/>
      <c r="L19" s="31"/>
      <c r="O19" s="31"/>
      <c r="Q19" s="31"/>
    </row>
    <row r="20" spans="1:18" ht="35.25" customHeight="1">
      <c r="A20" s="3"/>
      <c r="H20" s="3"/>
      <c r="I20" s="3"/>
      <c r="J20" s="31"/>
      <c r="K20" s="3"/>
      <c r="L20" s="31"/>
      <c r="O20" s="31"/>
      <c r="Q20" s="31"/>
    </row>
    <row r="21" spans="1:18" ht="50.25" customHeight="1">
      <c r="A21" s="3"/>
      <c r="H21" s="3"/>
      <c r="I21" s="3"/>
      <c r="J21" s="31"/>
      <c r="K21" s="3"/>
      <c r="L21" s="31"/>
      <c r="O21" s="31"/>
      <c r="Q21" s="31"/>
    </row>
    <row r="22" spans="1:18" ht="35.25" customHeight="1">
      <c r="A22" s="3"/>
      <c r="H22" s="3"/>
      <c r="I22" s="3"/>
      <c r="J22" s="31"/>
      <c r="K22" s="3"/>
      <c r="L22" s="31"/>
      <c r="O22" s="31"/>
      <c r="Q22" s="31"/>
    </row>
    <row r="23" spans="1:18" ht="50.25" customHeight="1">
      <c r="A23" s="3"/>
      <c r="H23" s="3"/>
      <c r="I23" s="3"/>
      <c r="J23" s="31"/>
      <c r="K23" s="3"/>
      <c r="L23" s="31"/>
      <c r="O23" s="31"/>
      <c r="Q23" s="31"/>
    </row>
    <row r="24" spans="1:18" ht="36.75" customHeight="1">
      <c r="A24" s="3"/>
      <c r="H24" s="3"/>
      <c r="I24" s="3"/>
      <c r="J24" s="31"/>
      <c r="K24" s="3"/>
      <c r="L24" s="31"/>
      <c r="O24" s="31"/>
      <c r="Q24" s="31"/>
    </row>
    <row r="25" spans="1:18" ht="35.25" customHeight="1">
      <c r="A25" s="3"/>
      <c r="H25" s="3"/>
      <c r="I25" s="3"/>
      <c r="J25" s="31"/>
      <c r="K25" s="3"/>
      <c r="L25" s="31"/>
      <c r="O25" s="31"/>
      <c r="Q25" s="31"/>
    </row>
    <row r="26" spans="1:18" ht="35.25" customHeight="1">
      <c r="A26" s="3"/>
      <c r="H26" s="3"/>
      <c r="I26" s="3"/>
      <c r="J26" s="31"/>
      <c r="K26" s="3"/>
      <c r="L26" s="31"/>
      <c r="O26" s="31"/>
      <c r="Q26" s="31"/>
    </row>
    <row r="27" spans="1:18" ht="35.25" customHeight="1">
      <c r="A27" s="3"/>
      <c r="H27" s="3"/>
      <c r="I27" s="3"/>
      <c r="J27" s="31"/>
      <c r="K27" s="3"/>
      <c r="L27" s="31"/>
      <c r="O27" s="31"/>
      <c r="Q27" s="31"/>
    </row>
    <row r="28" spans="1:18" ht="35.25" customHeight="1">
      <c r="A28" s="3"/>
      <c r="H28" s="3"/>
      <c r="I28" s="3"/>
      <c r="J28" s="31"/>
      <c r="K28" s="3"/>
      <c r="L28" s="31"/>
      <c r="O28" s="31"/>
      <c r="Q28" s="31"/>
    </row>
    <row r="29" spans="1:18">
      <c r="A29" s="3"/>
      <c r="H29" s="3"/>
      <c r="I29" s="3"/>
      <c r="J29" s="31"/>
      <c r="K29" s="3"/>
      <c r="L29" s="31"/>
      <c r="O29" s="31"/>
      <c r="Q29" s="31"/>
    </row>
    <row r="30" spans="1:18" ht="23.25" customHeight="1">
      <c r="A30" s="3"/>
      <c r="H30" s="3"/>
      <c r="I30" s="3"/>
      <c r="J30" s="31"/>
      <c r="K30" s="3"/>
      <c r="L30" s="31"/>
      <c r="O30" s="31"/>
      <c r="Q30" s="31"/>
    </row>
    <row r="31" spans="1:18" s="10" customFormat="1">
      <c r="A31" s="3"/>
      <c r="B31" s="21"/>
      <c r="C31" s="22"/>
      <c r="D31" s="22"/>
      <c r="E31"/>
      <c r="F31" s="23"/>
      <c r="G31"/>
      <c r="H31" s="3"/>
      <c r="I31" s="3"/>
      <c r="J31" s="31"/>
      <c r="K31" s="3"/>
      <c r="L31" s="31"/>
      <c r="M31"/>
      <c r="N31"/>
      <c r="O31" s="31"/>
      <c r="P31"/>
      <c r="Q31" s="31"/>
      <c r="R31" s="22"/>
    </row>
    <row r="32" spans="1:18" ht="21" customHeight="1">
      <c r="A32" s="3"/>
      <c r="H32" s="3"/>
      <c r="I32" s="3"/>
      <c r="J32" s="31"/>
      <c r="K32" s="3"/>
      <c r="L32" s="31"/>
      <c r="O32" s="31"/>
      <c r="Q32" s="31"/>
    </row>
    <row r="33" spans="1:24" ht="58.5" customHeight="1">
      <c r="A33" s="3"/>
      <c r="H33" s="3"/>
      <c r="I33" s="3"/>
      <c r="J33" s="31"/>
      <c r="K33" s="3"/>
      <c r="L33" s="31"/>
      <c r="O33" s="31"/>
      <c r="Q33" s="31"/>
    </row>
    <row r="34" spans="1:24" ht="41.25" customHeight="1">
      <c r="A34" s="3"/>
      <c r="H34" s="3"/>
      <c r="I34" s="3"/>
      <c r="J34" s="31"/>
      <c r="K34" s="3"/>
      <c r="L34" s="31"/>
      <c r="O34" s="31"/>
      <c r="Q34" s="31"/>
    </row>
    <row r="35" spans="1:24" ht="36.75" customHeight="1">
      <c r="A35" s="3"/>
      <c r="H35" s="3"/>
      <c r="I35" s="3"/>
      <c r="J35" s="31"/>
      <c r="K35" s="3"/>
      <c r="L35" s="31"/>
      <c r="O35" s="31"/>
      <c r="Q35" s="31"/>
    </row>
    <row r="36" spans="1:24" ht="33" customHeight="1">
      <c r="A36" s="3"/>
      <c r="H36" s="3"/>
      <c r="I36" s="3"/>
      <c r="J36" s="31"/>
      <c r="K36" s="3"/>
      <c r="L36" s="31"/>
      <c r="O36" s="31"/>
      <c r="Q36" s="31"/>
    </row>
    <row r="37" spans="1:24" ht="41.25" customHeight="1">
      <c r="A37" s="3"/>
      <c r="H37" s="3"/>
      <c r="I37" s="3"/>
      <c r="J37" s="31"/>
      <c r="K37" s="3"/>
      <c r="L37" s="31"/>
      <c r="O37" s="31"/>
      <c r="Q37" s="31"/>
    </row>
    <row r="38" spans="1:24">
      <c r="A38" s="3"/>
      <c r="H38" s="3"/>
      <c r="I38" s="3"/>
      <c r="J38" s="31"/>
      <c r="K38" s="3"/>
      <c r="L38" s="31"/>
      <c r="O38" s="31"/>
      <c r="Q38" s="31"/>
    </row>
    <row r="39" spans="1:24" ht="41.25" customHeight="1">
      <c r="A39" s="3"/>
      <c r="H39" s="3"/>
      <c r="I39" s="3"/>
      <c r="J39" s="31"/>
      <c r="K39" s="3"/>
      <c r="L39" s="31"/>
      <c r="O39" s="31"/>
      <c r="Q39" s="31"/>
    </row>
    <row r="40" spans="1:24">
      <c r="A40" s="3"/>
      <c r="H40" s="3"/>
      <c r="I40" s="3"/>
      <c r="J40" s="31"/>
      <c r="K40" s="3"/>
      <c r="L40" s="31"/>
      <c r="O40" s="31"/>
      <c r="Q40" s="31"/>
    </row>
    <row r="41" spans="1:24" ht="39" customHeight="1">
      <c r="A41" s="3"/>
      <c r="H41" s="3"/>
      <c r="I41" s="3"/>
      <c r="J41" s="31"/>
      <c r="K41" s="3"/>
      <c r="L41" s="31"/>
      <c r="O41" s="31"/>
      <c r="Q41" s="31"/>
    </row>
    <row r="42" spans="1:24" ht="39" customHeight="1">
      <c r="A42" s="3"/>
      <c r="H42" s="3"/>
      <c r="I42" s="3"/>
      <c r="J42" s="31"/>
      <c r="K42" s="3"/>
      <c r="L42" s="31"/>
      <c r="O42" s="31"/>
      <c r="Q42" s="31"/>
      <c r="S42" s="10"/>
      <c r="T42" s="10"/>
      <c r="U42" s="10"/>
      <c r="V42" s="10"/>
      <c r="W42" s="10"/>
      <c r="X42" s="10"/>
    </row>
    <row r="43" spans="1:24" ht="48.75" customHeight="1">
      <c r="A43" s="3"/>
      <c r="H43" s="3"/>
      <c r="I43" s="3"/>
      <c r="J43" s="31"/>
      <c r="K43" s="3"/>
      <c r="L43" s="31"/>
      <c r="O43" s="31"/>
      <c r="Q43" s="31"/>
    </row>
    <row r="44" spans="1:24" ht="50.25" customHeight="1">
      <c r="A44" s="3"/>
      <c r="H44" s="3"/>
      <c r="I44" s="3"/>
      <c r="J44" s="31"/>
      <c r="K44" s="3"/>
      <c r="L44" s="31"/>
      <c r="O44" s="31"/>
      <c r="Q44" s="31"/>
    </row>
    <row r="45" spans="1:24" ht="31.5" customHeight="1">
      <c r="A45" s="3"/>
      <c r="H45" s="3"/>
      <c r="I45" s="3"/>
      <c r="J45" s="31"/>
      <c r="K45" s="3"/>
      <c r="L45" s="31"/>
      <c r="Q45" s="31"/>
    </row>
    <row r="46" spans="1:24" ht="36.75" customHeight="1">
      <c r="A46" s="3"/>
    </row>
    <row r="47" spans="1:24" ht="36.75" customHeight="1">
      <c r="A47" s="3"/>
    </row>
    <row r="48" spans="1:24">
      <c r="A48" s="3"/>
      <c r="S48" s="10"/>
      <c r="T48" s="10"/>
      <c r="U48" s="10"/>
      <c r="V48" s="10"/>
      <c r="W48" s="10"/>
      <c r="X48" s="10"/>
    </row>
    <row r="49" spans="1:24" ht="30.75" customHeight="1">
      <c r="A49" s="3"/>
    </row>
    <row r="50" spans="1:24" s="10" customFormat="1" ht="23.25" customHeight="1">
      <c r="A50" s="13"/>
      <c r="B50" s="21"/>
      <c r="C50" s="22"/>
      <c r="D50" s="22"/>
      <c r="E50"/>
      <c r="F50" s="23"/>
      <c r="G50"/>
      <c r="H50"/>
      <c r="I50"/>
      <c r="J50"/>
      <c r="K50"/>
      <c r="L50"/>
      <c r="M50"/>
      <c r="N50"/>
      <c r="O50" s="24"/>
      <c r="P50"/>
      <c r="Q50"/>
      <c r="R50" s="22"/>
    </row>
    <row r="51" spans="1:24">
      <c r="A51" s="3"/>
    </row>
    <row r="52" spans="1:24" ht="41.25" customHeight="1">
      <c r="A52" s="3"/>
      <c r="S52" s="10"/>
      <c r="T52" s="10"/>
      <c r="U52" s="10"/>
      <c r="V52" s="10"/>
      <c r="W52" s="10"/>
      <c r="X52" s="10"/>
    </row>
    <row r="53" spans="1:24" ht="27" customHeight="1">
      <c r="A53" s="3"/>
    </row>
    <row r="54" spans="1:24" ht="33" customHeight="1">
      <c r="A54" s="3"/>
    </row>
    <row r="55" spans="1:24">
      <c r="A55" s="3"/>
    </row>
    <row r="56" spans="1:24">
      <c r="A56" s="3"/>
    </row>
    <row r="57" spans="1:24" ht="24.75" customHeight="1">
      <c r="A57" s="3"/>
    </row>
    <row r="58" spans="1:24">
      <c r="A58" s="3"/>
    </row>
    <row r="59" spans="1:24">
      <c r="A59" s="3"/>
    </row>
    <row r="60" spans="1:24" ht="29.25" customHeight="1">
      <c r="A60" s="3"/>
    </row>
    <row r="61" spans="1:24" ht="36.75" customHeight="1">
      <c r="A61" s="3"/>
    </row>
    <row r="62" spans="1:24" ht="39" customHeight="1">
      <c r="A62" s="3"/>
    </row>
    <row r="63" spans="1:24" ht="48" customHeight="1">
      <c r="A63" s="3"/>
    </row>
    <row r="64" spans="1:24" ht="34.5" customHeight="1">
      <c r="A64" s="3"/>
    </row>
    <row r="65" spans="1:24">
      <c r="A65" s="3"/>
    </row>
    <row r="66" spans="1:24">
      <c r="A66" s="3"/>
    </row>
    <row r="67" spans="1:24">
      <c r="A67" s="3"/>
    </row>
    <row r="68" spans="1:24">
      <c r="A68" s="3"/>
    </row>
    <row r="69" spans="1:24" ht="34.5" customHeight="1">
      <c r="A69" s="3"/>
    </row>
    <row r="70" spans="1:24" ht="33" customHeight="1">
      <c r="A70" s="3"/>
    </row>
    <row r="71" spans="1:24">
      <c r="A71" s="3"/>
    </row>
    <row r="72" spans="1:24" ht="41.25" customHeight="1">
      <c r="A72" s="13"/>
    </row>
    <row r="73" spans="1:24">
      <c r="A73" s="3"/>
      <c r="S73" s="10"/>
      <c r="T73" s="10"/>
      <c r="U73" s="10"/>
      <c r="V73" s="10"/>
      <c r="W73" s="10"/>
      <c r="X73" s="10"/>
    </row>
    <row r="74" spans="1:24" ht="33" customHeight="1"/>
    <row r="75" spans="1:24" ht="44.25" customHeight="1">
      <c r="A75" s="3"/>
    </row>
    <row r="76" spans="1:24" ht="27.75" customHeight="1">
      <c r="A76" s="3"/>
    </row>
    <row r="77" spans="1:24" ht="27" customHeight="1">
      <c r="A77" s="3"/>
    </row>
    <row r="79" spans="1:24" ht="39" customHeight="1">
      <c r="A79" s="3"/>
    </row>
    <row r="80" spans="1:24" ht="37.5" customHeight="1">
      <c r="A80" s="3"/>
    </row>
    <row r="82" spans="1:1">
      <c r="A82" s="3"/>
    </row>
    <row r="83" spans="1:1">
      <c r="A83" s="3"/>
    </row>
    <row r="84" spans="1:1" ht="39" customHeight="1">
      <c r="A84" s="3"/>
    </row>
    <row r="85" spans="1:1" ht="36.75" customHeight="1">
      <c r="A85" s="3"/>
    </row>
    <row r="86" spans="1:1" ht="21.75" customHeight="1">
      <c r="A86" s="13"/>
    </row>
    <row r="87" spans="1:1">
      <c r="A87" s="3"/>
    </row>
    <row r="88" spans="1:1" ht="36.75" customHeight="1"/>
    <row r="89" spans="1:1" ht="39" customHeight="1">
      <c r="A89" s="3"/>
    </row>
    <row r="90" spans="1:1" ht="56.25" customHeight="1">
      <c r="A90" s="3"/>
    </row>
    <row r="92" spans="1:1" ht="25.5" customHeight="1">
      <c r="A92" s="3"/>
    </row>
    <row r="93" spans="1:1" ht="63.75" customHeight="1">
      <c r="A93" s="3"/>
    </row>
    <row r="94" spans="1:1" ht="34.5" customHeight="1">
      <c r="A94" s="3"/>
    </row>
    <row r="95" spans="1:1">
      <c r="A95" s="3"/>
    </row>
    <row r="96" spans="1:1">
      <c r="A96" s="3"/>
    </row>
    <row r="97" spans="1:1">
      <c r="A97" s="3"/>
    </row>
    <row r="98" spans="1:1" ht="34.5" customHeight="1"/>
    <row r="99" spans="1:1" ht="36.75" customHeight="1">
      <c r="A99" s="3"/>
    </row>
    <row r="100" spans="1:1" ht="19.5" customHeight="1">
      <c r="A100" s="3"/>
    </row>
    <row r="101" spans="1:1" ht="33" customHeight="1">
      <c r="A101" s="3"/>
    </row>
    <row r="102" spans="1:1" ht="42.75" customHeight="1">
      <c r="A102" s="3"/>
    </row>
    <row r="103" spans="1:1">
      <c r="A103" s="3"/>
    </row>
    <row r="104" spans="1:1">
      <c r="A104" s="3"/>
    </row>
    <row r="105" spans="1:1">
      <c r="A105" s="3"/>
    </row>
    <row r="106" spans="1:1" ht="68.25" customHeight="1"/>
  </sheetData>
  <mergeCells count="10">
    <mergeCell ref="G1:G2"/>
    <mergeCell ref="H1:L1"/>
    <mergeCell ref="M1:Q1"/>
    <mergeCell ref="R1:R2"/>
    <mergeCell ref="B4:F4"/>
    <mergeCell ref="B1:B2"/>
    <mergeCell ref="C1:C2"/>
    <mergeCell ref="D1:D2"/>
    <mergeCell ref="E1:E2"/>
    <mergeCell ref="F1:F2"/>
  </mergeCells>
  <phoneticPr fontId="2"/>
  <conditionalFormatting sqref="C3">
    <cfRule type="duplicateValues" dxfId="0" priority="1"/>
  </conditionalFormatting>
  <pageMargins left="0.39370078740157483" right="0.39370078740157483" top="0.59055118110236227" bottom="0.19685039370078741" header="0.31496062992125984" footer="0.31496062992125984"/>
  <pageSetup paperSize="8" scale="67" fitToHeight="15" orientation="landscape" r:id="rId1"/>
  <headerFooter alignWithMargins="0">
    <oddHeader>&amp;L□温室効果ガス排出削減状況（令和５年度）&amp;R&amp;10&amp;A</oddHead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4" tint="0.79998168889431442"/>
  </sheetPr>
  <dimension ref="A1:G25"/>
  <sheetViews>
    <sheetView topLeftCell="A16" zoomScale="160" zoomScaleNormal="160" zoomScaleSheetLayoutView="80" workbookViewId="0"/>
  </sheetViews>
  <sheetFormatPr defaultRowHeight="13.5"/>
  <cols>
    <col min="1" max="1" width="23" style="21" customWidth="1"/>
    <col min="2" max="4" width="10.625" style="21" customWidth="1"/>
    <col min="5" max="5" width="19.25" style="21" customWidth="1"/>
    <col min="6" max="6" width="10.625" style="21" customWidth="1"/>
    <col min="7" max="16384" width="9" style="21"/>
  </cols>
  <sheetData>
    <row r="1" spans="1:7">
      <c r="G1" s="161" t="s">
        <v>141</v>
      </c>
    </row>
    <row r="2" spans="1:7">
      <c r="A2" s="28" t="s">
        <v>227</v>
      </c>
      <c r="D2" s="21" t="s">
        <v>188</v>
      </c>
    </row>
    <row r="4" spans="1:7">
      <c r="A4" s="247" t="s">
        <v>229</v>
      </c>
      <c r="B4" s="201" t="s">
        <v>8</v>
      </c>
      <c r="C4" s="249" t="s">
        <v>147</v>
      </c>
      <c r="D4" s="250"/>
      <c r="E4" s="249" t="s">
        <v>143</v>
      </c>
      <c r="F4" s="250"/>
    </row>
    <row r="5" spans="1:7">
      <c r="A5" s="248"/>
      <c r="B5" s="201" t="s">
        <v>356</v>
      </c>
      <c r="C5" s="201" t="s">
        <v>536</v>
      </c>
      <c r="D5" s="200" t="s">
        <v>148</v>
      </c>
      <c r="E5" s="201" t="s">
        <v>479</v>
      </c>
      <c r="F5" s="200" t="s">
        <v>149</v>
      </c>
    </row>
    <row r="6" spans="1:7">
      <c r="A6" s="162" t="s">
        <v>228</v>
      </c>
      <c r="B6" s="30">
        <v>93.3</v>
      </c>
      <c r="C6" s="30">
        <v>95.8</v>
      </c>
      <c r="D6" s="35">
        <f>(B6-C6)/B6</f>
        <v>-2.6795284030010719E-2</v>
      </c>
      <c r="E6" s="30">
        <v>129.30000000000001</v>
      </c>
      <c r="F6" s="53">
        <f>(B6-E6)/B6</f>
        <v>-0.38585209003215448</v>
      </c>
    </row>
    <row r="7" spans="1:7">
      <c r="A7" s="162" t="s">
        <v>230</v>
      </c>
      <c r="B7" s="30">
        <v>0</v>
      </c>
      <c r="C7" s="30">
        <v>0</v>
      </c>
      <c r="D7" s="35" t="e">
        <f t="shared" ref="D7:D16" si="0">(B7-C7)/B7</f>
        <v>#DIV/0!</v>
      </c>
      <c r="E7" s="30">
        <v>0</v>
      </c>
      <c r="F7" s="53" t="e">
        <f t="shared" ref="F7:F16" si="1">(B7-E7)/B7</f>
        <v>#DIV/0!</v>
      </c>
    </row>
    <row r="8" spans="1:7">
      <c r="A8" s="162" t="s">
        <v>231</v>
      </c>
      <c r="B8" s="30">
        <v>180.4</v>
      </c>
      <c r="C8" s="30">
        <v>184</v>
      </c>
      <c r="D8" s="35">
        <f t="shared" si="0"/>
        <v>-1.9955654101995533E-2</v>
      </c>
      <c r="E8" s="30">
        <v>248.1</v>
      </c>
      <c r="F8" s="53">
        <f t="shared" si="1"/>
        <v>-0.37527716186252763</v>
      </c>
    </row>
    <row r="9" spans="1:7">
      <c r="A9" s="162" t="s">
        <v>232</v>
      </c>
      <c r="B9" s="30">
        <v>148</v>
      </c>
      <c r="C9" s="30">
        <v>151.5</v>
      </c>
      <c r="D9" s="35">
        <f t="shared" si="0"/>
        <v>-2.364864864864865E-2</v>
      </c>
      <c r="E9" s="30">
        <v>196.5</v>
      </c>
      <c r="F9" s="53">
        <f t="shared" si="1"/>
        <v>-0.32770270270270269</v>
      </c>
    </row>
    <row r="10" spans="1:7">
      <c r="A10" s="162" t="s">
        <v>233</v>
      </c>
      <c r="B10" s="30">
        <v>264.60000000000002</v>
      </c>
      <c r="C10" s="30">
        <v>236.5</v>
      </c>
      <c r="D10" s="35">
        <f t="shared" si="0"/>
        <v>0.10619803476946342</v>
      </c>
      <c r="E10" s="30">
        <v>368</v>
      </c>
      <c r="F10" s="53">
        <f t="shared" si="1"/>
        <v>-0.39077853363567638</v>
      </c>
    </row>
    <row r="11" spans="1:7">
      <c r="A11" s="162" t="s">
        <v>234</v>
      </c>
      <c r="B11" s="30">
        <v>134.30000000000001</v>
      </c>
      <c r="C11" s="30">
        <v>138.1</v>
      </c>
      <c r="D11" s="35">
        <f t="shared" si="0"/>
        <v>-2.8294862248696817E-2</v>
      </c>
      <c r="E11" s="30">
        <v>188.6</v>
      </c>
      <c r="F11" s="53">
        <f t="shared" si="1"/>
        <v>-0.40431868950111677</v>
      </c>
    </row>
    <row r="12" spans="1:7">
      <c r="A12" s="162" t="s">
        <v>235</v>
      </c>
      <c r="B12" s="30">
        <v>181.8</v>
      </c>
      <c r="C12" s="30">
        <v>246.8</v>
      </c>
      <c r="D12" s="35">
        <f t="shared" si="0"/>
        <v>-0.3575357535753575</v>
      </c>
      <c r="E12" s="30">
        <v>247.7</v>
      </c>
      <c r="F12" s="53">
        <f t="shared" si="1"/>
        <v>-0.36248624862486234</v>
      </c>
    </row>
    <row r="13" spans="1:7">
      <c r="A13" s="162" t="s">
        <v>236</v>
      </c>
      <c r="B13" s="30">
        <v>211</v>
      </c>
      <c r="C13" s="30">
        <v>215.3</v>
      </c>
      <c r="D13" s="35">
        <f t="shared" si="0"/>
        <v>-2.0379146919431334E-2</v>
      </c>
      <c r="E13" s="30">
        <v>282.39999999999998</v>
      </c>
      <c r="F13" s="53">
        <f t="shared" si="1"/>
        <v>-0.33838862559241695</v>
      </c>
    </row>
    <row r="14" spans="1:7">
      <c r="A14" s="162" t="s">
        <v>237</v>
      </c>
      <c r="B14" s="30">
        <v>280.2</v>
      </c>
      <c r="C14" s="30">
        <v>262.8</v>
      </c>
      <c r="D14" s="35">
        <f t="shared" si="0"/>
        <v>6.2098501070663732E-2</v>
      </c>
      <c r="E14" s="30">
        <v>380.4</v>
      </c>
      <c r="F14" s="53">
        <f t="shared" si="1"/>
        <v>-0.35760171306209848</v>
      </c>
    </row>
    <row r="15" spans="1:7">
      <c r="A15" s="162" t="s">
        <v>238</v>
      </c>
      <c r="B15" s="30">
        <v>255.6</v>
      </c>
      <c r="C15" s="30">
        <v>315.39999999999998</v>
      </c>
      <c r="D15" s="35">
        <f t="shared" si="0"/>
        <v>-0.23395931142410009</v>
      </c>
      <c r="E15" s="30">
        <v>351.1</v>
      </c>
      <c r="F15" s="53">
        <f t="shared" si="1"/>
        <v>-0.37363067292644769</v>
      </c>
    </row>
    <row r="16" spans="1:7">
      <c r="A16" s="162" t="s">
        <v>239</v>
      </c>
      <c r="B16" s="30">
        <v>198.2</v>
      </c>
      <c r="C16" s="30">
        <v>194</v>
      </c>
      <c r="D16" s="35">
        <f t="shared" si="0"/>
        <v>2.1190716448032235E-2</v>
      </c>
      <c r="E16" s="30">
        <v>255.9</v>
      </c>
      <c r="F16" s="53">
        <f t="shared" si="1"/>
        <v>-0.29112008072653894</v>
      </c>
    </row>
    <row r="17" spans="1:6">
      <c r="A17" s="162" t="s">
        <v>240</v>
      </c>
      <c r="B17" s="30">
        <v>179.7</v>
      </c>
      <c r="C17" s="30">
        <v>170.7</v>
      </c>
      <c r="D17" s="35">
        <f t="shared" ref="D17:D21" si="2">(B17-C17)/B17</f>
        <v>5.0083472454090151E-2</v>
      </c>
      <c r="E17" s="30">
        <v>243.1</v>
      </c>
      <c r="F17" s="53">
        <f t="shared" ref="F17:F21" si="3">(B17-E17)/B17</f>
        <v>-0.35281023928770178</v>
      </c>
    </row>
    <row r="18" spans="1:6">
      <c r="A18" s="162" t="s">
        <v>241</v>
      </c>
      <c r="B18" s="30">
        <v>187.3</v>
      </c>
      <c r="C18" s="30">
        <v>195.6</v>
      </c>
      <c r="D18" s="35">
        <f t="shared" si="2"/>
        <v>-4.4313934863854682E-2</v>
      </c>
      <c r="E18" s="30">
        <v>259.7</v>
      </c>
      <c r="F18" s="53">
        <f t="shared" si="3"/>
        <v>-0.38654564869193792</v>
      </c>
    </row>
    <row r="19" spans="1:6">
      <c r="A19" s="162" t="s">
        <v>242</v>
      </c>
      <c r="B19" s="30">
        <v>207.6</v>
      </c>
      <c r="C19" s="30">
        <v>216.3</v>
      </c>
      <c r="D19" s="35">
        <f t="shared" si="2"/>
        <v>-4.1907514450867135E-2</v>
      </c>
      <c r="E19" s="30">
        <v>286.39999999999998</v>
      </c>
      <c r="F19" s="53">
        <f t="shared" si="3"/>
        <v>-0.37957610789980722</v>
      </c>
    </row>
    <row r="20" spans="1:6">
      <c r="A20" s="162" t="s">
        <v>537</v>
      </c>
      <c r="B20" s="30">
        <v>334.1</v>
      </c>
      <c r="C20" s="30">
        <v>317.39999999999998</v>
      </c>
      <c r="D20" s="35">
        <f t="shared" ref="D20" si="4">(B20-C20)/B20</f>
        <v>4.9985034420832221E-2</v>
      </c>
      <c r="E20" s="30">
        <v>462</v>
      </c>
      <c r="F20" s="53">
        <f t="shared" ref="F20" si="5">(B20-E20)/B20</f>
        <v>-0.38281951511523488</v>
      </c>
    </row>
    <row r="21" spans="1:6">
      <c r="A21" s="146" t="s">
        <v>139</v>
      </c>
      <c r="B21" s="30">
        <f>SUM(B6:B19)</f>
        <v>2522</v>
      </c>
      <c r="C21" s="30">
        <f>SUM(C6:C19)</f>
        <v>2622.7999999999997</v>
      </c>
      <c r="D21" s="35">
        <f t="shared" si="2"/>
        <v>-3.9968279143536768E-2</v>
      </c>
      <c r="E21" s="30">
        <f>SUM(E6:E19)</f>
        <v>3437.2</v>
      </c>
      <c r="F21" s="53">
        <f t="shared" si="3"/>
        <v>-0.36288659793814426</v>
      </c>
    </row>
    <row r="24" spans="1:6">
      <c r="A24" s="254" t="s">
        <v>471</v>
      </c>
      <c r="B24" s="255"/>
      <c r="C24" s="255"/>
      <c r="D24" s="255"/>
      <c r="E24" s="255"/>
      <c r="F24" s="256"/>
    </row>
    <row r="25" spans="1:6" ht="75.599999999999994" customHeight="1">
      <c r="A25" s="251" t="s">
        <v>535</v>
      </c>
      <c r="B25" s="252"/>
      <c r="C25" s="252"/>
      <c r="D25" s="252"/>
      <c r="E25" s="252"/>
      <c r="F25" s="253"/>
    </row>
  </sheetData>
  <mergeCells count="5">
    <mergeCell ref="A4:A5"/>
    <mergeCell ref="C4:D4"/>
    <mergeCell ref="E4:F4"/>
    <mergeCell ref="A25:F25"/>
    <mergeCell ref="A24:F24"/>
  </mergeCells>
  <phoneticPr fontId="2"/>
  <hyperlinks>
    <hyperlink ref="G1" location="一覧表!V86" display="戻る" xr:uid="{00000000-0004-0000-1600-000000000000}"/>
  </hyperlinks>
  <printOptions horizontalCentered="1"/>
  <pageMargins left="0.70866141732283472" right="0.70866141732283472" top="0.74803149606299213" bottom="0.74803149606299213" header="0.31496062992125984" footer="0.31496062992125984"/>
  <pageSetup paperSize="9" scale="95" orientation="portrait" r:id="rId1"/>
  <ignoredErrors>
    <ignoredError sqref="D21" formula="1"/>
  </ignoredError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pageSetUpPr fitToPage="1"/>
  </sheetPr>
  <dimension ref="A1:C17"/>
  <sheetViews>
    <sheetView zoomScaleNormal="100" workbookViewId="0">
      <selection activeCell="B6" sqref="B6"/>
    </sheetView>
  </sheetViews>
  <sheetFormatPr defaultRowHeight="13.5"/>
  <cols>
    <col min="1" max="1" width="23.75" style="21" customWidth="1"/>
    <col min="2" max="2" width="67.5" style="21" customWidth="1"/>
    <col min="3" max="16384" width="9" style="21"/>
  </cols>
  <sheetData>
    <row r="1" spans="1:3">
      <c r="C1" s="161" t="s">
        <v>141</v>
      </c>
    </row>
    <row r="2" spans="1:3">
      <c r="A2" s="28" t="s">
        <v>472</v>
      </c>
      <c r="C2" s="161"/>
    </row>
    <row r="3" spans="1:3">
      <c r="C3" s="161"/>
    </row>
    <row r="4" spans="1:3">
      <c r="B4" s="21" t="s">
        <v>326</v>
      </c>
    </row>
    <row r="5" spans="1:3">
      <c r="A5" s="201" t="s">
        <v>446</v>
      </c>
      <c r="B5" s="201" t="s">
        <v>447</v>
      </c>
    </row>
    <row r="6" spans="1:3" ht="55.5" customHeight="1">
      <c r="A6" s="47" t="s">
        <v>160</v>
      </c>
      <c r="B6" s="47" t="s">
        <v>377</v>
      </c>
    </row>
    <row r="7" spans="1:3" ht="55.5" customHeight="1">
      <c r="A7" s="47" t="s">
        <v>161</v>
      </c>
      <c r="B7" s="47" t="s">
        <v>559</v>
      </c>
    </row>
    <row r="8" spans="1:3" ht="67.5" customHeight="1">
      <c r="A8" s="47" t="s">
        <v>162</v>
      </c>
      <c r="B8" s="47" t="s">
        <v>560</v>
      </c>
    </row>
    <row r="9" spans="1:3" ht="54.75" customHeight="1">
      <c r="A9" s="47" t="s">
        <v>163</v>
      </c>
      <c r="B9" s="47" t="s">
        <v>561</v>
      </c>
    </row>
    <row r="10" spans="1:3" ht="54.75" customHeight="1">
      <c r="A10" s="47" t="s">
        <v>164</v>
      </c>
      <c r="B10" s="47" t="s">
        <v>562</v>
      </c>
    </row>
    <row r="11" spans="1:3" ht="54.75" customHeight="1">
      <c r="A11" s="47" t="s">
        <v>165</v>
      </c>
      <c r="B11" s="47" t="s">
        <v>563</v>
      </c>
    </row>
    <row r="12" spans="1:3" ht="54.75" customHeight="1">
      <c r="A12" s="47" t="s">
        <v>166</v>
      </c>
      <c r="B12" s="47" t="s">
        <v>445</v>
      </c>
    </row>
    <row r="13" spans="1:3" ht="54.75" customHeight="1">
      <c r="A13" s="47" t="s">
        <v>167</v>
      </c>
      <c r="B13" s="47" t="s">
        <v>564</v>
      </c>
    </row>
    <row r="14" spans="1:3" ht="54.75" customHeight="1">
      <c r="A14" s="47" t="s">
        <v>168</v>
      </c>
      <c r="B14" s="47" t="s">
        <v>375</v>
      </c>
    </row>
    <row r="15" spans="1:3" ht="54.75" customHeight="1">
      <c r="A15" s="47" t="s">
        <v>169</v>
      </c>
      <c r="B15" s="47" t="s">
        <v>565</v>
      </c>
    </row>
    <row r="16" spans="1:3" ht="54.75" customHeight="1">
      <c r="A16" s="47" t="s">
        <v>170</v>
      </c>
      <c r="B16" s="47" t="s">
        <v>376</v>
      </c>
    </row>
    <row r="17" spans="1:2" ht="54.75" customHeight="1">
      <c r="A17" s="47" t="s">
        <v>171</v>
      </c>
      <c r="B17" s="47" t="s">
        <v>566</v>
      </c>
    </row>
  </sheetData>
  <phoneticPr fontId="2"/>
  <hyperlinks>
    <hyperlink ref="C1" location="一覧表!V97" display="戻る" xr:uid="{00000000-0004-0000-1500-000000000000}"/>
  </hyperlinks>
  <printOptions horizontalCentered="1"/>
  <pageMargins left="0.74803149606299213" right="0.74803149606299213" top="0.74803149606299213" bottom="0.51181102362204722" header="0.51181102362204722" footer="0.31496062992125984"/>
  <pageSetup paperSize="9" scale="8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tint="0.79998168889431442"/>
  </sheetPr>
  <dimension ref="A1:G22"/>
  <sheetViews>
    <sheetView zoomScale="140" zoomScaleNormal="140" workbookViewId="0"/>
  </sheetViews>
  <sheetFormatPr defaultRowHeight="13.5"/>
  <cols>
    <col min="1" max="6" width="9.375" style="21" customWidth="1"/>
    <col min="7" max="7" width="23.125" style="21" customWidth="1"/>
    <col min="8" max="16384" width="9" style="21"/>
  </cols>
  <sheetData>
    <row r="1" spans="1:7">
      <c r="G1" s="163" t="s">
        <v>141</v>
      </c>
    </row>
    <row r="2" spans="1:7">
      <c r="A2" s="93" t="s">
        <v>473</v>
      </c>
      <c r="G2" s="161"/>
    </row>
    <row r="4" spans="1:7">
      <c r="G4" s="141"/>
    </row>
    <row r="5" spans="1:7" ht="33.75" customHeight="1">
      <c r="A5" s="257" t="s">
        <v>159</v>
      </c>
      <c r="B5" s="257"/>
      <c r="C5" s="257"/>
      <c r="D5" s="257"/>
      <c r="E5" s="257"/>
      <c r="F5" s="257"/>
      <c r="G5" s="89" t="s">
        <v>604</v>
      </c>
    </row>
    <row r="6" spans="1:7" ht="16.5" customHeight="1">
      <c r="A6" s="259" t="s">
        <v>448</v>
      </c>
      <c r="B6" s="260"/>
      <c r="C6" s="260"/>
      <c r="D6" s="260"/>
      <c r="E6" s="260"/>
      <c r="F6" s="261"/>
      <c r="G6" s="27">
        <v>155</v>
      </c>
    </row>
    <row r="7" spans="1:7" ht="16.5" customHeight="1">
      <c r="A7" s="258" t="s">
        <v>449</v>
      </c>
      <c r="B7" s="258"/>
      <c r="C7" s="258"/>
      <c r="D7" s="258"/>
      <c r="E7" s="258"/>
      <c r="F7" s="258"/>
      <c r="G7" s="27">
        <v>657</v>
      </c>
    </row>
    <row r="8" spans="1:7" ht="16.5" customHeight="1">
      <c r="A8" s="258" t="s">
        <v>450</v>
      </c>
      <c r="B8" s="258"/>
      <c r="C8" s="258"/>
      <c r="D8" s="258"/>
      <c r="E8" s="258"/>
      <c r="F8" s="258"/>
      <c r="G8" s="27">
        <v>146</v>
      </c>
    </row>
    <row r="9" spans="1:7" ht="16.5" customHeight="1">
      <c r="A9" s="258" t="s">
        <v>451</v>
      </c>
      <c r="B9" s="258"/>
      <c r="C9" s="258"/>
      <c r="D9" s="258"/>
      <c r="E9" s="258"/>
      <c r="F9" s="258"/>
      <c r="G9" s="27">
        <v>283</v>
      </c>
    </row>
    <row r="10" spans="1:7" ht="16.5" customHeight="1">
      <c r="A10" s="258" t="s">
        <v>452</v>
      </c>
      <c r="B10" s="258"/>
      <c r="C10" s="258"/>
      <c r="D10" s="258"/>
      <c r="E10" s="258"/>
      <c r="F10" s="258"/>
      <c r="G10" s="27">
        <v>83</v>
      </c>
    </row>
    <row r="11" spans="1:7" ht="16.5" customHeight="1">
      <c r="A11" s="258" t="s">
        <v>598</v>
      </c>
      <c r="B11" s="258"/>
      <c r="C11" s="258"/>
      <c r="D11" s="258"/>
      <c r="E11" s="258"/>
      <c r="F11" s="258"/>
      <c r="G11" s="27">
        <v>64</v>
      </c>
    </row>
    <row r="12" spans="1:7" ht="16.5" customHeight="1">
      <c r="A12" s="258" t="s">
        <v>599</v>
      </c>
      <c r="B12" s="258"/>
      <c r="C12" s="258"/>
      <c r="D12" s="258"/>
      <c r="E12" s="258"/>
      <c r="F12" s="258"/>
      <c r="G12" s="27">
        <v>71</v>
      </c>
    </row>
    <row r="13" spans="1:7" ht="16.5" customHeight="1">
      <c r="A13" s="258" t="s">
        <v>600</v>
      </c>
      <c r="B13" s="258"/>
      <c r="C13" s="258"/>
      <c r="D13" s="258"/>
      <c r="E13" s="258"/>
      <c r="F13" s="258"/>
      <c r="G13" s="27">
        <v>25</v>
      </c>
    </row>
    <row r="14" spans="1:7" ht="16.5" customHeight="1">
      <c r="A14" s="258" t="s">
        <v>597</v>
      </c>
      <c r="B14" s="258"/>
      <c r="C14" s="258"/>
      <c r="D14" s="258"/>
      <c r="E14" s="258"/>
      <c r="F14" s="258"/>
      <c r="G14" s="27">
        <v>3</v>
      </c>
    </row>
    <row r="15" spans="1:7" ht="16.5" customHeight="1">
      <c r="A15" s="258" t="s">
        <v>453</v>
      </c>
      <c r="B15" s="258"/>
      <c r="C15" s="258"/>
      <c r="D15" s="258"/>
      <c r="E15" s="258"/>
      <c r="F15" s="258"/>
      <c r="G15" s="27">
        <v>35</v>
      </c>
    </row>
    <row r="16" spans="1:7" ht="16.5" customHeight="1">
      <c r="A16" s="259" t="s">
        <v>454</v>
      </c>
      <c r="B16" s="260"/>
      <c r="C16" s="260"/>
      <c r="D16" s="260"/>
      <c r="E16" s="260"/>
      <c r="F16" s="261"/>
      <c r="G16" s="27">
        <v>50</v>
      </c>
    </row>
    <row r="17" spans="1:7" ht="16.5" customHeight="1">
      <c r="A17" s="258" t="s">
        <v>601</v>
      </c>
      <c r="B17" s="258"/>
      <c r="C17" s="258"/>
      <c r="D17" s="258"/>
      <c r="E17" s="258"/>
      <c r="F17" s="258"/>
      <c r="G17" s="27">
        <v>104</v>
      </c>
    </row>
    <row r="18" spans="1:7" ht="16.5" customHeight="1">
      <c r="A18" s="258" t="s">
        <v>931</v>
      </c>
      <c r="B18" s="258"/>
      <c r="C18" s="258"/>
      <c r="D18" s="258"/>
      <c r="E18" s="258"/>
      <c r="F18" s="258"/>
      <c r="G18" s="27">
        <v>80</v>
      </c>
    </row>
    <row r="19" spans="1:7" ht="16.5" customHeight="1">
      <c r="A19" s="258" t="s">
        <v>455</v>
      </c>
      <c r="B19" s="258"/>
      <c r="C19" s="258"/>
      <c r="D19" s="258"/>
      <c r="E19" s="258"/>
      <c r="F19" s="258"/>
      <c r="G19" s="27">
        <v>153</v>
      </c>
    </row>
    <row r="20" spans="1:7" ht="16.5" customHeight="1">
      <c r="A20" s="259" t="s">
        <v>602</v>
      </c>
      <c r="B20" s="260"/>
      <c r="C20" s="260"/>
      <c r="D20" s="260"/>
      <c r="E20" s="260"/>
      <c r="F20" s="261"/>
      <c r="G20" s="27">
        <v>1</v>
      </c>
    </row>
    <row r="21" spans="1:7" ht="16.5" customHeight="1">
      <c r="A21" s="259" t="s">
        <v>603</v>
      </c>
      <c r="B21" s="260"/>
      <c r="C21" s="260"/>
      <c r="D21" s="260"/>
      <c r="E21" s="260"/>
      <c r="F21" s="261"/>
      <c r="G21" s="27">
        <v>16</v>
      </c>
    </row>
    <row r="22" spans="1:7" ht="27" customHeight="1">
      <c r="A22" s="257" t="s">
        <v>139</v>
      </c>
      <c r="B22" s="257"/>
      <c r="C22" s="257"/>
      <c r="D22" s="257"/>
      <c r="E22" s="257"/>
      <c r="F22" s="257"/>
      <c r="G22" s="27">
        <f>SUM(G6:G21)</f>
        <v>1926</v>
      </c>
    </row>
  </sheetData>
  <mergeCells count="18">
    <mergeCell ref="A5:F5"/>
    <mergeCell ref="A6:F6"/>
    <mergeCell ref="A7:F7"/>
    <mergeCell ref="A10:F10"/>
    <mergeCell ref="A11:F11"/>
    <mergeCell ref="A14:F14"/>
    <mergeCell ref="A21:F21"/>
    <mergeCell ref="A8:F8"/>
    <mergeCell ref="A9:F9"/>
    <mergeCell ref="A19:F19"/>
    <mergeCell ref="A12:F12"/>
    <mergeCell ref="A13:F13"/>
    <mergeCell ref="A22:F22"/>
    <mergeCell ref="A15:F15"/>
    <mergeCell ref="A16:F16"/>
    <mergeCell ref="A17:F17"/>
    <mergeCell ref="A18:F18"/>
    <mergeCell ref="A20:F20"/>
  </mergeCells>
  <phoneticPr fontId="2"/>
  <hyperlinks>
    <hyperlink ref="G1" location="一覧表!V67" display="戻る" xr:uid="{00000000-0004-0000-1300-000000000000}"/>
  </hyperlinks>
  <pageMargins left="0.59055118110236227" right="0.39370078740157483" top="0.98425196850393704" bottom="0.98425196850393704"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79998168889431442"/>
    <pageSetUpPr fitToPage="1"/>
  </sheetPr>
  <dimension ref="A1:I21"/>
  <sheetViews>
    <sheetView zoomScale="145" zoomScaleNormal="145" workbookViewId="0"/>
  </sheetViews>
  <sheetFormatPr defaultRowHeight="13.5"/>
  <cols>
    <col min="1" max="1" width="21.875" style="21" customWidth="1"/>
    <col min="2" max="7" width="11.625" style="21" customWidth="1"/>
    <col min="8" max="16384" width="9" style="21"/>
  </cols>
  <sheetData>
    <row r="1" spans="1:9">
      <c r="I1" s="161" t="s">
        <v>141</v>
      </c>
    </row>
    <row r="2" spans="1:9">
      <c r="A2" s="28" t="s">
        <v>348</v>
      </c>
    </row>
    <row r="4" spans="1:9">
      <c r="A4" s="21" t="s">
        <v>189</v>
      </c>
      <c r="B4" s="21" t="s">
        <v>190</v>
      </c>
    </row>
    <row r="5" spans="1:9">
      <c r="A5" s="21" t="s">
        <v>202</v>
      </c>
    </row>
    <row r="6" spans="1:9" s="141" customFormat="1" ht="15" customHeight="1">
      <c r="A6" s="247"/>
      <c r="B6" s="201" t="s">
        <v>8</v>
      </c>
      <c r="C6" s="249" t="s">
        <v>9</v>
      </c>
      <c r="D6" s="250"/>
      <c r="E6" s="249" t="s">
        <v>143</v>
      </c>
      <c r="F6" s="250"/>
      <c r="G6" s="247" t="s">
        <v>145</v>
      </c>
    </row>
    <row r="7" spans="1:9" s="141" customFormat="1" ht="15" customHeight="1">
      <c r="A7" s="248"/>
      <c r="B7" s="201" t="s">
        <v>356</v>
      </c>
      <c r="C7" s="201" t="s">
        <v>536</v>
      </c>
      <c r="D7" s="200" t="s">
        <v>142</v>
      </c>
      <c r="E7" s="201" t="s">
        <v>553</v>
      </c>
      <c r="F7" s="200" t="s">
        <v>144</v>
      </c>
      <c r="G7" s="248"/>
    </row>
    <row r="8" spans="1:9" ht="15" customHeight="1">
      <c r="A8" s="110" t="s">
        <v>186</v>
      </c>
      <c r="B8" s="144">
        <v>0.71</v>
      </c>
      <c r="C8" s="198" t="s">
        <v>554</v>
      </c>
      <c r="D8" s="198" t="s">
        <v>554</v>
      </c>
      <c r="E8" s="144">
        <v>0.67</v>
      </c>
      <c r="F8" s="145">
        <f>+(B8-E8)/B8</f>
        <v>5.6338028169013982E-2</v>
      </c>
      <c r="G8" s="201" t="s">
        <v>191</v>
      </c>
    </row>
    <row r="9" spans="1:9" ht="15" customHeight="1">
      <c r="A9" s="110" t="s">
        <v>187</v>
      </c>
      <c r="B9" s="144">
        <v>0.71</v>
      </c>
      <c r="C9" s="198" t="s">
        <v>554</v>
      </c>
      <c r="D9" s="198" t="s">
        <v>554</v>
      </c>
      <c r="E9" s="144">
        <v>0.67</v>
      </c>
      <c r="F9" s="145">
        <f>+(B9-E9)/B9</f>
        <v>5.6338028169013982E-2</v>
      </c>
      <c r="G9" s="201" t="s">
        <v>191</v>
      </c>
    </row>
    <row r="11" spans="1:9">
      <c r="A11" s="21" t="s">
        <v>146</v>
      </c>
      <c r="B11" s="21" t="s">
        <v>188</v>
      </c>
    </row>
    <row r="12" spans="1:9" ht="8.4499999999999993" customHeight="1"/>
    <row r="13" spans="1:9">
      <c r="A13" s="247"/>
      <c r="B13" s="201" t="s">
        <v>8</v>
      </c>
      <c r="C13" s="249" t="s">
        <v>147</v>
      </c>
      <c r="D13" s="250"/>
      <c r="E13" s="249" t="s">
        <v>143</v>
      </c>
      <c r="F13" s="250"/>
      <c r="G13" s="148"/>
    </row>
    <row r="14" spans="1:9" s="141" customFormat="1" ht="15" customHeight="1">
      <c r="A14" s="248"/>
      <c r="B14" s="201" t="s">
        <v>356</v>
      </c>
      <c r="C14" s="201" t="s">
        <v>536</v>
      </c>
      <c r="D14" s="200" t="s">
        <v>142</v>
      </c>
      <c r="E14" s="201" t="s">
        <v>553</v>
      </c>
      <c r="F14" s="200" t="s">
        <v>144</v>
      </c>
      <c r="G14" s="148"/>
    </row>
    <row r="15" spans="1:9">
      <c r="A15" s="110" t="s">
        <v>186</v>
      </c>
      <c r="B15" s="27">
        <v>538157</v>
      </c>
      <c r="C15" s="27">
        <v>538157</v>
      </c>
      <c r="D15" s="213" t="s">
        <v>305</v>
      </c>
      <c r="E15" s="27">
        <v>441685</v>
      </c>
      <c r="F15" s="145">
        <f>+(B15-E15)/B15</f>
        <v>0.17926367212542066</v>
      </c>
      <c r="G15" s="165"/>
    </row>
    <row r="16" spans="1:9">
      <c r="A16" s="110" t="s">
        <v>187</v>
      </c>
      <c r="B16" s="27">
        <v>325298</v>
      </c>
      <c r="C16" s="27">
        <v>325298</v>
      </c>
      <c r="D16" s="213" t="s">
        <v>305</v>
      </c>
      <c r="E16" s="27">
        <v>277497</v>
      </c>
      <c r="F16" s="145">
        <f>+(B16-E16)/B16</f>
        <v>0.14694526249777126</v>
      </c>
      <c r="G16" s="165"/>
    </row>
    <row r="17" spans="1:9">
      <c r="A17" s="146" t="s">
        <v>201</v>
      </c>
      <c r="B17" s="27">
        <f>SUM(B15:B16)</f>
        <v>863455</v>
      </c>
      <c r="C17" s="27">
        <f>SUM(C15:C16)</f>
        <v>863455</v>
      </c>
      <c r="D17" s="164">
        <f>+(B17-C17)/B17</f>
        <v>0</v>
      </c>
      <c r="E17" s="27">
        <f>SUM(E15:E16)</f>
        <v>719182</v>
      </c>
      <c r="F17" s="145">
        <f>+(B17-E17)/B17</f>
        <v>0.16708803585595081</v>
      </c>
      <c r="G17" s="147"/>
    </row>
    <row r="20" spans="1:9">
      <c r="A20" s="254" t="s">
        <v>470</v>
      </c>
      <c r="B20" s="255"/>
      <c r="C20" s="255"/>
      <c r="D20" s="255"/>
      <c r="E20" s="255"/>
      <c r="F20" s="255"/>
      <c r="G20" s="255"/>
      <c r="H20" s="255"/>
      <c r="I20" s="256"/>
    </row>
    <row r="21" spans="1:9" ht="104.25" customHeight="1">
      <c r="A21" s="251" t="s">
        <v>434</v>
      </c>
      <c r="B21" s="260"/>
      <c r="C21" s="260"/>
      <c r="D21" s="260"/>
      <c r="E21" s="260"/>
      <c r="F21" s="260"/>
      <c r="G21" s="260"/>
      <c r="H21" s="260"/>
      <c r="I21" s="261"/>
    </row>
  </sheetData>
  <mergeCells count="9">
    <mergeCell ref="A20:I20"/>
    <mergeCell ref="A21:I21"/>
    <mergeCell ref="A6:A7"/>
    <mergeCell ref="G6:G7"/>
    <mergeCell ref="A13:A14"/>
    <mergeCell ref="C6:D6"/>
    <mergeCell ref="E6:F6"/>
    <mergeCell ref="E13:F13"/>
    <mergeCell ref="C13:D13"/>
  </mergeCells>
  <phoneticPr fontId="2"/>
  <hyperlinks>
    <hyperlink ref="I1" location="一覧表!V14" display="戻る" xr:uid="{00000000-0004-0000-1100-000000000000}"/>
  </hyperlinks>
  <pageMargins left="0.70866141732283472" right="0.70866141732283472" top="0.74803149606299213" bottom="0.74803149606299213" header="0.31496062992125984" footer="0.31496062992125984"/>
  <pageSetup paperSize="9" scale="75" orientation="portrait" verticalDpi="0" r:id="rId1"/>
  <ignoredErrors>
    <ignoredError sqref="D17"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4" tint="0.79998168889431442"/>
    <pageSetUpPr fitToPage="1"/>
  </sheetPr>
  <dimension ref="A1:H29"/>
  <sheetViews>
    <sheetView zoomScale="130" zoomScaleNormal="130" workbookViewId="0"/>
  </sheetViews>
  <sheetFormatPr defaultRowHeight="13.5"/>
  <cols>
    <col min="1" max="1" width="21.75" style="21" customWidth="1"/>
    <col min="2" max="6" width="11.125" style="21" customWidth="1"/>
    <col min="7" max="7" width="21.875" style="21" customWidth="1"/>
    <col min="8" max="16384" width="9" style="21"/>
  </cols>
  <sheetData>
    <row r="1" spans="1:8">
      <c r="H1" s="161" t="s">
        <v>141</v>
      </c>
    </row>
    <row r="2" spans="1:8">
      <c r="A2" s="28" t="s">
        <v>155</v>
      </c>
      <c r="E2" s="21" t="s">
        <v>216</v>
      </c>
    </row>
    <row r="4" spans="1:8" s="141" customFormat="1">
      <c r="A4" s="247"/>
      <c r="B4" s="201" t="s">
        <v>8</v>
      </c>
      <c r="C4" s="249" t="s">
        <v>9</v>
      </c>
      <c r="D4" s="250"/>
      <c r="E4" s="249" t="s">
        <v>143</v>
      </c>
      <c r="F4" s="250"/>
      <c r="G4" s="246" t="s">
        <v>145</v>
      </c>
    </row>
    <row r="5" spans="1:8" s="141" customFormat="1">
      <c r="A5" s="248"/>
      <c r="B5" s="201" t="s">
        <v>327</v>
      </c>
      <c r="C5" s="201" t="s">
        <v>360</v>
      </c>
      <c r="D5" s="200" t="s">
        <v>142</v>
      </c>
      <c r="E5" s="201" t="s">
        <v>932</v>
      </c>
      <c r="F5" s="200" t="s">
        <v>144</v>
      </c>
      <c r="G5" s="231"/>
    </row>
    <row r="6" spans="1:8">
      <c r="A6" s="143" t="s">
        <v>156</v>
      </c>
      <c r="B6" s="110"/>
      <c r="C6" s="144"/>
      <c r="D6" s="145" t="e">
        <f>(B6-C6)/B6</f>
        <v>#DIV/0!</v>
      </c>
      <c r="E6" s="144"/>
      <c r="F6" s="145" t="e">
        <f t="shared" ref="F6:F7" si="0">-(E6-B6)/B6</f>
        <v>#DIV/0!</v>
      </c>
      <c r="G6" s="201" t="s">
        <v>157</v>
      </c>
      <c r="H6" s="21" t="s">
        <v>350</v>
      </c>
    </row>
    <row r="7" spans="1:8">
      <c r="A7" s="143" t="s">
        <v>567</v>
      </c>
      <c r="B7" s="144">
        <v>19.809999999999999</v>
      </c>
      <c r="C7" s="144">
        <v>18.809999999999999</v>
      </c>
      <c r="D7" s="145">
        <f t="shared" ref="D7:D12" si="1">(B7-C7)/B7</f>
        <v>5.047955577990914E-2</v>
      </c>
      <c r="E7" s="144">
        <v>24.52</v>
      </c>
      <c r="F7" s="145">
        <f t="shared" si="0"/>
        <v>-0.2377587077233721</v>
      </c>
      <c r="G7" s="201" t="s">
        <v>157</v>
      </c>
      <c r="H7" s="21" t="s">
        <v>358</v>
      </c>
    </row>
    <row r="8" spans="1:8">
      <c r="A8" s="143" t="s">
        <v>217</v>
      </c>
      <c r="B8" s="144">
        <v>12.39</v>
      </c>
      <c r="C8" s="144">
        <v>12.26</v>
      </c>
      <c r="D8" s="145">
        <f t="shared" si="1"/>
        <v>1.0492332526230894E-2</v>
      </c>
      <c r="E8" s="144">
        <v>14.77</v>
      </c>
      <c r="F8" s="145">
        <f t="shared" ref="F8" si="2">-(E8-B8)/B8</f>
        <v>-0.19209039548022591</v>
      </c>
      <c r="G8" s="201" t="s">
        <v>157</v>
      </c>
    </row>
    <row r="9" spans="1:8">
      <c r="A9" s="143" t="s">
        <v>218</v>
      </c>
      <c r="B9" s="144">
        <v>17.23</v>
      </c>
      <c r="C9" s="144">
        <v>17.05</v>
      </c>
      <c r="D9" s="145">
        <f t="shared" ref="D9" si="3">(B9-C9)/B9</f>
        <v>1.0446894950667423E-2</v>
      </c>
      <c r="E9" s="144">
        <v>21.76</v>
      </c>
      <c r="F9" s="145">
        <f t="shared" ref="F9" si="4">-(E9-B9)/B9</f>
        <v>-0.26291352292513065</v>
      </c>
      <c r="G9" s="201" t="s">
        <v>157</v>
      </c>
    </row>
    <row r="10" spans="1:8">
      <c r="A10" s="143" t="s">
        <v>158</v>
      </c>
      <c r="B10" s="144">
        <v>15.02</v>
      </c>
      <c r="C10" s="144">
        <v>14.86</v>
      </c>
      <c r="D10" s="145">
        <f t="shared" ref="D10" si="5">(B10-C10)/B10</f>
        <v>1.0652463382157133E-2</v>
      </c>
      <c r="E10" s="144">
        <v>18.05</v>
      </c>
      <c r="F10" s="145">
        <f t="shared" ref="F10" si="6">-(E10-B10)/B10</f>
        <v>-0.2017310252996006</v>
      </c>
      <c r="G10" s="201" t="s">
        <v>157</v>
      </c>
    </row>
    <row r="11" spans="1:8">
      <c r="A11" s="143" t="s">
        <v>220</v>
      </c>
      <c r="B11" s="144">
        <v>0.4</v>
      </c>
      <c r="C11" s="144">
        <v>0.39</v>
      </c>
      <c r="D11" s="145">
        <f t="shared" ref="D11" si="7">(B11-C11)/B11</f>
        <v>2.5000000000000022E-2</v>
      </c>
      <c r="E11" s="144">
        <v>0.59</v>
      </c>
      <c r="F11" s="145">
        <f t="shared" ref="F11" si="8">-(E11-B11)/B11</f>
        <v>-0.47499999999999987</v>
      </c>
      <c r="G11" s="201" t="s">
        <v>157</v>
      </c>
    </row>
    <row r="12" spans="1:8">
      <c r="A12" s="146" t="s">
        <v>219</v>
      </c>
      <c r="B12" s="110">
        <f>SUM(B6:B11)</f>
        <v>64.850000000000009</v>
      </c>
      <c r="C12" s="144">
        <f>SUM(C6:C11)</f>
        <v>63.370000000000005</v>
      </c>
      <c r="D12" s="145">
        <f t="shared" si="1"/>
        <v>2.2821896684656957E-2</v>
      </c>
      <c r="E12" s="144">
        <f>SUM(E6:E11)</f>
        <v>79.69</v>
      </c>
      <c r="F12" s="145">
        <f>-(E12-B12)/B12</f>
        <v>-0.22883577486507306</v>
      </c>
      <c r="G12" s="201" t="s">
        <v>157</v>
      </c>
    </row>
    <row r="13" spans="1:8">
      <c r="B13" s="147" t="s">
        <v>273</v>
      </c>
    </row>
    <row r="15" spans="1:8">
      <c r="A15" s="21" t="s">
        <v>146</v>
      </c>
      <c r="B15" s="21" t="s">
        <v>208</v>
      </c>
    </row>
    <row r="17" spans="1:7">
      <c r="A17" s="247"/>
      <c r="B17" s="201" t="s">
        <v>8</v>
      </c>
      <c r="C17" s="249" t="s">
        <v>147</v>
      </c>
      <c r="D17" s="250"/>
      <c r="E17" s="249" t="s">
        <v>143</v>
      </c>
      <c r="F17" s="250"/>
      <c r="G17" s="148"/>
    </row>
    <row r="18" spans="1:7">
      <c r="A18" s="248"/>
      <c r="B18" s="201" t="s">
        <v>327</v>
      </c>
      <c r="C18" s="201" t="s">
        <v>360</v>
      </c>
      <c r="D18" s="200" t="s">
        <v>142</v>
      </c>
      <c r="E18" s="201" t="s">
        <v>932</v>
      </c>
      <c r="F18" s="200" t="s">
        <v>144</v>
      </c>
    </row>
    <row r="19" spans="1:7">
      <c r="A19" s="143" t="s">
        <v>156</v>
      </c>
      <c r="B19" s="49"/>
      <c r="C19" s="49"/>
      <c r="D19" s="35" t="e">
        <f>(B19-C19)/B19</f>
        <v>#DIV/0!</v>
      </c>
      <c r="E19" s="49"/>
      <c r="F19" s="53" t="e">
        <f>(B19-E19)/B19</f>
        <v>#DIV/0!</v>
      </c>
      <c r="G19" s="21" t="s">
        <v>350</v>
      </c>
    </row>
    <row r="20" spans="1:7">
      <c r="A20" s="143" t="s">
        <v>349</v>
      </c>
      <c r="B20" s="86">
        <v>1996.4</v>
      </c>
      <c r="C20" s="49">
        <v>1896.5</v>
      </c>
      <c r="D20" s="35">
        <f t="shared" ref="D20:D25" si="9">(B20-C20)/B20</f>
        <v>5.0040072129833746E-2</v>
      </c>
      <c r="E20" s="49">
        <v>3075.8</v>
      </c>
      <c r="F20" s="53">
        <f t="shared" ref="F20:F21" si="10">(B20-E20)/B20</f>
        <v>-0.5406732117812062</v>
      </c>
      <c r="G20" s="21" t="s">
        <v>357</v>
      </c>
    </row>
    <row r="21" spans="1:7">
      <c r="A21" s="143" t="s">
        <v>217</v>
      </c>
      <c r="B21" s="86">
        <v>1144.0999999999999</v>
      </c>
      <c r="C21" s="49">
        <v>1132.5999999999999</v>
      </c>
      <c r="D21" s="35">
        <f t="shared" si="9"/>
        <v>1.0051568918800805E-2</v>
      </c>
      <c r="E21" s="49">
        <v>1644.1</v>
      </c>
      <c r="F21" s="53">
        <f t="shared" si="10"/>
        <v>-0.43702473560003502</v>
      </c>
      <c r="G21" s="165"/>
    </row>
    <row r="22" spans="1:7">
      <c r="A22" s="143" t="s">
        <v>218</v>
      </c>
      <c r="B22" s="86">
        <v>2289.9</v>
      </c>
      <c r="C22" s="49">
        <v>2267</v>
      </c>
      <c r="D22" s="35">
        <f t="shared" ref="D22" si="11">(B22-C22)/B22</f>
        <v>1.0000436700292629E-2</v>
      </c>
      <c r="E22" s="49">
        <v>3389.4</v>
      </c>
      <c r="F22" s="53">
        <f t="shared" ref="F22" si="12">(B22-E22)/B22</f>
        <v>-0.480151971701821</v>
      </c>
      <c r="G22" s="165"/>
    </row>
    <row r="23" spans="1:7">
      <c r="A23" s="143" t="s">
        <v>158</v>
      </c>
      <c r="B23" s="86">
        <v>553.70000000000005</v>
      </c>
      <c r="C23" s="49">
        <v>548.1</v>
      </c>
      <c r="D23" s="35">
        <f t="shared" ref="D23" si="13">(B23-C23)/B23</f>
        <v>1.0113780025284491E-2</v>
      </c>
      <c r="E23" s="49">
        <v>878.3</v>
      </c>
      <c r="F23" s="53">
        <f t="shared" ref="F23" si="14">(B23-E23)/B23</f>
        <v>-0.58623803503702343</v>
      </c>
      <c r="G23" s="165"/>
    </row>
    <row r="24" spans="1:7">
      <c r="A24" s="143" t="s">
        <v>220</v>
      </c>
      <c r="B24" s="86">
        <v>173</v>
      </c>
      <c r="C24" s="49">
        <v>171.2</v>
      </c>
      <c r="D24" s="35">
        <f t="shared" ref="D24" si="15">(B24-C24)/B24</f>
        <v>1.0404624277456713E-2</v>
      </c>
      <c r="E24" s="49">
        <v>214</v>
      </c>
      <c r="F24" s="53">
        <f t="shared" ref="F24" si="16">(B24-E24)/B24</f>
        <v>-0.23699421965317918</v>
      </c>
      <c r="G24" s="165"/>
    </row>
    <row r="25" spans="1:7">
      <c r="A25" s="146" t="s">
        <v>139</v>
      </c>
      <c r="B25" s="86">
        <f>SUM(B19:B24)</f>
        <v>6157.0999999999995</v>
      </c>
      <c r="C25" s="49">
        <f>SUM(C19:C24)</f>
        <v>6015.4000000000005</v>
      </c>
      <c r="D25" s="35">
        <f t="shared" si="9"/>
        <v>2.3014081304510065E-2</v>
      </c>
      <c r="E25" s="49">
        <f>SUM(E19:E24)</f>
        <v>9201.5999999999985</v>
      </c>
      <c r="F25" s="53">
        <f>(B25-E25)/B25</f>
        <v>-0.49446979909372907</v>
      </c>
      <c r="G25" s="147"/>
    </row>
    <row r="28" spans="1:7">
      <c r="A28" s="254" t="s">
        <v>470</v>
      </c>
      <c r="B28" s="255"/>
      <c r="C28" s="255"/>
      <c r="D28" s="255"/>
      <c r="E28" s="255"/>
      <c r="F28" s="255"/>
      <c r="G28" s="256"/>
    </row>
    <row r="29" spans="1:7" ht="141.75" customHeight="1">
      <c r="A29" s="262" t="s">
        <v>933</v>
      </c>
      <c r="B29" s="263"/>
      <c r="C29" s="263"/>
      <c r="D29" s="263"/>
      <c r="E29" s="263"/>
      <c r="F29" s="263"/>
      <c r="G29" s="263"/>
    </row>
  </sheetData>
  <mergeCells count="9">
    <mergeCell ref="A29:G29"/>
    <mergeCell ref="A28:G28"/>
    <mergeCell ref="A4:A5"/>
    <mergeCell ref="A17:A18"/>
    <mergeCell ref="G4:G5"/>
    <mergeCell ref="C4:D4"/>
    <mergeCell ref="E4:F4"/>
    <mergeCell ref="C17:D17"/>
    <mergeCell ref="E17:F17"/>
  </mergeCells>
  <phoneticPr fontId="2"/>
  <hyperlinks>
    <hyperlink ref="H1" location="一覧表!V55" display="戻る" xr:uid="{00000000-0004-0000-1200-000000000000}"/>
  </hyperlinks>
  <pageMargins left="0.74803149606299213" right="0.35433070866141736" top="0.98425196850393704" bottom="0.98425196850393704" header="0.51181102362204722" footer="0.51181102362204722"/>
  <pageSetup paperSize="9" scale="64"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Z45"/>
  <sheetViews>
    <sheetView view="pageLayout" zoomScaleNormal="70" zoomScaleSheetLayoutView="110" workbookViewId="0">
      <selection activeCell="A3" sqref="A3"/>
    </sheetView>
  </sheetViews>
  <sheetFormatPr defaultRowHeight="13.5"/>
  <cols>
    <col min="1" max="1" width="15" customWidth="1"/>
    <col min="2" max="2" width="5.125" style="21" customWidth="1"/>
    <col min="3" max="3" width="22.625" style="22" customWidth="1"/>
    <col min="4" max="4" width="22.375" style="22" customWidth="1"/>
    <col min="5" max="5" width="5.25" customWidth="1"/>
    <col min="6" max="6" width="22.5" style="23" customWidth="1"/>
    <col min="7" max="7" width="11.5" style="1" customWidth="1"/>
    <col min="8" max="12" width="11.5" customWidth="1"/>
    <col min="13" max="14" width="11.5" style="97" customWidth="1"/>
    <col min="15" max="15" width="11.5" style="24" customWidth="1"/>
    <col min="16" max="17" width="11.5" customWidth="1"/>
    <col min="18" max="18" width="86.125" style="22" customWidth="1"/>
    <col min="19" max="19" width="14.75" customWidth="1"/>
    <col min="26" max="26" width="3.625" customWidth="1"/>
  </cols>
  <sheetData>
    <row r="1" spans="1:26" s="1" customFormat="1">
      <c r="B1" s="242" t="s">
        <v>0</v>
      </c>
      <c r="C1" s="238" t="s">
        <v>1</v>
      </c>
      <c r="D1" s="238" t="s">
        <v>2</v>
      </c>
      <c r="E1" s="243" t="s">
        <v>3</v>
      </c>
      <c r="F1" s="244" t="s">
        <v>4</v>
      </c>
      <c r="G1" s="243" t="s">
        <v>5</v>
      </c>
      <c r="H1" s="243" t="s">
        <v>6</v>
      </c>
      <c r="I1" s="243"/>
      <c r="J1" s="243"/>
      <c r="K1" s="243"/>
      <c r="L1" s="243"/>
      <c r="M1" s="243" t="s">
        <v>7</v>
      </c>
      <c r="N1" s="243"/>
      <c r="O1" s="243"/>
      <c r="P1" s="243"/>
      <c r="Q1" s="243"/>
      <c r="R1" s="238" t="s">
        <v>467</v>
      </c>
    </row>
    <row r="2" spans="1:26" s="1" customFormat="1">
      <c r="A2" s="1" t="s">
        <v>330</v>
      </c>
      <c r="B2" s="242"/>
      <c r="C2" s="238"/>
      <c r="D2" s="238"/>
      <c r="E2" s="243"/>
      <c r="F2" s="244"/>
      <c r="G2" s="243"/>
      <c r="H2" s="75" t="s">
        <v>8</v>
      </c>
      <c r="I2" s="75" t="s">
        <v>9</v>
      </c>
      <c r="J2" s="75" t="s">
        <v>10</v>
      </c>
      <c r="K2" s="76" t="s">
        <v>356</v>
      </c>
      <c r="L2" s="75" t="s">
        <v>11</v>
      </c>
      <c r="M2" s="95" t="s">
        <v>8</v>
      </c>
      <c r="N2" s="95" t="s">
        <v>9</v>
      </c>
      <c r="O2" s="77" t="s">
        <v>10</v>
      </c>
      <c r="P2" s="76" t="s">
        <v>356</v>
      </c>
      <c r="Q2" s="75" t="s">
        <v>11</v>
      </c>
      <c r="R2" s="238"/>
      <c r="S2" s="3"/>
    </row>
    <row r="3" spans="1:26" ht="48" customHeight="1">
      <c r="A3" s="3" t="s">
        <v>671</v>
      </c>
      <c r="B3" s="4">
        <v>1</v>
      </c>
      <c r="C3" s="25" t="s">
        <v>297</v>
      </c>
      <c r="D3" s="33" t="s">
        <v>677</v>
      </c>
      <c r="E3" s="6">
        <v>9</v>
      </c>
      <c r="F3" s="33" t="s">
        <v>678</v>
      </c>
      <c r="G3" s="6" t="s">
        <v>482</v>
      </c>
      <c r="H3" s="65">
        <v>2600</v>
      </c>
      <c r="I3" s="65">
        <v>2569</v>
      </c>
      <c r="J3" s="149">
        <v>1.1923076923076923E-2</v>
      </c>
      <c r="K3" s="65">
        <v>1330</v>
      </c>
      <c r="L3" s="14">
        <v>0.48846153846153845</v>
      </c>
      <c r="M3" s="98">
        <v>0.62690000000000001</v>
      </c>
      <c r="N3" s="98">
        <v>0.61939999999999995</v>
      </c>
      <c r="O3" s="149">
        <v>1.1963630563088311E-2</v>
      </c>
      <c r="P3" s="92">
        <v>0.32069999999999999</v>
      </c>
      <c r="Q3" s="149">
        <v>0.48843515712234808</v>
      </c>
      <c r="R3" s="33" t="s">
        <v>571</v>
      </c>
      <c r="S3" s="85"/>
      <c r="T3" s="91"/>
      <c r="U3" s="10"/>
    </row>
    <row r="4" spans="1:26" ht="48" customHeight="1">
      <c r="A4" s="3" t="s">
        <v>671</v>
      </c>
      <c r="B4" s="4">
        <v>2</v>
      </c>
      <c r="C4" s="25" t="s">
        <v>246</v>
      </c>
      <c r="D4" s="33" t="s">
        <v>679</v>
      </c>
      <c r="E4" s="6">
        <v>10</v>
      </c>
      <c r="F4" s="33" t="s">
        <v>680</v>
      </c>
      <c r="G4" s="6" t="s">
        <v>609</v>
      </c>
      <c r="H4" s="65">
        <v>8768</v>
      </c>
      <c r="I4" s="65">
        <v>8448</v>
      </c>
      <c r="J4" s="149">
        <v>3.6496350364963501E-2</v>
      </c>
      <c r="K4" s="65">
        <v>6002</v>
      </c>
      <c r="L4" s="14">
        <v>0.31546532846715331</v>
      </c>
      <c r="M4" s="98">
        <v>3038</v>
      </c>
      <c r="N4" s="98">
        <v>2801</v>
      </c>
      <c r="O4" s="149">
        <v>7.8011849901250818E-2</v>
      </c>
      <c r="P4" s="92">
        <v>4240</v>
      </c>
      <c r="Q4" s="149">
        <v>-0.39565503620803161</v>
      </c>
      <c r="R4" s="33" t="s">
        <v>681</v>
      </c>
      <c r="S4" s="85"/>
      <c r="T4" s="91"/>
    </row>
    <row r="5" spans="1:26" ht="48" customHeight="1">
      <c r="A5" s="3" t="s">
        <v>671</v>
      </c>
      <c r="B5" s="216">
        <v>3</v>
      </c>
      <c r="C5" s="25" t="s">
        <v>122</v>
      </c>
      <c r="D5" s="33" t="s">
        <v>682</v>
      </c>
      <c r="E5" s="6">
        <v>11</v>
      </c>
      <c r="F5" s="33" t="s">
        <v>683</v>
      </c>
      <c r="G5" s="6" t="s">
        <v>482</v>
      </c>
      <c r="H5" s="65">
        <v>4715.8999999999996</v>
      </c>
      <c r="I5" s="65">
        <v>4668.7</v>
      </c>
      <c r="J5" s="149">
        <v>1.0008693992663081E-2</v>
      </c>
      <c r="K5" s="65">
        <v>2813.3</v>
      </c>
      <c r="L5" s="14">
        <v>0.40344366928900094</v>
      </c>
      <c r="M5" s="98">
        <v>9.0969999999999995</v>
      </c>
      <c r="N5" s="98">
        <v>9.0060000000000002</v>
      </c>
      <c r="O5" s="149">
        <v>1.0003297790480302E-2</v>
      </c>
      <c r="P5" s="92">
        <v>10.654</v>
      </c>
      <c r="Q5" s="149">
        <v>-0.17115532593162586</v>
      </c>
      <c r="R5" s="33" t="s">
        <v>684</v>
      </c>
      <c r="S5" s="85"/>
      <c r="T5" s="91"/>
    </row>
    <row r="6" spans="1:26" ht="48" customHeight="1">
      <c r="A6" s="3" t="s">
        <v>671</v>
      </c>
      <c r="B6" s="216">
        <v>4</v>
      </c>
      <c r="C6" s="25" t="s">
        <v>133</v>
      </c>
      <c r="D6" s="33" t="s">
        <v>685</v>
      </c>
      <c r="E6" s="6">
        <v>11</v>
      </c>
      <c r="F6" s="33" t="s">
        <v>686</v>
      </c>
      <c r="G6" s="6" t="s">
        <v>548</v>
      </c>
      <c r="H6" s="65">
        <v>2331</v>
      </c>
      <c r="I6" s="65">
        <v>2800</v>
      </c>
      <c r="J6" s="149">
        <v>-0.20120120120120119</v>
      </c>
      <c r="K6" s="65">
        <v>2696</v>
      </c>
      <c r="L6" s="14">
        <v>-0.15658515658515659</v>
      </c>
      <c r="M6" s="98" t="s">
        <v>513</v>
      </c>
      <c r="N6" s="98" t="s">
        <v>513</v>
      </c>
      <c r="O6" s="149" t="s">
        <v>513</v>
      </c>
      <c r="P6" s="92" t="s">
        <v>513</v>
      </c>
      <c r="Q6" s="149" t="s">
        <v>513</v>
      </c>
      <c r="R6" s="33" t="s">
        <v>687</v>
      </c>
      <c r="S6" s="85"/>
      <c r="T6" s="91"/>
      <c r="U6" s="10"/>
    </row>
    <row r="7" spans="1:26" s="10" customFormat="1" ht="48" customHeight="1">
      <c r="A7" s="3" t="s">
        <v>671</v>
      </c>
      <c r="B7" s="216">
        <v>5</v>
      </c>
      <c r="C7" s="25" t="s">
        <v>45</v>
      </c>
      <c r="D7" s="33" t="s">
        <v>688</v>
      </c>
      <c r="E7" s="6">
        <v>21</v>
      </c>
      <c r="F7" s="33" t="s">
        <v>689</v>
      </c>
      <c r="G7" s="6" t="s">
        <v>596</v>
      </c>
      <c r="H7" s="65">
        <v>4079</v>
      </c>
      <c r="I7" s="65">
        <v>3875</v>
      </c>
      <c r="J7" s="149">
        <v>5.0012257906349597E-2</v>
      </c>
      <c r="K7" s="65">
        <v>3396</v>
      </c>
      <c r="L7" s="14">
        <v>0.16744300073547438</v>
      </c>
      <c r="M7" s="98">
        <v>260</v>
      </c>
      <c r="N7" s="98">
        <v>247</v>
      </c>
      <c r="O7" s="149">
        <v>0.05</v>
      </c>
      <c r="P7" s="92">
        <v>230</v>
      </c>
      <c r="Q7" s="149">
        <v>0.11538461538461539</v>
      </c>
      <c r="R7" s="33" t="s">
        <v>690</v>
      </c>
      <c r="S7" s="85"/>
      <c r="T7" s="91"/>
      <c r="U7"/>
      <c r="V7"/>
      <c r="W7"/>
      <c r="X7"/>
      <c r="Y7"/>
      <c r="Z7"/>
    </row>
    <row r="8" spans="1:26" ht="73.5" customHeight="1">
      <c r="A8" s="3" t="s">
        <v>671</v>
      </c>
      <c r="B8" s="216">
        <v>6</v>
      </c>
      <c r="C8" s="25" t="s">
        <v>214</v>
      </c>
      <c r="D8" s="33" t="s">
        <v>691</v>
      </c>
      <c r="E8" s="6">
        <v>29</v>
      </c>
      <c r="F8" s="33" t="s">
        <v>692</v>
      </c>
      <c r="G8" s="6" t="s">
        <v>482</v>
      </c>
      <c r="H8" s="65">
        <v>3098</v>
      </c>
      <c r="I8" s="65">
        <v>3342</v>
      </c>
      <c r="J8" s="149">
        <v>-7.8760490639122008E-2</v>
      </c>
      <c r="K8" s="65">
        <v>2932</v>
      </c>
      <c r="L8" s="14">
        <v>5.3582956746287928E-2</v>
      </c>
      <c r="M8" s="98">
        <v>11.43</v>
      </c>
      <c r="N8" s="98">
        <v>11.09</v>
      </c>
      <c r="O8" s="149">
        <v>2.974628171478564E-2</v>
      </c>
      <c r="P8" s="92">
        <v>10.220000000000001</v>
      </c>
      <c r="Q8" s="149">
        <v>0.10586176727909004</v>
      </c>
      <c r="R8" s="33" t="s">
        <v>693</v>
      </c>
      <c r="S8" s="85"/>
      <c r="T8" s="91"/>
    </row>
    <row r="9" spans="1:26" ht="48" customHeight="1">
      <c r="A9" s="3" t="s">
        <v>671</v>
      </c>
      <c r="B9" s="216">
        <v>7</v>
      </c>
      <c r="C9" s="25" t="s">
        <v>320</v>
      </c>
      <c r="D9" s="33" t="s">
        <v>694</v>
      </c>
      <c r="E9" s="6">
        <v>31</v>
      </c>
      <c r="F9" s="33" t="s">
        <v>695</v>
      </c>
      <c r="G9" s="6" t="s">
        <v>581</v>
      </c>
      <c r="H9" s="65">
        <v>3623.9</v>
      </c>
      <c r="I9" s="65">
        <v>3524</v>
      </c>
      <c r="J9" s="149">
        <v>2.7566985843980266E-2</v>
      </c>
      <c r="K9" s="65">
        <v>3194</v>
      </c>
      <c r="L9" s="14">
        <v>0.1186291012445156</v>
      </c>
      <c r="M9" s="98">
        <v>1.37</v>
      </c>
      <c r="N9" s="98">
        <v>1.33</v>
      </c>
      <c r="O9" s="149">
        <v>2.9197080291970826E-2</v>
      </c>
      <c r="P9" s="92">
        <v>1.58</v>
      </c>
      <c r="Q9" s="149">
        <v>-0.15328467153284667</v>
      </c>
      <c r="R9" s="33" t="s">
        <v>584</v>
      </c>
      <c r="S9" s="85"/>
      <c r="T9" s="91"/>
    </row>
    <row r="10" spans="1:26" ht="60" customHeight="1">
      <c r="A10" s="3" t="s">
        <v>671</v>
      </c>
      <c r="B10" s="216">
        <v>8</v>
      </c>
      <c r="C10" s="25" t="s">
        <v>338</v>
      </c>
      <c r="D10" s="33" t="s">
        <v>696</v>
      </c>
      <c r="E10" s="6">
        <v>31</v>
      </c>
      <c r="F10" s="33" t="s">
        <v>697</v>
      </c>
      <c r="G10" s="6" t="s">
        <v>548</v>
      </c>
      <c r="H10" s="65">
        <v>8158</v>
      </c>
      <c r="I10" s="65">
        <v>7913</v>
      </c>
      <c r="J10" s="149">
        <v>3.0031870556508949E-2</v>
      </c>
      <c r="K10" s="65">
        <v>7834</v>
      </c>
      <c r="L10" s="14">
        <v>3.9715616572689384E-2</v>
      </c>
      <c r="M10" s="98">
        <v>4537</v>
      </c>
      <c r="N10" s="98">
        <v>4401</v>
      </c>
      <c r="O10" s="149">
        <v>2.9975754904121667E-2</v>
      </c>
      <c r="P10" s="92">
        <v>3980</v>
      </c>
      <c r="Q10" s="149">
        <v>0.12276834912938064</v>
      </c>
      <c r="R10" s="33" t="s">
        <v>698</v>
      </c>
      <c r="S10" s="85"/>
      <c r="T10" s="91"/>
    </row>
    <row r="11" spans="1:26" ht="70.5" customHeight="1">
      <c r="A11" s="3" t="s">
        <v>671</v>
      </c>
      <c r="B11" s="216">
        <v>9</v>
      </c>
      <c r="C11" s="42" t="s">
        <v>346</v>
      </c>
      <c r="D11" s="33" t="s">
        <v>699</v>
      </c>
      <c r="E11" s="6">
        <v>16</v>
      </c>
      <c r="F11" s="33" t="s">
        <v>700</v>
      </c>
      <c r="G11" s="6" t="s">
        <v>482</v>
      </c>
      <c r="H11" s="65">
        <v>186814</v>
      </c>
      <c r="I11" s="65">
        <v>181209</v>
      </c>
      <c r="J11" s="149">
        <v>3.0003104692367808E-2</v>
      </c>
      <c r="K11" s="65">
        <v>172580</v>
      </c>
      <c r="L11" s="14">
        <v>7.6193433040350297E-2</v>
      </c>
      <c r="M11" s="98" t="s">
        <v>513</v>
      </c>
      <c r="N11" s="98" t="s">
        <v>513</v>
      </c>
      <c r="O11" s="149" t="s">
        <v>513</v>
      </c>
      <c r="P11" s="92" t="s">
        <v>513</v>
      </c>
      <c r="Q11" s="149" t="s">
        <v>513</v>
      </c>
      <c r="R11" s="33" t="s">
        <v>607</v>
      </c>
      <c r="S11" s="85"/>
      <c r="T11" s="91"/>
    </row>
    <row r="12" spans="1:26" ht="48" customHeight="1">
      <c r="A12" s="3" t="s">
        <v>671</v>
      </c>
      <c r="B12" s="216">
        <v>10</v>
      </c>
      <c r="C12" s="25" t="s">
        <v>650</v>
      </c>
      <c r="D12" s="33" t="s">
        <v>590</v>
      </c>
      <c r="E12" s="6">
        <v>9</v>
      </c>
      <c r="F12" s="33" t="s">
        <v>591</v>
      </c>
      <c r="G12" s="6" t="s">
        <v>482</v>
      </c>
      <c r="H12" s="65">
        <v>3617.4</v>
      </c>
      <c r="I12" s="65">
        <v>3500</v>
      </c>
      <c r="J12" s="149">
        <v>3.2454248908055532E-2</v>
      </c>
      <c r="K12" s="65">
        <v>3490.2</v>
      </c>
      <c r="L12" s="14">
        <v>3.516337701111303E-2</v>
      </c>
      <c r="M12" s="37">
        <v>8.4930000000000005E-2</v>
      </c>
      <c r="N12" s="37">
        <v>8.2210000000000005E-2</v>
      </c>
      <c r="O12" s="152">
        <v>3.2026374661485932E-2</v>
      </c>
      <c r="P12" s="132">
        <v>8.3169999999999994E-2</v>
      </c>
      <c r="Q12" s="152">
        <v>2.0722948310373385E-2</v>
      </c>
      <c r="R12" s="33" t="s">
        <v>592</v>
      </c>
      <c r="S12" s="85"/>
      <c r="T12" s="91"/>
    </row>
    <row r="13" spans="1:26" ht="93.75" customHeight="1">
      <c r="A13" s="3" t="s">
        <v>672</v>
      </c>
      <c r="B13" s="216">
        <v>11</v>
      </c>
      <c r="C13" s="26" t="s">
        <v>280</v>
      </c>
      <c r="D13" s="33" t="s">
        <v>701</v>
      </c>
      <c r="E13" s="6">
        <v>9</v>
      </c>
      <c r="F13" s="33" t="s">
        <v>702</v>
      </c>
      <c r="G13" s="6" t="s">
        <v>482</v>
      </c>
      <c r="H13" s="65">
        <v>2429</v>
      </c>
      <c r="I13" s="65">
        <v>2356</v>
      </c>
      <c r="J13" s="149">
        <v>3.0053519967064634E-2</v>
      </c>
      <c r="K13" s="65">
        <v>3256</v>
      </c>
      <c r="L13" s="14">
        <v>-0.34046932894195142</v>
      </c>
      <c r="M13" s="98">
        <v>2010</v>
      </c>
      <c r="N13" s="98">
        <v>1950</v>
      </c>
      <c r="O13" s="149">
        <v>2.9850746268656716E-2</v>
      </c>
      <c r="P13" s="92">
        <v>1960</v>
      </c>
      <c r="Q13" s="149">
        <v>2.4875621890547265E-2</v>
      </c>
      <c r="R13" s="33" t="s">
        <v>703</v>
      </c>
      <c r="S13" s="85"/>
      <c r="T13" s="91"/>
    </row>
    <row r="14" spans="1:26" ht="48" customHeight="1">
      <c r="A14" s="3" t="s">
        <v>672</v>
      </c>
      <c r="B14" s="216">
        <v>12</v>
      </c>
      <c r="C14" s="36" t="s">
        <v>644</v>
      </c>
      <c r="D14" s="33" t="s">
        <v>551</v>
      </c>
      <c r="E14" s="6">
        <v>16</v>
      </c>
      <c r="F14" s="33" t="s">
        <v>552</v>
      </c>
      <c r="G14" s="6" t="s">
        <v>516</v>
      </c>
      <c r="H14" s="65">
        <v>16825</v>
      </c>
      <c r="I14" s="65">
        <v>16657</v>
      </c>
      <c r="J14" s="149">
        <v>9.9851411589895987E-3</v>
      </c>
      <c r="K14" s="65">
        <v>24044</v>
      </c>
      <c r="L14" s="14">
        <v>-0.42906389301634473</v>
      </c>
      <c r="M14" s="90">
        <v>0.1216</v>
      </c>
      <c r="N14" s="90">
        <v>0.12039999999999999</v>
      </c>
      <c r="O14" s="149">
        <v>9.8684210526316339E-3</v>
      </c>
      <c r="P14" s="133">
        <v>0.1191</v>
      </c>
      <c r="Q14" s="149">
        <v>2.0559210526315808E-2</v>
      </c>
      <c r="R14" s="33" t="s">
        <v>704</v>
      </c>
      <c r="S14" s="85"/>
      <c r="T14" s="91"/>
    </row>
    <row r="15" spans="1:26" ht="48" customHeight="1">
      <c r="A15" s="3" t="s">
        <v>672</v>
      </c>
      <c r="B15" s="216">
        <v>13</v>
      </c>
      <c r="C15" s="26" t="s">
        <v>222</v>
      </c>
      <c r="D15" s="33" t="s">
        <v>705</v>
      </c>
      <c r="E15" s="6">
        <v>16</v>
      </c>
      <c r="F15" s="33" t="s">
        <v>706</v>
      </c>
      <c r="G15" s="6" t="s">
        <v>482</v>
      </c>
      <c r="H15" s="65">
        <v>6166</v>
      </c>
      <c r="I15" s="65">
        <v>6166</v>
      </c>
      <c r="J15" s="149">
        <v>0</v>
      </c>
      <c r="K15" s="65">
        <v>6287</v>
      </c>
      <c r="L15" s="14">
        <v>-1.9623743107362958E-2</v>
      </c>
      <c r="M15" s="98">
        <v>2.04</v>
      </c>
      <c r="N15" s="98">
        <v>2.02</v>
      </c>
      <c r="O15" s="149">
        <v>9.8039215686274595E-3</v>
      </c>
      <c r="P15" s="92">
        <v>1.89</v>
      </c>
      <c r="Q15" s="149">
        <v>7.352941176470594E-2</v>
      </c>
      <c r="R15" s="33" t="s">
        <v>707</v>
      </c>
      <c r="S15" s="85"/>
      <c r="T15" s="91"/>
    </row>
    <row r="16" spans="1:26" ht="93.75" customHeight="1">
      <c r="A16" s="3" t="s">
        <v>672</v>
      </c>
      <c r="B16" s="216">
        <v>14</v>
      </c>
      <c r="C16" s="36" t="s">
        <v>333</v>
      </c>
      <c r="D16" s="33" t="s">
        <v>708</v>
      </c>
      <c r="E16" s="6">
        <v>25</v>
      </c>
      <c r="F16" s="33" t="s">
        <v>709</v>
      </c>
      <c r="G16" s="6" t="s">
        <v>482</v>
      </c>
      <c r="H16" s="65">
        <v>3163</v>
      </c>
      <c r="I16" s="65">
        <v>3131</v>
      </c>
      <c r="J16" s="149">
        <v>1.0116977552956055E-2</v>
      </c>
      <c r="K16" s="65">
        <v>3435</v>
      </c>
      <c r="L16" s="14">
        <v>-8.5994309200126462E-2</v>
      </c>
      <c r="M16" s="98">
        <v>3.6240000000000001</v>
      </c>
      <c r="N16" s="98">
        <v>3.5870000000000002</v>
      </c>
      <c r="O16" s="149">
        <v>1.0209713024282538E-2</v>
      </c>
      <c r="P16" s="92">
        <v>3.5710000000000002</v>
      </c>
      <c r="Q16" s="149">
        <v>1.4624724061810137E-2</v>
      </c>
      <c r="R16" s="33" t="s">
        <v>710</v>
      </c>
      <c r="S16" s="85"/>
      <c r="T16" s="91"/>
    </row>
    <row r="17" spans="1:26" ht="48" customHeight="1">
      <c r="A17" s="3" t="s">
        <v>672</v>
      </c>
      <c r="B17" s="216">
        <v>15</v>
      </c>
      <c r="C17" s="36" t="s">
        <v>331</v>
      </c>
      <c r="D17" s="33" t="s">
        <v>712</v>
      </c>
      <c r="E17" s="6">
        <v>9</v>
      </c>
      <c r="F17" s="33" t="s">
        <v>713</v>
      </c>
      <c r="G17" s="6" t="s">
        <v>482</v>
      </c>
      <c r="H17" s="65" t="s">
        <v>513</v>
      </c>
      <c r="I17" s="65" t="s">
        <v>513</v>
      </c>
      <c r="J17" s="149" t="s">
        <v>513</v>
      </c>
      <c r="K17" s="65">
        <v>5998.5</v>
      </c>
      <c r="L17" s="14" t="s">
        <v>513</v>
      </c>
      <c r="M17" s="98">
        <v>621</v>
      </c>
      <c r="N17" s="98">
        <v>602</v>
      </c>
      <c r="O17" s="149">
        <v>3.0595813204508857E-2</v>
      </c>
      <c r="P17" s="92">
        <v>590</v>
      </c>
      <c r="Q17" s="149">
        <v>4.9919484702093397E-2</v>
      </c>
      <c r="R17" s="33" t="s">
        <v>714</v>
      </c>
      <c r="S17" s="85"/>
      <c r="T17" s="91"/>
      <c r="V17" s="10"/>
      <c r="W17" s="10"/>
      <c r="X17" s="10"/>
      <c r="Y17" s="10"/>
      <c r="Z17" s="10"/>
    </row>
    <row r="18" spans="1:26" ht="78" customHeight="1">
      <c r="A18" s="3" t="s">
        <v>672</v>
      </c>
      <c r="B18" s="216">
        <v>16</v>
      </c>
      <c r="C18" s="26" t="s">
        <v>646</v>
      </c>
      <c r="D18" s="33" t="s">
        <v>547</v>
      </c>
      <c r="E18" s="6">
        <v>10</v>
      </c>
      <c r="F18" s="33" t="s">
        <v>715</v>
      </c>
      <c r="G18" s="6" t="s">
        <v>548</v>
      </c>
      <c r="H18" s="65">
        <v>3793</v>
      </c>
      <c r="I18" s="65">
        <v>3679</v>
      </c>
      <c r="J18" s="149">
        <v>3.0055365146322174E-2</v>
      </c>
      <c r="K18" s="65">
        <v>3697</v>
      </c>
      <c r="L18" s="14">
        <v>2.5309781175850251E-2</v>
      </c>
      <c r="M18" s="98">
        <v>1.3599999999999999E-2</v>
      </c>
      <c r="N18" s="98">
        <v>1.32E-2</v>
      </c>
      <c r="O18" s="149">
        <v>2.9411764705882304E-2</v>
      </c>
      <c r="P18" s="92">
        <v>1.3100000000000001E-2</v>
      </c>
      <c r="Q18" s="149">
        <v>3.6764705882352845E-2</v>
      </c>
      <c r="R18" s="33" t="s">
        <v>549</v>
      </c>
      <c r="S18" s="85"/>
      <c r="T18" s="91"/>
    </row>
    <row r="19" spans="1:26" ht="48" customHeight="1">
      <c r="A19" s="3" t="s">
        <v>672</v>
      </c>
      <c r="B19" s="216">
        <v>17</v>
      </c>
      <c r="C19" s="26" t="s">
        <v>223</v>
      </c>
      <c r="D19" s="33" t="s">
        <v>716</v>
      </c>
      <c r="E19" s="6">
        <v>10</v>
      </c>
      <c r="F19" s="33" t="s">
        <v>717</v>
      </c>
      <c r="G19" s="6" t="s">
        <v>482</v>
      </c>
      <c r="H19" s="65" t="s">
        <v>513</v>
      </c>
      <c r="I19" s="65" t="s">
        <v>513</v>
      </c>
      <c r="J19" s="149" t="s">
        <v>513</v>
      </c>
      <c r="K19" s="65">
        <v>15840</v>
      </c>
      <c r="L19" s="14" t="s">
        <v>513</v>
      </c>
      <c r="M19" s="98">
        <v>0.40100000000000002</v>
      </c>
      <c r="N19" s="98">
        <v>0.38900000000000001</v>
      </c>
      <c r="O19" s="149">
        <v>2.9925187032418976E-2</v>
      </c>
      <c r="P19" s="92">
        <v>0.36</v>
      </c>
      <c r="Q19" s="149">
        <v>0.10224438902743151</v>
      </c>
      <c r="R19" s="33" t="s">
        <v>608</v>
      </c>
      <c r="S19" s="85"/>
      <c r="T19" s="91"/>
      <c r="U19" s="10"/>
      <c r="V19" s="10"/>
      <c r="W19" s="10"/>
      <c r="X19" s="10"/>
      <c r="Y19" s="10"/>
      <c r="Z19" s="10"/>
    </row>
    <row r="20" spans="1:26" ht="48" customHeight="1">
      <c r="A20" s="3" t="s">
        <v>672</v>
      </c>
      <c r="B20" s="216">
        <v>18</v>
      </c>
      <c r="C20" s="36" t="s">
        <v>643</v>
      </c>
      <c r="D20" s="33" t="s">
        <v>718</v>
      </c>
      <c r="E20" s="6">
        <v>31</v>
      </c>
      <c r="F20" s="33" t="s">
        <v>575</v>
      </c>
      <c r="G20" s="6" t="s">
        <v>482</v>
      </c>
      <c r="H20" s="65" t="s">
        <v>513</v>
      </c>
      <c r="I20" s="65" t="s">
        <v>513</v>
      </c>
      <c r="J20" s="149" t="s">
        <v>513</v>
      </c>
      <c r="K20" s="65" t="s">
        <v>513</v>
      </c>
      <c r="L20" s="14" t="s">
        <v>513</v>
      </c>
      <c r="M20" s="98">
        <v>4.048</v>
      </c>
      <c r="N20" s="98">
        <v>3.927</v>
      </c>
      <c r="O20" s="149">
        <v>2.9891304347826084E-2</v>
      </c>
      <c r="P20" s="92">
        <v>3.8929999999999998</v>
      </c>
      <c r="Q20" s="149">
        <v>3.8290513833992158E-2</v>
      </c>
      <c r="R20" s="33" t="s">
        <v>719</v>
      </c>
      <c r="S20" s="85"/>
      <c r="T20" s="91"/>
    </row>
    <row r="21" spans="1:26" ht="48" customHeight="1">
      <c r="A21" s="3" t="s">
        <v>672</v>
      </c>
      <c r="B21" s="216">
        <v>19</v>
      </c>
      <c r="C21" s="36" t="s">
        <v>354</v>
      </c>
      <c r="D21" s="33" t="s">
        <v>586</v>
      </c>
      <c r="E21" s="6">
        <v>32</v>
      </c>
      <c r="F21" s="33" t="s">
        <v>720</v>
      </c>
      <c r="G21" s="6" t="s">
        <v>548</v>
      </c>
      <c r="H21" s="65">
        <v>3551.2</v>
      </c>
      <c r="I21" s="65" t="s">
        <v>513</v>
      </c>
      <c r="J21" s="149" t="s">
        <v>513</v>
      </c>
      <c r="K21" s="65">
        <v>1283</v>
      </c>
      <c r="L21" s="14">
        <v>0.63871367425095738</v>
      </c>
      <c r="M21" s="98">
        <v>0.155</v>
      </c>
      <c r="N21" s="98">
        <v>0.15</v>
      </c>
      <c r="O21" s="149">
        <v>3.2258064516129059E-2</v>
      </c>
      <c r="P21" s="92">
        <v>5.6000000000000001E-2</v>
      </c>
      <c r="Q21" s="149">
        <v>0.63870967741935492</v>
      </c>
      <c r="R21" s="33" t="s">
        <v>587</v>
      </c>
      <c r="S21" s="85"/>
      <c r="T21" s="91"/>
    </row>
    <row r="22" spans="1:26" ht="48" customHeight="1">
      <c r="A22" s="3" t="s">
        <v>672</v>
      </c>
      <c r="B22" s="216">
        <v>20</v>
      </c>
      <c r="C22" s="26" t="s">
        <v>180</v>
      </c>
      <c r="D22" s="33" t="s">
        <v>544</v>
      </c>
      <c r="E22" s="6">
        <v>31</v>
      </c>
      <c r="F22" s="33" t="s">
        <v>543</v>
      </c>
      <c r="G22" s="6" t="s">
        <v>482</v>
      </c>
      <c r="H22" s="65">
        <v>10293</v>
      </c>
      <c r="I22" s="65" t="s">
        <v>513</v>
      </c>
      <c r="J22" s="149" t="s">
        <v>513</v>
      </c>
      <c r="K22" s="65">
        <v>11057</v>
      </c>
      <c r="L22" s="14">
        <v>-7.4225201593315845E-2</v>
      </c>
      <c r="M22" s="98">
        <v>12.5</v>
      </c>
      <c r="N22" s="98">
        <v>12.1</v>
      </c>
      <c r="O22" s="149">
        <v>3.2000000000000028E-2</v>
      </c>
      <c r="P22" s="92">
        <v>11.4</v>
      </c>
      <c r="Q22" s="149">
        <v>8.7999999999999967E-2</v>
      </c>
      <c r="R22" s="33" t="s">
        <v>721</v>
      </c>
      <c r="S22" s="85"/>
      <c r="T22" s="91"/>
    </row>
    <row r="23" spans="1:26" ht="48" customHeight="1">
      <c r="A23" s="3" t="s">
        <v>673</v>
      </c>
      <c r="B23" s="216">
        <v>21</v>
      </c>
      <c r="C23" s="5" t="s">
        <v>73</v>
      </c>
      <c r="D23" s="33" t="s">
        <v>722</v>
      </c>
      <c r="E23" s="6">
        <v>9</v>
      </c>
      <c r="F23" s="33" t="s">
        <v>723</v>
      </c>
      <c r="G23" s="6" t="s">
        <v>482</v>
      </c>
      <c r="H23" s="65">
        <v>6656</v>
      </c>
      <c r="I23" s="65">
        <v>6456</v>
      </c>
      <c r="J23" s="149">
        <v>3.0048076923076924E-2</v>
      </c>
      <c r="K23" s="65">
        <v>7732</v>
      </c>
      <c r="L23" s="14">
        <v>-0.16165865384615385</v>
      </c>
      <c r="M23" s="98">
        <v>66.67</v>
      </c>
      <c r="N23" s="98">
        <v>64.67</v>
      </c>
      <c r="O23" s="149">
        <v>2.999850007499625E-2</v>
      </c>
      <c r="P23" s="92">
        <v>70.92</v>
      </c>
      <c r="Q23" s="149">
        <v>-6.3746812659367033E-2</v>
      </c>
      <c r="R23" s="33" t="s">
        <v>606</v>
      </c>
      <c r="S23" s="85"/>
      <c r="T23" s="84"/>
    </row>
    <row r="24" spans="1:26" ht="48" customHeight="1">
      <c r="A24" s="3" t="s">
        <v>673</v>
      </c>
      <c r="B24" s="216">
        <v>22</v>
      </c>
      <c r="C24" s="9" t="s">
        <v>324</v>
      </c>
      <c r="D24" s="33" t="s">
        <v>724</v>
      </c>
      <c r="E24" s="6">
        <v>9</v>
      </c>
      <c r="F24" s="33" t="s">
        <v>725</v>
      </c>
      <c r="G24" s="6" t="s">
        <v>482</v>
      </c>
      <c r="H24" s="65">
        <v>3818</v>
      </c>
      <c r="I24" s="65">
        <v>3703</v>
      </c>
      <c r="J24" s="149">
        <v>3.0120481927710843E-2</v>
      </c>
      <c r="K24" s="65">
        <v>4803</v>
      </c>
      <c r="L24" s="14">
        <v>-0.25798847564169725</v>
      </c>
      <c r="M24" s="98">
        <v>95.7</v>
      </c>
      <c r="N24" s="98">
        <v>92.8</v>
      </c>
      <c r="O24" s="149">
        <v>0.03</v>
      </c>
      <c r="P24" s="92">
        <v>113.1</v>
      </c>
      <c r="Q24" s="149">
        <v>-0.18181818181818171</v>
      </c>
      <c r="R24" s="33" t="s">
        <v>573</v>
      </c>
      <c r="S24" s="85"/>
      <c r="T24" s="91"/>
    </row>
    <row r="25" spans="1:26" ht="48" customHeight="1">
      <c r="A25" s="3" t="s">
        <v>673</v>
      </c>
      <c r="B25" s="216">
        <v>23</v>
      </c>
      <c r="C25" s="5" t="s">
        <v>296</v>
      </c>
      <c r="D25" s="33" t="s">
        <v>726</v>
      </c>
      <c r="E25" s="6">
        <v>28</v>
      </c>
      <c r="F25" s="33" t="s">
        <v>727</v>
      </c>
      <c r="G25" s="6" t="s">
        <v>482</v>
      </c>
      <c r="H25" s="65">
        <v>2541</v>
      </c>
      <c r="I25" s="65">
        <v>2465</v>
      </c>
      <c r="J25" s="149">
        <v>2.9909484454939E-2</v>
      </c>
      <c r="K25" s="65">
        <v>3342</v>
      </c>
      <c r="L25" s="14">
        <v>-0.3152302243211334</v>
      </c>
      <c r="M25" s="98">
        <v>46.4</v>
      </c>
      <c r="N25" s="98">
        <v>45</v>
      </c>
      <c r="O25" s="149">
        <v>3.0172413793103418E-2</v>
      </c>
      <c r="P25" s="92">
        <v>87.3</v>
      </c>
      <c r="Q25" s="149">
        <v>-0.88146551724137934</v>
      </c>
      <c r="R25" s="33" t="s">
        <v>728</v>
      </c>
      <c r="S25" s="85"/>
      <c r="T25" s="91"/>
    </row>
    <row r="26" spans="1:26" ht="48" customHeight="1">
      <c r="A26" s="3" t="s">
        <v>673</v>
      </c>
      <c r="B26" s="216">
        <v>24</v>
      </c>
      <c r="C26" s="9" t="s">
        <v>368</v>
      </c>
      <c r="D26" s="33" t="s">
        <v>729</v>
      </c>
      <c r="E26" s="6">
        <v>28</v>
      </c>
      <c r="F26" s="33" t="s">
        <v>730</v>
      </c>
      <c r="G26" s="6" t="s">
        <v>482</v>
      </c>
      <c r="H26" s="65">
        <v>0</v>
      </c>
      <c r="I26" s="65">
        <v>0</v>
      </c>
      <c r="J26" s="149" t="s">
        <v>513</v>
      </c>
      <c r="K26" s="65">
        <v>3249</v>
      </c>
      <c r="L26" s="14" t="s">
        <v>513</v>
      </c>
      <c r="M26" s="90">
        <v>0.64300000000000002</v>
      </c>
      <c r="N26" s="90">
        <v>0.63700000000000001</v>
      </c>
      <c r="O26" s="149">
        <v>9.3312597200622162E-3</v>
      </c>
      <c r="P26" s="133">
        <v>0.64900000000000002</v>
      </c>
      <c r="Q26" s="149">
        <v>-9.3312597200622162E-3</v>
      </c>
      <c r="R26" s="33" t="s">
        <v>731</v>
      </c>
      <c r="S26" s="85"/>
      <c r="T26" s="91"/>
      <c r="V26" s="10"/>
      <c r="W26" s="10"/>
      <c r="X26" s="10"/>
      <c r="Y26" s="10"/>
      <c r="Z26" s="10"/>
    </row>
    <row r="27" spans="1:26" ht="73.5" customHeight="1">
      <c r="A27" s="3" t="s">
        <v>673</v>
      </c>
      <c r="B27" s="216">
        <v>25</v>
      </c>
      <c r="C27" s="9" t="s">
        <v>648</v>
      </c>
      <c r="D27" s="33" t="s">
        <v>732</v>
      </c>
      <c r="E27" s="6">
        <v>29</v>
      </c>
      <c r="F27" s="33" t="s">
        <v>733</v>
      </c>
      <c r="G27" s="6" t="s">
        <v>526</v>
      </c>
      <c r="H27" s="65">
        <v>4653</v>
      </c>
      <c r="I27" s="65">
        <v>5832</v>
      </c>
      <c r="J27" s="149">
        <v>-0.25338491295938104</v>
      </c>
      <c r="K27" s="65">
        <v>5925</v>
      </c>
      <c r="L27" s="14">
        <v>-0.27337201805286909</v>
      </c>
      <c r="M27" s="98">
        <v>20.8</v>
      </c>
      <c r="N27" s="98">
        <v>20.399999999999999</v>
      </c>
      <c r="O27" s="149">
        <v>1.9230769230769332E-2</v>
      </c>
      <c r="P27" s="92">
        <v>22.3</v>
      </c>
      <c r="Q27" s="149">
        <v>-7.2115384615384609E-2</v>
      </c>
      <c r="R27" s="33" t="s">
        <v>557</v>
      </c>
      <c r="S27" s="85"/>
      <c r="T27" s="91"/>
    </row>
    <row r="28" spans="1:26" ht="73.5" customHeight="1">
      <c r="A28" s="3" t="s">
        <v>673</v>
      </c>
      <c r="B28" s="216">
        <v>26</v>
      </c>
      <c r="C28" s="5" t="s">
        <v>55</v>
      </c>
      <c r="D28" s="33" t="s">
        <v>734</v>
      </c>
      <c r="E28" s="6">
        <v>31</v>
      </c>
      <c r="F28" s="33" t="s">
        <v>735</v>
      </c>
      <c r="G28" s="6" t="s">
        <v>523</v>
      </c>
      <c r="H28" s="65">
        <v>16888</v>
      </c>
      <c r="I28" s="65">
        <v>21500</v>
      </c>
      <c r="J28" s="149">
        <v>-0.27309332070108955</v>
      </c>
      <c r="K28" s="65">
        <v>22139</v>
      </c>
      <c r="L28" s="14">
        <v>-0.31093083846518238</v>
      </c>
      <c r="M28" s="98">
        <v>45.56</v>
      </c>
      <c r="N28" s="98">
        <v>44.21</v>
      </c>
      <c r="O28" s="149">
        <v>2.9631255487269564E-2</v>
      </c>
      <c r="P28" s="92">
        <v>46.41</v>
      </c>
      <c r="Q28" s="149">
        <v>-1.8656716417910321E-2</v>
      </c>
      <c r="R28" s="33" t="s">
        <v>524</v>
      </c>
      <c r="S28" s="85"/>
      <c r="T28" s="91"/>
    </row>
    <row r="29" spans="1:26" ht="77.25" customHeight="1">
      <c r="A29" s="3" t="s">
        <v>673</v>
      </c>
      <c r="B29" s="216">
        <v>27</v>
      </c>
      <c r="C29" s="5" t="s">
        <v>226</v>
      </c>
      <c r="D29" s="33" t="s">
        <v>736</v>
      </c>
      <c r="E29" s="6">
        <v>9</v>
      </c>
      <c r="F29" s="33" t="s">
        <v>737</v>
      </c>
      <c r="G29" s="6" t="s">
        <v>482</v>
      </c>
      <c r="H29" s="65">
        <v>19817</v>
      </c>
      <c r="I29" s="65" t="s">
        <v>513</v>
      </c>
      <c r="J29" s="149" t="s">
        <v>513</v>
      </c>
      <c r="K29" s="65">
        <v>19581</v>
      </c>
      <c r="L29" s="14">
        <v>1.1908967048493717E-2</v>
      </c>
      <c r="M29" s="98">
        <v>318.93</v>
      </c>
      <c r="N29" s="98">
        <v>302.98</v>
      </c>
      <c r="O29" s="149">
        <v>5.0010974194964378E-2</v>
      </c>
      <c r="P29" s="92">
        <v>304.3</v>
      </c>
      <c r="Q29" s="149">
        <v>4.5872134951243204E-2</v>
      </c>
      <c r="R29" s="33" t="s">
        <v>628</v>
      </c>
      <c r="S29" s="85"/>
      <c r="T29" s="91"/>
    </row>
    <row r="30" spans="1:26" ht="48" customHeight="1">
      <c r="A30" s="3" t="s">
        <v>942</v>
      </c>
      <c r="B30" s="216">
        <v>28</v>
      </c>
      <c r="C30" s="5" t="s">
        <v>179</v>
      </c>
      <c r="D30" s="33" t="s">
        <v>711</v>
      </c>
      <c r="E30" s="6">
        <v>9</v>
      </c>
      <c r="F30" s="33" t="s">
        <v>528</v>
      </c>
      <c r="G30" s="6" t="s">
        <v>482</v>
      </c>
      <c r="H30" s="65">
        <v>3016</v>
      </c>
      <c r="I30" s="65">
        <v>2926</v>
      </c>
      <c r="J30" s="149">
        <v>2.9840848806366047E-2</v>
      </c>
      <c r="K30" s="65">
        <v>3600</v>
      </c>
      <c r="L30" s="14">
        <v>-0.19363395225464192</v>
      </c>
      <c r="M30" s="98">
        <v>13.22</v>
      </c>
      <c r="N30" s="98">
        <v>12.8</v>
      </c>
      <c r="O30" s="149">
        <v>3.1770045385779114E-2</v>
      </c>
      <c r="P30" s="92">
        <v>13.72</v>
      </c>
      <c r="Q30" s="149">
        <v>-3.7821482602117998E-2</v>
      </c>
      <c r="R30" s="33" t="s">
        <v>529</v>
      </c>
      <c r="S30" s="85"/>
      <c r="T30" s="91"/>
    </row>
    <row r="31" spans="1:26" ht="80.25" customHeight="1">
      <c r="A31" s="3" t="s">
        <v>673</v>
      </c>
      <c r="B31" s="216">
        <v>29</v>
      </c>
      <c r="C31" s="9" t="s">
        <v>325</v>
      </c>
      <c r="D31" s="33" t="s">
        <v>738</v>
      </c>
      <c r="E31" s="6">
        <v>9</v>
      </c>
      <c r="F31" s="33" t="s">
        <v>739</v>
      </c>
      <c r="G31" s="6" t="s">
        <v>482</v>
      </c>
      <c r="H31" s="65">
        <v>14096</v>
      </c>
      <c r="I31" s="65" t="s">
        <v>513</v>
      </c>
      <c r="J31" s="149" t="s">
        <v>513</v>
      </c>
      <c r="K31" s="65">
        <v>15821</v>
      </c>
      <c r="L31" s="14">
        <v>-0.12237514188422248</v>
      </c>
      <c r="M31" s="98">
        <v>483.5</v>
      </c>
      <c r="N31" s="98">
        <v>478.7</v>
      </c>
      <c r="O31" s="149">
        <v>9.9276111685625886E-3</v>
      </c>
      <c r="P31" s="92">
        <v>564.6</v>
      </c>
      <c r="Q31" s="149">
        <v>-0.16773526370217171</v>
      </c>
      <c r="R31" s="33" t="s">
        <v>610</v>
      </c>
      <c r="S31" s="85"/>
      <c r="T31" s="91"/>
    </row>
    <row r="32" spans="1:26" ht="48" customHeight="1">
      <c r="A32" s="3" t="s">
        <v>673</v>
      </c>
      <c r="B32" s="216">
        <v>30</v>
      </c>
      <c r="C32" s="5" t="s">
        <v>274</v>
      </c>
      <c r="D32" s="33" t="s">
        <v>740</v>
      </c>
      <c r="E32" s="6">
        <v>9</v>
      </c>
      <c r="F32" s="33" t="s">
        <v>741</v>
      </c>
      <c r="G32" s="6" t="s">
        <v>482</v>
      </c>
      <c r="H32" s="65" t="s">
        <v>513</v>
      </c>
      <c r="I32" s="65" t="s">
        <v>513</v>
      </c>
      <c r="J32" s="149" t="s">
        <v>513</v>
      </c>
      <c r="K32" s="65" t="s">
        <v>513</v>
      </c>
      <c r="L32" s="14" t="s">
        <v>513</v>
      </c>
      <c r="M32" s="98">
        <v>31.63</v>
      </c>
      <c r="N32" s="98">
        <v>30.68</v>
      </c>
      <c r="O32" s="149">
        <v>3.0034777110338265E-2</v>
      </c>
      <c r="P32" s="92">
        <v>36.74</v>
      </c>
      <c r="Q32" s="149">
        <v>-0.16155548529876709</v>
      </c>
      <c r="R32" s="33" t="s">
        <v>618</v>
      </c>
      <c r="S32" s="85"/>
      <c r="T32" s="91"/>
    </row>
    <row r="33" spans="1:26" ht="48" customHeight="1">
      <c r="A33" s="3" t="s">
        <v>673</v>
      </c>
      <c r="B33" s="216">
        <v>31</v>
      </c>
      <c r="C33" s="9" t="s">
        <v>334</v>
      </c>
      <c r="D33" s="33" t="s">
        <v>742</v>
      </c>
      <c r="E33" s="6">
        <v>18</v>
      </c>
      <c r="F33" s="33" t="s">
        <v>743</v>
      </c>
      <c r="G33" s="6" t="s">
        <v>482</v>
      </c>
      <c r="H33" s="65">
        <v>5167</v>
      </c>
      <c r="I33" s="65" t="s">
        <v>513</v>
      </c>
      <c r="J33" s="149" t="s">
        <v>513</v>
      </c>
      <c r="K33" s="65">
        <v>5629</v>
      </c>
      <c r="L33" s="14">
        <v>-8.9413586220243854E-2</v>
      </c>
      <c r="M33" s="98">
        <v>3.5979999999999999</v>
      </c>
      <c r="N33" s="98">
        <v>3.5619999999999998</v>
      </c>
      <c r="O33" s="149">
        <v>1.0005558643690949E-2</v>
      </c>
      <c r="P33" s="92">
        <v>4.3</v>
      </c>
      <c r="Q33" s="149">
        <v>-0.19510839355197332</v>
      </c>
      <c r="R33" s="33" t="s">
        <v>744</v>
      </c>
      <c r="S33" s="85"/>
      <c r="T33" s="91"/>
    </row>
    <row r="34" spans="1:26" ht="48" customHeight="1">
      <c r="A34" s="3" t="s">
        <v>673</v>
      </c>
      <c r="B34" s="216">
        <v>32</v>
      </c>
      <c r="C34" s="5" t="s">
        <v>181</v>
      </c>
      <c r="D34" s="33" t="s">
        <v>745</v>
      </c>
      <c r="E34" s="6">
        <v>28</v>
      </c>
      <c r="F34" s="33" t="s">
        <v>746</v>
      </c>
      <c r="G34" s="6" t="s">
        <v>482</v>
      </c>
      <c r="H34" s="65">
        <v>101000</v>
      </c>
      <c r="I34" s="65">
        <v>101000</v>
      </c>
      <c r="J34" s="149">
        <v>0</v>
      </c>
      <c r="K34" s="65">
        <v>130000</v>
      </c>
      <c r="L34" s="14">
        <v>-0.28712871287128711</v>
      </c>
      <c r="M34" s="98">
        <v>3.1</v>
      </c>
      <c r="N34" s="98">
        <v>3.07</v>
      </c>
      <c r="O34" s="149">
        <v>9.6774193548387899E-3</v>
      </c>
      <c r="P34" s="92">
        <v>4.1900000000000004</v>
      </c>
      <c r="Q34" s="149">
        <v>-0.35161290322580652</v>
      </c>
      <c r="R34" s="33" t="s">
        <v>747</v>
      </c>
      <c r="S34" s="85"/>
      <c r="T34" s="91"/>
      <c r="U34" s="10"/>
    </row>
    <row r="35" spans="1:26" ht="48" customHeight="1">
      <c r="A35" s="3" t="s">
        <v>673</v>
      </c>
      <c r="B35" s="216">
        <v>33</v>
      </c>
      <c r="C35" s="5" t="s">
        <v>212</v>
      </c>
      <c r="D35" s="33" t="s">
        <v>748</v>
      </c>
      <c r="E35" s="6">
        <v>31</v>
      </c>
      <c r="F35" s="33" t="s">
        <v>749</v>
      </c>
      <c r="G35" s="6" t="s">
        <v>548</v>
      </c>
      <c r="H35" s="65">
        <v>14127</v>
      </c>
      <c r="I35" s="65">
        <v>13700</v>
      </c>
      <c r="J35" s="149">
        <v>3.0225808735046364E-2</v>
      </c>
      <c r="K35" s="65">
        <v>15082</v>
      </c>
      <c r="L35" s="14">
        <v>-6.7601047639272313E-2</v>
      </c>
      <c r="M35" s="98">
        <v>1.4279999999999999</v>
      </c>
      <c r="N35" s="98">
        <v>1.385</v>
      </c>
      <c r="O35" s="149">
        <v>3.0112044817927123E-2</v>
      </c>
      <c r="P35" s="92">
        <v>1.629</v>
      </c>
      <c r="Q35" s="149">
        <v>-0.14075630252100846</v>
      </c>
      <c r="R35" s="33" t="s">
        <v>750</v>
      </c>
      <c r="S35" s="85"/>
      <c r="T35" s="91"/>
    </row>
    <row r="36" spans="1:26" ht="48" customHeight="1">
      <c r="A36" s="3" t="s">
        <v>673</v>
      </c>
      <c r="B36" s="216">
        <v>34</v>
      </c>
      <c r="C36" s="5" t="s">
        <v>129</v>
      </c>
      <c r="D36" s="33" t="s">
        <v>751</v>
      </c>
      <c r="E36" s="6">
        <v>32</v>
      </c>
      <c r="F36" s="33" t="s">
        <v>752</v>
      </c>
      <c r="G36" s="6" t="s">
        <v>482</v>
      </c>
      <c r="H36" s="65" t="s">
        <v>513</v>
      </c>
      <c r="I36" s="65" t="s">
        <v>513</v>
      </c>
      <c r="J36" s="149" t="s">
        <v>513</v>
      </c>
      <c r="K36" s="65" t="s">
        <v>513</v>
      </c>
      <c r="L36" s="14" t="s">
        <v>513</v>
      </c>
      <c r="M36" s="98">
        <v>75.599999999999994</v>
      </c>
      <c r="N36" s="98">
        <v>73.3</v>
      </c>
      <c r="O36" s="149">
        <v>3.0423280423280387E-2</v>
      </c>
      <c r="P36" s="92">
        <v>121.4</v>
      </c>
      <c r="Q36" s="149">
        <v>-0.60582010582010604</v>
      </c>
      <c r="R36" s="33" t="s">
        <v>633</v>
      </c>
      <c r="S36" s="85"/>
      <c r="T36" s="91"/>
    </row>
    <row r="37" spans="1:26" ht="48" customHeight="1">
      <c r="A37" s="3" t="s">
        <v>673</v>
      </c>
      <c r="B37" s="216">
        <v>35</v>
      </c>
      <c r="C37" s="5" t="s">
        <v>545</v>
      </c>
      <c r="D37" s="33" t="s">
        <v>753</v>
      </c>
      <c r="E37" s="6">
        <v>2199</v>
      </c>
      <c r="F37" s="33" t="s">
        <v>538</v>
      </c>
      <c r="G37" s="6" t="s">
        <v>482</v>
      </c>
      <c r="H37" s="65">
        <v>8713</v>
      </c>
      <c r="I37" s="65">
        <v>9486</v>
      </c>
      <c r="J37" s="149">
        <v>-8.8718007574888097E-2</v>
      </c>
      <c r="K37" s="65">
        <v>9948</v>
      </c>
      <c r="L37" s="14">
        <v>-0.14174222426259611</v>
      </c>
      <c r="M37" s="98">
        <v>1.718</v>
      </c>
      <c r="N37" s="98">
        <v>1.746</v>
      </c>
      <c r="O37" s="149">
        <v>-1.6298020954598386E-2</v>
      </c>
      <c r="P37" s="92">
        <v>1.8440000000000001</v>
      </c>
      <c r="Q37" s="149">
        <v>-7.334109429569273E-2</v>
      </c>
      <c r="R37" s="33" t="s">
        <v>539</v>
      </c>
      <c r="S37" s="85"/>
      <c r="T37" s="91"/>
      <c r="V37" s="10"/>
      <c r="W37" s="10"/>
      <c r="X37" s="10"/>
      <c r="Y37" s="10"/>
      <c r="Z37" s="10"/>
    </row>
    <row r="38" spans="1:26" ht="48" customHeight="1">
      <c r="A38" s="3" t="s">
        <v>673</v>
      </c>
      <c r="B38" s="216">
        <v>36</v>
      </c>
      <c r="C38" s="5" t="s">
        <v>111</v>
      </c>
      <c r="D38" s="33" t="s">
        <v>754</v>
      </c>
      <c r="E38" s="6">
        <v>9</v>
      </c>
      <c r="F38" s="33" t="s">
        <v>755</v>
      </c>
      <c r="G38" s="6" t="s">
        <v>482</v>
      </c>
      <c r="H38" s="65">
        <v>6157.0999999999995</v>
      </c>
      <c r="I38" s="65">
        <v>6015.4000000000005</v>
      </c>
      <c r="J38" s="149">
        <v>2.3014081304510065E-2</v>
      </c>
      <c r="K38" s="65">
        <v>9201.5999999999985</v>
      </c>
      <c r="L38" s="14">
        <v>-0.49446979909372907</v>
      </c>
      <c r="M38" s="98">
        <v>64.850000000000009</v>
      </c>
      <c r="N38" s="98">
        <v>63.370000000000005</v>
      </c>
      <c r="O38" s="149">
        <v>2.2821896684656957E-2</v>
      </c>
      <c r="P38" s="92">
        <v>79.69</v>
      </c>
      <c r="Q38" s="149">
        <v>-0.22883577486507306</v>
      </c>
      <c r="R38" s="33" t="s">
        <v>674</v>
      </c>
      <c r="S38" s="85"/>
      <c r="T38" s="91"/>
    </row>
    <row r="39" spans="1:26" ht="48" customHeight="1">
      <c r="A39" s="3" t="s">
        <v>673</v>
      </c>
      <c r="B39" s="216">
        <v>37</v>
      </c>
      <c r="C39" s="9" t="s">
        <v>468</v>
      </c>
      <c r="D39" s="33" t="s">
        <v>756</v>
      </c>
      <c r="E39" s="6">
        <v>21</v>
      </c>
      <c r="F39" s="33" t="s">
        <v>757</v>
      </c>
      <c r="G39" s="6" t="s">
        <v>548</v>
      </c>
      <c r="H39" s="65">
        <v>6355</v>
      </c>
      <c r="I39" s="65">
        <v>6291</v>
      </c>
      <c r="J39" s="149">
        <v>1.007081038552321E-2</v>
      </c>
      <c r="K39" s="65">
        <v>7753</v>
      </c>
      <c r="L39" s="14">
        <v>-0.21998426435877261</v>
      </c>
      <c r="M39" s="98" t="s">
        <v>513</v>
      </c>
      <c r="N39" s="98" t="s">
        <v>513</v>
      </c>
      <c r="O39" s="149" t="s">
        <v>513</v>
      </c>
      <c r="P39" s="92" t="s">
        <v>513</v>
      </c>
      <c r="Q39" s="149" t="s">
        <v>513</v>
      </c>
      <c r="R39" s="33" t="s">
        <v>758</v>
      </c>
      <c r="S39" s="85"/>
      <c r="T39" s="91"/>
    </row>
    <row r="40" spans="1:26" ht="78.75" customHeight="1">
      <c r="A40" s="3" t="s">
        <v>673</v>
      </c>
      <c r="B40" s="216">
        <v>38</v>
      </c>
      <c r="C40" s="9" t="s">
        <v>353</v>
      </c>
      <c r="D40" s="33" t="s">
        <v>759</v>
      </c>
      <c r="E40" s="6">
        <v>22</v>
      </c>
      <c r="F40" s="33" t="s">
        <v>760</v>
      </c>
      <c r="G40" s="6" t="s">
        <v>581</v>
      </c>
      <c r="H40" s="65">
        <v>6659</v>
      </c>
      <c r="I40" s="65">
        <v>6525</v>
      </c>
      <c r="J40" s="149">
        <v>2.0123141612854781E-2</v>
      </c>
      <c r="K40" s="65">
        <v>6962</v>
      </c>
      <c r="L40" s="14">
        <v>-4.5502327676828352E-2</v>
      </c>
      <c r="M40" s="98">
        <v>158.80000000000001</v>
      </c>
      <c r="N40" s="98">
        <v>155.6</v>
      </c>
      <c r="O40" s="149">
        <v>2.0151133501259553E-2</v>
      </c>
      <c r="P40" s="92">
        <v>169</v>
      </c>
      <c r="Q40" s="149">
        <v>-6.4231738035264413E-2</v>
      </c>
      <c r="R40" s="33" t="s">
        <v>761</v>
      </c>
      <c r="S40" s="85"/>
      <c r="T40" s="91"/>
    </row>
    <row r="41" spans="1:26" ht="30" customHeight="1">
      <c r="A41" s="245" t="s">
        <v>673</v>
      </c>
      <c r="B41" s="246">
        <v>39</v>
      </c>
      <c r="C41" s="239" t="s">
        <v>258</v>
      </c>
      <c r="D41" s="33" t="s">
        <v>762</v>
      </c>
      <c r="E41" s="6">
        <v>24</v>
      </c>
      <c r="F41" s="33" t="s">
        <v>763</v>
      </c>
      <c r="G41" s="6" t="s">
        <v>482</v>
      </c>
      <c r="H41" s="65" t="s">
        <v>513</v>
      </c>
      <c r="I41" s="65" t="s">
        <v>513</v>
      </c>
      <c r="J41" s="149" t="s">
        <v>513</v>
      </c>
      <c r="K41" s="65">
        <v>2703.7</v>
      </c>
      <c r="L41" s="14" t="s">
        <v>764</v>
      </c>
      <c r="M41" s="98">
        <v>0.12609999999999999</v>
      </c>
      <c r="N41" s="98">
        <v>0.12239999999999999</v>
      </c>
      <c r="O41" s="149">
        <v>2.9341792228390128E-2</v>
      </c>
      <c r="P41" s="92">
        <v>0.1326</v>
      </c>
      <c r="Q41" s="149">
        <v>-5.1546391752577372E-2</v>
      </c>
      <c r="R41" s="239" t="s">
        <v>765</v>
      </c>
      <c r="S41" s="85"/>
      <c r="T41" s="91"/>
    </row>
    <row r="42" spans="1:26" ht="30" customHeight="1">
      <c r="A42" s="245"/>
      <c r="B42" s="231"/>
      <c r="C42" s="240"/>
      <c r="D42" s="33">
        <v>0</v>
      </c>
      <c r="E42" s="6">
        <v>0</v>
      </c>
      <c r="F42" s="33">
        <v>0</v>
      </c>
      <c r="G42" s="6">
        <v>0</v>
      </c>
      <c r="H42" s="65" t="s">
        <v>513</v>
      </c>
      <c r="I42" s="65" t="s">
        <v>513</v>
      </c>
      <c r="J42" s="149" t="s">
        <v>513</v>
      </c>
      <c r="K42" s="65">
        <v>288.10000000000002</v>
      </c>
      <c r="L42" s="14" t="s">
        <v>766</v>
      </c>
      <c r="M42" s="98">
        <v>3.5000000000000001E-3</v>
      </c>
      <c r="N42" s="98">
        <v>3.3999999999999998E-3</v>
      </c>
      <c r="O42" s="149">
        <v>2.8571428571428647E-2</v>
      </c>
      <c r="P42" s="92">
        <v>3.8999999999999998E-3</v>
      </c>
      <c r="Q42" s="149">
        <v>-0.11428571428571421</v>
      </c>
      <c r="R42" s="240"/>
      <c r="S42" s="85"/>
      <c r="T42" s="91"/>
    </row>
    <row r="43" spans="1:26" ht="48" customHeight="1">
      <c r="A43" s="3" t="s">
        <v>673</v>
      </c>
      <c r="B43" s="4">
        <v>40</v>
      </c>
      <c r="C43" s="9" t="s">
        <v>341</v>
      </c>
      <c r="D43" s="33" t="s">
        <v>767</v>
      </c>
      <c r="E43" s="6">
        <v>28</v>
      </c>
      <c r="F43" s="33" t="s">
        <v>768</v>
      </c>
      <c r="G43" s="6" t="s">
        <v>482</v>
      </c>
      <c r="H43" s="65" t="s">
        <v>513</v>
      </c>
      <c r="I43" s="65" t="s">
        <v>513</v>
      </c>
      <c r="J43" s="149" t="s">
        <v>513</v>
      </c>
      <c r="K43" s="65">
        <v>367111</v>
      </c>
      <c r="L43" s="14" t="s">
        <v>513</v>
      </c>
      <c r="M43" s="98">
        <v>2.5600000000000001E-2</v>
      </c>
      <c r="N43" s="98">
        <v>2.4899999999999999E-2</v>
      </c>
      <c r="O43" s="149">
        <v>2.7343750000000104E-2</v>
      </c>
      <c r="P43" s="92">
        <v>2.69E-2</v>
      </c>
      <c r="Q43" s="149">
        <v>-5.0781249999999958E-2</v>
      </c>
      <c r="R43" s="33" t="s">
        <v>769</v>
      </c>
      <c r="S43" s="85"/>
      <c r="T43" s="91"/>
    </row>
    <row r="44" spans="1:26" ht="48" customHeight="1">
      <c r="A44" s="3" t="s">
        <v>673</v>
      </c>
      <c r="B44" s="4">
        <v>41</v>
      </c>
      <c r="C44" s="5" t="s">
        <v>268</v>
      </c>
      <c r="D44" s="33" t="s">
        <v>770</v>
      </c>
      <c r="E44" s="6">
        <v>30</v>
      </c>
      <c r="F44" s="33" t="s">
        <v>771</v>
      </c>
      <c r="G44" s="6" t="s">
        <v>482</v>
      </c>
      <c r="H44" s="65">
        <v>2551</v>
      </c>
      <c r="I44" s="65">
        <v>2474</v>
      </c>
      <c r="J44" s="149">
        <v>3.018424147393179E-2</v>
      </c>
      <c r="K44" s="65">
        <v>3554</v>
      </c>
      <c r="L44" s="14">
        <v>-0.39317914543316346</v>
      </c>
      <c r="M44" s="98">
        <v>2.2469999999999999E-4</v>
      </c>
      <c r="N44" s="98">
        <v>2.1800000000000001E-4</v>
      </c>
      <c r="O44" s="149">
        <v>2.981753449043157E-2</v>
      </c>
      <c r="P44" s="92">
        <v>2.7829999999999999E-4</v>
      </c>
      <c r="Q44" s="149">
        <v>-0.2385402759234535</v>
      </c>
      <c r="R44" s="33" t="s">
        <v>558</v>
      </c>
      <c r="S44" s="85"/>
      <c r="T44" s="91"/>
    </row>
    <row r="45" spans="1:26" ht="31.5" customHeight="1">
      <c r="B45" s="241" t="s">
        <v>139</v>
      </c>
      <c r="C45" s="241"/>
      <c r="D45" s="241"/>
      <c r="E45" s="241"/>
      <c r="F45" s="241"/>
      <c r="G45" s="70"/>
      <c r="H45" s="67">
        <v>496239.49999999994</v>
      </c>
      <c r="I45" s="67">
        <v>442211.10000000003</v>
      </c>
      <c r="J45" s="7">
        <v>0.10887565379217075</v>
      </c>
      <c r="K45" s="67">
        <v>925589.39999999991</v>
      </c>
      <c r="L45" s="8">
        <v>-0.8652070220125565</v>
      </c>
      <c r="M45" s="99"/>
      <c r="N45" s="99"/>
      <c r="O45" s="14"/>
      <c r="P45" s="19"/>
      <c r="Q45" s="20"/>
      <c r="R45" s="5"/>
    </row>
  </sheetData>
  <sortState xmlns:xlrd2="http://schemas.microsoft.com/office/spreadsheetml/2017/richdata2" ref="A23:Z44">
    <sortCondition ref="A29:A44"/>
    <sortCondition ref="E29:E44"/>
    <sortCondition ref="T29:T44"/>
  </sortState>
  <mergeCells count="14">
    <mergeCell ref="A41:A42"/>
    <mergeCell ref="B41:B42"/>
    <mergeCell ref="G1:G2"/>
    <mergeCell ref="H1:L1"/>
    <mergeCell ref="M1:Q1"/>
    <mergeCell ref="R1:R2"/>
    <mergeCell ref="R41:R42"/>
    <mergeCell ref="C41:C42"/>
    <mergeCell ref="B45:F45"/>
    <mergeCell ref="B1:B2"/>
    <mergeCell ref="C1:C2"/>
    <mergeCell ref="D1:D2"/>
    <mergeCell ref="E1:E2"/>
    <mergeCell ref="F1:F2"/>
  </mergeCells>
  <phoneticPr fontId="2"/>
  <pageMargins left="0.39370078740157483" right="0.39370078740157483" top="0.59055118110236227" bottom="0.19685039370078741" header="0.31496062992125984" footer="0.31496062992125984"/>
  <pageSetup paperSize="8" scale="64" fitToHeight="15" orientation="landscape" r:id="rId1"/>
  <headerFooter alignWithMargins="0">
    <oddHeader>&amp;L□温室効果ガス排出削減状況（令和５年度）&amp;R&amp;10&amp;A</oddHeader>
  </headerFooter>
  <rowBreaks count="1" manualBreakCount="1">
    <brk id="18" max="2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64F24-EAF7-4709-BF53-2A34FDE03F71}">
  <sheetPr>
    <tabColor theme="4" tint="0.79998168889431442"/>
    <pageSetUpPr fitToPage="1"/>
  </sheetPr>
  <dimension ref="A1:G12"/>
  <sheetViews>
    <sheetView workbookViewId="0"/>
  </sheetViews>
  <sheetFormatPr defaultRowHeight="13.5"/>
  <cols>
    <col min="1" max="1" width="20" style="62" customWidth="1"/>
    <col min="2" max="6" width="9.375" style="21" customWidth="1"/>
    <col min="7" max="7" width="49.375" style="21" customWidth="1"/>
    <col min="8" max="16384" width="9" style="21"/>
  </cols>
  <sheetData>
    <row r="1" spans="1:7">
      <c r="G1" s="163" t="s">
        <v>141</v>
      </c>
    </row>
    <row r="2" spans="1:7">
      <c r="A2" s="93" t="s">
        <v>474</v>
      </c>
    </row>
    <row r="4" spans="1:7" ht="16.899999999999999" customHeight="1">
      <c r="A4" s="249" t="s">
        <v>159</v>
      </c>
      <c r="B4" s="264"/>
      <c r="C4" s="264"/>
      <c r="D4" s="264"/>
      <c r="E4" s="264"/>
      <c r="F4" s="264"/>
      <c r="G4" s="250"/>
    </row>
    <row r="5" spans="1:7" ht="58.5" customHeight="1">
      <c r="A5" s="265" t="s">
        <v>383</v>
      </c>
      <c r="B5" s="270" t="s">
        <v>379</v>
      </c>
      <c r="C5" s="271"/>
      <c r="D5" s="271"/>
      <c r="E5" s="271"/>
      <c r="F5" s="271"/>
      <c r="G5" s="272"/>
    </row>
    <row r="6" spans="1:7" ht="58.5" customHeight="1">
      <c r="A6" s="266"/>
      <c r="B6" s="251" t="s">
        <v>380</v>
      </c>
      <c r="C6" s="252"/>
      <c r="D6" s="252"/>
      <c r="E6" s="252"/>
      <c r="F6" s="252"/>
      <c r="G6" s="253"/>
    </row>
    <row r="7" spans="1:7" ht="58.5" customHeight="1">
      <c r="A7" s="266"/>
      <c r="B7" s="273" t="s">
        <v>577</v>
      </c>
      <c r="C7" s="258"/>
      <c r="D7" s="258"/>
      <c r="E7" s="258"/>
      <c r="F7" s="258"/>
      <c r="G7" s="258"/>
    </row>
    <row r="8" spans="1:7" ht="58.5" customHeight="1">
      <c r="A8" s="266"/>
      <c r="B8" s="273" t="s">
        <v>381</v>
      </c>
      <c r="C8" s="258"/>
      <c r="D8" s="258"/>
      <c r="E8" s="258"/>
      <c r="F8" s="258"/>
      <c r="G8" s="258"/>
    </row>
    <row r="9" spans="1:7" ht="58.5" customHeight="1">
      <c r="A9" s="267"/>
      <c r="B9" s="273" t="s">
        <v>382</v>
      </c>
      <c r="C9" s="258"/>
      <c r="D9" s="258"/>
      <c r="E9" s="258"/>
      <c r="F9" s="258"/>
      <c r="G9" s="258"/>
    </row>
    <row r="10" spans="1:7" ht="58.5" customHeight="1">
      <c r="A10" s="139" t="s">
        <v>384</v>
      </c>
      <c r="B10" s="273" t="s">
        <v>934</v>
      </c>
      <c r="C10" s="258"/>
      <c r="D10" s="258"/>
      <c r="E10" s="258"/>
      <c r="F10" s="258"/>
      <c r="G10" s="258"/>
    </row>
    <row r="11" spans="1:7" ht="58.5" customHeight="1">
      <c r="A11" s="268" t="s">
        <v>386</v>
      </c>
      <c r="B11" s="273" t="s">
        <v>935</v>
      </c>
      <c r="C11" s="258"/>
      <c r="D11" s="258"/>
      <c r="E11" s="258"/>
      <c r="F11" s="258"/>
      <c r="G11" s="258"/>
    </row>
    <row r="12" spans="1:7" ht="58.5" customHeight="1">
      <c r="A12" s="269"/>
      <c r="B12" s="273" t="s">
        <v>385</v>
      </c>
      <c r="C12" s="258"/>
      <c r="D12" s="258"/>
      <c r="E12" s="258"/>
      <c r="F12" s="258"/>
      <c r="G12" s="258"/>
    </row>
  </sheetData>
  <mergeCells count="11">
    <mergeCell ref="A4:G4"/>
    <mergeCell ref="A5:A9"/>
    <mergeCell ref="A11:A12"/>
    <mergeCell ref="B5:G5"/>
    <mergeCell ref="B6:G6"/>
    <mergeCell ref="B7:G7"/>
    <mergeCell ref="B11:G11"/>
    <mergeCell ref="B12:G12"/>
    <mergeCell ref="B8:G8"/>
    <mergeCell ref="B9:G9"/>
    <mergeCell ref="B10:G10"/>
  </mergeCells>
  <phoneticPr fontId="2"/>
  <hyperlinks>
    <hyperlink ref="G1" location="一覧表!V88" display="戻る" xr:uid="{7DD94B22-A03C-4277-940A-23682FD46884}"/>
  </hyperlinks>
  <pageMargins left="0.7" right="0.7" top="0.75" bottom="0.75" header="0.3" footer="0.3"/>
  <pageSetup paperSize="9" scale="76" fitToHeight="0"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79998168889431442"/>
    <pageSetUpPr fitToPage="1"/>
  </sheetPr>
  <dimension ref="A1:K21"/>
  <sheetViews>
    <sheetView zoomScale="120" zoomScaleNormal="120" workbookViewId="0"/>
  </sheetViews>
  <sheetFormatPr defaultRowHeight="13.5"/>
  <cols>
    <col min="1" max="1" width="23.5" style="21" bestFit="1" customWidth="1"/>
    <col min="2" max="7" width="11.125" style="21" customWidth="1"/>
    <col min="8" max="16384" width="9" style="21"/>
  </cols>
  <sheetData>
    <row r="1" spans="1:11">
      <c r="H1" s="161" t="s">
        <v>141</v>
      </c>
    </row>
    <row r="2" spans="1:11">
      <c r="A2" s="28" t="s">
        <v>150</v>
      </c>
      <c r="B2" s="21" t="s">
        <v>207</v>
      </c>
    </row>
    <row r="4" spans="1:11">
      <c r="A4" s="247"/>
      <c r="B4" s="201" t="s">
        <v>8</v>
      </c>
      <c r="C4" s="249" t="s">
        <v>9</v>
      </c>
      <c r="D4" s="250"/>
      <c r="E4" s="249" t="s">
        <v>143</v>
      </c>
      <c r="F4" s="250"/>
      <c r="G4" s="247" t="s">
        <v>145</v>
      </c>
    </row>
    <row r="5" spans="1:11">
      <c r="A5" s="248"/>
      <c r="B5" s="201" t="s">
        <v>936</v>
      </c>
      <c r="C5" s="201" t="s">
        <v>937</v>
      </c>
      <c r="D5" s="200" t="s">
        <v>142</v>
      </c>
      <c r="E5" s="201" t="s">
        <v>938</v>
      </c>
      <c r="F5" s="200" t="s">
        <v>144</v>
      </c>
      <c r="G5" s="248"/>
    </row>
    <row r="6" spans="1:11">
      <c r="A6" s="143" t="s">
        <v>151</v>
      </c>
      <c r="B6" s="110">
        <v>4.267E-2</v>
      </c>
      <c r="C6" s="110">
        <v>4.1390000000000003E-2</v>
      </c>
      <c r="D6" s="145">
        <f>(B6-C6)/B6</f>
        <v>2.9997656433091081E-2</v>
      </c>
      <c r="E6" s="110">
        <v>5.262E-2</v>
      </c>
      <c r="F6" s="53">
        <f>(B6-E6)/B6</f>
        <v>-0.23318490742910711</v>
      </c>
      <c r="G6" s="201" t="s">
        <v>272</v>
      </c>
    </row>
    <row r="7" spans="1:11">
      <c r="A7" s="143" t="s">
        <v>152</v>
      </c>
      <c r="B7" s="166">
        <v>0.1113</v>
      </c>
      <c r="C7" s="166">
        <v>0.10795</v>
      </c>
      <c r="D7" s="145">
        <f t="shared" ref="D7:D8" si="0">(B7-C7)/B7</f>
        <v>3.0098831985624366E-2</v>
      </c>
      <c r="E7" s="214">
        <v>0.13999</v>
      </c>
      <c r="F7" s="53">
        <f>(B7-E7)/B7</f>
        <v>-0.25777178796046729</v>
      </c>
      <c r="G7" s="201" t="s">
        <v>272</v>
      </c>
    </row>
    <row r="8" spans="1:11">
      <c r="A8" s="146" t="s">
        <v>205</v>
      </c>
      <c r="B8" s="166">
        <f>SUM(B6:B7)</f>
        <v>0.15397</v>
      </c>
      <c r="C8" s="166">
        <f>SUM(C6:C7)</f>
        <v>0.14934</v>
      </c>
      <c r="D8" s="145">
        <f t="shared" si="0"/>
        <v>3.0070793011625612E-2</v>
      </c>
      <c r="E8" s="166">
        <f>SUM(E6:E7)</f>
        <v>0.19261</v>
      </c>
      <c r="F8" s="53">
        <f>(B8-E8)/B8</f>
        <v>-0.25095797882704429</v>
      </c>
      <c r="G8" s="201" t="s">
        <v>272</v>
      </c>
    </row>
    <row r="9" spans="1:11">
      <c r="A9" s="147"/>
      <c r="B9" s="147" t="s">
        <v>273</v>
      </c>
      <c r="C9" s="147"/>
      <c r="D9" s="167"/>
      <c r="E9" s="147"/>
      <c r="F9" s="168"/>
      <c r="G9" s="147"/>
      <c r="K9" s="38"/>
    </row>
    <row r="11" spans="1:11">
      <c r="A11" s="21" t="s">
        <v>146</v>
      </c>
      <c r="B11" s="21" t="s">
        <v>208</v>
      </c>
    </row>
    <row r="13" spans="1:11">
      <c r="A13" s="247"/>
      <c r="B13" s="201" t="s">
        <v>8</v>
      </c>
      <c r="C13" s="249" t="s">
        <v>147</v>
      </c>
      <c r="D13" s="250"/>
      <c r="E13" s="249" t="s">
        <v>143</v>
      </c>
      <c r="F13" s="250"/>
      <c r="G13" s="148"/>
    </row>
    <row r="14" spans="1:11">
      <c r="A14" s="248"/>
      <c r="B14" s="201" t="s">
        <v>936</v>
      </c>
      <c r="C14" s="201" t="s">
        <v>937</v>
      </c>
      <c r="D14" s="200" t="s">
        <v>142</v>
      </c>
      <c r="E14" s="201" t="s">
        <v>938</v>
      </c>
      <c r="F14" s="200" t="s">
        <v>144</v>
      </c>
      <c r="G14" s="148"/>
    </row>
    <row r="15" spans="1:11">
      <c r="A15" s="143" t="s">
        <v>151</v>
      </c>
      <c r="B15" s="27">
        <v>3178</v>
      </c>
      <c r="C15" s="34"/>
      <c r="D15" s="34"/>
      <c r="E15" s="27">
        <v>3919</v>
      </c>
      <c r="F15" s="53">
        <f>(B15-E15)/B15</f>
        <v>-0.23316551290119572</v>
      </c>
      <c r="G15" s="165"/>
    </row>
    <row r="16" spans="1:11">
      <c r="A16" s="143" t="s">
        <v>152</v>
      </c>
      <c r="B16" s="27">
        <v>4279</v>
      </c>
      <c r="C16" s="34"/>
      <c r="D16" s="34"/>
      <c r="E16" s="27">
        <v>5554</v>
      </c>
      <c r="F16" s="53">
        <f>(B16-E16)/B16</f>
        <v>-0.29796681467632624</v>
      </c>
      <c r="G16" s="165"/>
    </row>
    <row r="17" spans="1:9">
      <c r="A17" s="146" t="s">
        <v>205</v>
      </c>
      <c r="B17" s="27">
        <f>SUM(B15:B16)</f>
        <v>7457</v>
      </c>
      <c r="C17" s="34"/>
      <c r="D17" s="34"/>
      <c r="E17" s="27">
        <f>SUM(E15:E16)</f>
        <v>9473</v>
      </c>
      <c r="F17" s="53">
        <f>(B17-E17)/B17</f>
        <v>-0.27035000670510928</v>
      </c>
      <c r="G17" s="147"/>
    </row>
    <row r="20" spans="1:9">
      <c r="A20" s="254" t="s">
        <v>470</v>
      </c>
      <c r="B20" s="255"/>
      <c r="C20" s="255"/>
      <c r="D20" s="255"/>
      <c r="E20" s="255"/>
      <c r="F20" s="255"/>
      <c r="G20" s="255"/>
      <c r="H20" s="169"/>
      <c r="I20" s="170"/>
    </row>
    <row r="21" spans="1:9" ht="77.45" customHeight="1">
      <c r="A21" s="251" t="s">
        <v>637</v>
      </c>
      <c r="B21" s="252"/>
      <c r="C21" s="252"/>
      <c r="D21" s="252"/>
      <c r="E21" s="252"/>
      <c r="F21" s="252"/>
      <c r="G21" s="252"/>
      <c r="H21" s="171"/>
      <c r="I21" s="172"/>
    </row>
  </sheetData>
  <mergeCells count="9">
    <mergeCell ref="A20:G20"/>
    <mergeCell ref="A21:G21"/>
    <mergeCell ref="E4:F4"/>
    <mergeCell ref="C4:D4"/>
    <mergeCell ref="C13:D13"/>
    <mergeCell ref="E13:F13"/>
    <mergeCell ref="A4:A5"/>
    <mergeCell ref="G4:G5"/>
    <mergeCell ref="A13:A14"/>
  </mergeCells>
  <phoneticPr fontId="2"/>
  <hyperlinks>
    <hyperlink ref="H1" location="一覧表!V93" display="戻る" xr:uid="{00000000-0004-0000-0F00-000000000000}"/>
  </hyperlinks>
  <pageMargins left="0.74803149606299213" right="0.74803149606299213" top="0.98425196850393704" bottom="0.98425196850393704" header="0.51181102362204722" footer="0.51181102362204722"/>
  <pageSetup paperSize="9" scale="88" fitToHeight="0" orientation="portrait" r:id="rId1"/>
  <headerFooter alignWithMargins="0"/>
  <ignoredErrors>
    <ignoredError sqref="D8" 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4" tint="0.79998168889431442"/>
    <pageSetUpPr fitToPage="1"/>
  </sheetPr>
  <dimension ref="A1:H16"/>
  <sheetViews>
    <sheetView zoomScale="160" zoomScaleNormal="160" workbookViewId="0"/>
  </sheetViews>
  <sheetFormatPr defaultRowHeight="13.5"/>
  <cols>
    <col min="1" max="1" width="27.375" style="21" customWidth="1"/>
    <col min="2" max="7" width="11.625" style="21" customWidth="1"/>
    <col min="8" max="16384" width="9" style="21"/>
  </cols>
  <sheetData>
    <row r="1" spans="1:8">
      <c r="H1" s="161" t="s">
        <v>141</v>
      </c>
    </row>
    <row r="2" spans="1:8" s="28" customFormat="1">
      <c r="A2" s="28" t="s">
        <v>193</v>
      </c>
    </row>
    <row r="5" spans="1:8">
      <c r="A5" s="21" t="s">
        <v>146</v>
      </c>
      <c r="B5" s="21" t="s">
        <v>153</v>
      </c>
    </row>
    <row r="6" spans="1:8">
      <c r="A6" s="247"/>
      <c r="B6" s="201" t="s">
        <v>8</v>
      </c>
      <c r="C6" s="249" t="s">
        <v>147</v>
      </c>
      <c r="D6" s="250"/>
      <c r="E6" s="249" t="s">
        <v>143</v>
      </c>
      <c r="F6" s="250"/>
      <c r="G6" s="148"/>
    </row>
    <row r="7" spans="1:8">
      <c r="A7" s="248"/>
      <c r="B7" s="201" t="s">
        <v>356</v>
      </c>
      <c r="C7" s="201" t="s">
        <v>536</v>
      </c>
      <c r="D7" s="200" t="s">
        <v>148</v>
      </c>
      <c r="E7" s="201" t="s">
        <v>569</v>
      </c>
      <c r="F7" s="200" t="s">
        <v>149</v>
      </c>
      <c r="G7" s="148"/>
    </row>
    <row r="8" spans="1:8">
      <c r="A8" s="162" t="s">
        <v>195</v>
      </c>
      <c r="B8" s="146">
        <v>48</v>
      </c>
      <c r="C8" s="146">
        <v>45.6</v>
      </c>
      <c r="D8" s="173">
        <f>(B8-C8)/B8</f>
        <v>4.9999999999999968E-2</v>
      </c>
      <c r="E8" s="215">
        <v>59.6</v>
      </c>
      <c r="F8" s="174">
        <f>(B8-E8)/B8</f>
        <v>-0.2416666666666667</v>
      </c>
      <c r="G8" s="148"/>
    </row>
    <row r="9" spans="1:8">
      <c r="A9" s="162" t="s">
        <v>196</v>
      </c>
      <c r="B9" s="30">
        <v>3146.1</v>
      </c>
      <c r="C9" s="30">
        <v>3114.6</v>
      </c>
      <c r="D9" s="145">
        <f>+(B9-C9)/B9</f>
        <v>1.0012396300181177E-2</v>
      </c>
      <c r="E9" s="30">
        <v>3754.2</v>
      </c>
      <c r="F9" s="145">
        <f>+(B9-E9)/B9</f>
        <v>-0.1932869266711166</v>
      </c>
      <c r="G9" s="165"/>
    </row>
    <row r="10" spans="1:8">
      <c r="A10" s="162" t="s">
        <v>197</v>
      </c>
      <c r="B10" s="30">
        <v>820.9</v>
      </c>
      <c r="C10" s="30">
        <v>800</v>
      </c>
      <c r="D10" s="145">
        <f>+(B10-C10)/B10</f>
        <v>2.5459861128030184E-2</v>
      </c>
      <c r="E10" s="30">
        <v>532.29999999999995</v>
      </c>
      <c r="F10" s="145">
        <f>+(B10-E10)/B10</f>
        <v>0.35156535509806314</v>
      </c>
      <c r="G10" s="165"/>
    </row>
    <row r="11" spans="1:8">
      <c r="A11" s="162" t="s">
        <v>198</v>
      </c>
      <c r="B11" s="30">
        <v>377.2</v>
      </c>
      <c r="C11" s="30">
        <v>369.6</v>
      </c>
      <c r="D11" s="145">
        <f>+(B11-C11)/B11</f>
        <v>2.014846235418867E-2</v>
      </c>
      <c r="E11" s="30">
        <v>447.5</v>
      </c>
      <c r="F11" s="145">
        <f>+(B11-E11)/B11</f>
        <v>-0.18637327677624607</v>
      </c>
      <c r="G11" s="165"/>
    </row>
    <row r="12" spans="1:8">
      <c r="A12" s="146" t="s">
        <v>139</v>
      </c>
      <c r="B12" s="30">
        <f t="shared" ref="B12" si="0">SUM(B8:B11)</f>
        <v>4392.2</v>
      </c>
      <c r="C12" s="30">
        <f>SUM(C8:C11)</f>
        <v>4329.8</v>
      </c>
      <c r="D12" s="145">
        <f>+(B12-C12)/B12</f>
        <v>1.4207003324074414E-2</v>
      </c>
      <c r="E12" s="30">
        <f>SUM(E8:E11)</f>
        <v>4793.5999999999995</v>
      </c>
      <c r="F12" s="145">
        <f>+(B12-E12)/B12</f>
        <v>-9.1389280998132968E-2</v>
      </c>
      <c r="G12" s="147"/>
    </row>
    <row r="15" spans="1:8">
      <c r="A15" s="254" t="s">
        <v>469</v>
      </c>
      <c r="B15" s="255"/>
      <c r="C15" s="255"/>
      <c r="D15" s="255"/>
      <c r="E15" s="255"/>
      <c r="F15" s="255"/>
      <c r="G15" s="255"/>
      <c r="H15" s="256"/>
    </row>
    <row r="16" spans="1:8" ht="129.75" customHeight="1">
      <c r="A16" s="251" t="s">
        <v>570</v>
      </c>
      <c r="B16" s="252"/>
      <c r="C16" s="252"/>
      <c r="D16" s="252"/>
      <c r="E16" s="252"/>
      <c r="F16" s="252"/>
      <c r="G16" s="252"/>
      <c r="H16" s="253"/>
    </row>
  </sheetData>
  <mergeCells count="5">
    <mergeCell ref="A6:A7"/>
    <mergeCell ref="C6:D6"/>
    <mergeCell ref="E6:F6"/>
    <mergeCell ref="A15:H15"/>
    <mergeCell ref="A16:H16"/>
  </mergeCells>
  <phoneticPr fontId="2"/>
  <hyperlinks>
    <hyperlink ref="H1" location="一覧表!V103" display="戻る" xr:uid="{00000000-0004-0000-1400-000000000000}"/>
  </hyperlinks>
  <pageMargins left="0.70866141732283472" right="0.70866141732283472" top="0.74803149606299213" bottom="0.74803149606299213" header="0.31496062992125984" footer="0.31496062992125984"/>
  <pageSetup paperSize="9" scale="84" orientation="portrait" verticalDpi="0" r:id="rId1"/>
  <ignoredErrors>
    <ignoredError sqref="D12" formula="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11096-5E98-4558-95C5-43FA798AEAB7}">
  <sheetPr>
    <tabColor theme="4" tint="0.79998168889431442"/>
    <pageSetUpPr fitToPage="1"/>
  </sheetPr>
  <dimension ref="A1:K34"/>
  <sheetViews>
    <sheetView zoomScale="80" zoomScaleNormal="80" workbookViewId="0">
      <selection activeCell="K21" sqref="K21"/>
    </sheetView>
  </sheetViews>
  <sheetFormatPr defaultRowHeight="13.5"/>
  <cols>
    <col min="1" max="3" width="10" style="21" customWidth="1"/>
    <col min="4" max="5" width="9" style="21"/>
    <col min="6" max="9" width="9.5" style="21" customWidth="1"/>
    <col min="10" max="10" width="9" style="21"/>
    <col min="11" max="11" width="12" style="21" customWidth="1"/>
    <col min="12" max="16384" width="9" style="21"/>
  </cols>
  <sheetData>
    <row r="1" spans="1:11">
      <c r="K1" s="161" t="s">
        <v>141</v>
      </c>
    </row>
    <row r="2" spans="1:11">
      <c r="A2" s="28" t="s">
        <v>456</v>
      </c>
    </row>
    <row r="4" spans="1:11">
      <c r="A4" s="21" t="s">
        <v>457</v>
      </c>
    </row>
    <row r="5" spans="1:11" s="62" customFormat="1" ht="15" customHeight="1">
      <c r="A5" s="62" t="s">
        <v>435</v>
      </c>
    </row>
    <row r="6" spans="1:11" s="62" customFormat="1">
      <c r="A6" s="274" t="s">
        <v>436</v>
      </c>
      <c r="B6" s="275"/>
      <c r="C6" s="276"/>
      <c r="D6" s="175">
        <v>316881</v>
      </c>
      <c r="E6" s="176" t="s">
        <v>153</v>
      </c>
      <c r="F6" s="277" t="s">
        <v>458</v>
      </c>
      <c r="G6" s="275"/>
      <c r="H6" s="275"/>
      <c r="I6" s="276"/>
      <c r="J6" s="177">
        <v>0.37</v>
      </c>
      <c r="K6" s="178" t="s">
        <v>459</v>
      </c>
    </row>
    <row r="7" spans="1:11" s="62" customFormat="1">
      <c r="A7" s="274" t="s">
        <v>437</v>
      </c>
      <c r="B7" s="275"/>
      <c r="C7" s="276"/>
      <c r="D7" s="179" t="s">
        <v>351</v>
      </c>
      <c r="E7" s="176" t="s">
        <v>153</v>
      </c>
      <c r="F7" s="277" t="s">
        <v>460</v>
      </c>
      <c r="G7" s="275"/>
      <c r="H7" s="275"/>
      <c r="I7" s="276"/>
      <c r="J7" s="179" t="s">
        <v>351</v>
      </c>
      <c r="K7" s="178" t="s">
        <v>459</v>
      </c>
    </row>
    <row r="8" spans="1:11" s="62" customFormat="1">
      <c r="A8" s="274" t="s">
        <v>438</v>
      </c>
      <c r="B8" s="275"/>
      <c r="C8" s="276"/>
      <c r="D8" s="278" t="s">
        <v>351</v>
      </c>
      <c r="E8" s="279"/>
      <c r="F8" s="277" t="s">
        <v>461</v>
      </c>
      <c r="G8" s="275"/>
      <c r="H8" s="275"/>
      <c r="I8" s="276"/>
      <c r="J8" s="278" t="s">
        <v>351</v>
      </c>
      <c r="K8" s="280"/>
    </row>
    <row r="9" spans="1:11" s="62" customFormat="1">
      <c r="A9" s="274" t="s">
        <v>475</v>
      </c>
      <c r="B9" s="275"/>
      <c r="C9" s="276"/>
      <c r="D9" s="175">
        <v>506641</v>
      </c>
      <c r="E9" s="176" t="s">
        <v>153</v>
      </c>
      <c r="F9" s="277" t="s">
        <v>476</v>
      </c>
      <c r="G9" s="275"/>
      <c r="H9" s="275"/>
      <c r="I9" s="276"/>
      <c r="J9" s="177">
        <v>0.46300000000000002</v>
      </c>
      <c r="K9" s="178" t="s">
        <v>459</v>
      </c>
    </row>
    <row r="10" spans="1:11" s="62" customFormat="1">
      <c r="A10" s="274" t="s">
        <v>144</v>
      </c>
      <c r="B10" s="275"/>
      <c r="C10" s="276"/>
      <c r="D10" s="180">
        <f>(D6-D9)/D6*100</f>
        <v>-59.883678731132505</v>
      </c>
      <c r="E10" s="181" t="s">
        <v>439</v>
      </c>
      <c r="F10" s="277" t="s">
        <v>462</v>
      </c>
      <c r="G10" s="275"/>
      <c r="H10" s="275"/>
      <c r="I10" s="276"/>
      <c r="J10" s="180">
        <f>(J6-J9)/J6*100</f>
        <v>-25.135135135135144</v>
      </c>
      <c r="K10" s="182" t="s">
        <v>439</v>
      </c>
    </row>
    <row r="11" spans="1:11" s="62" customFormat="1">
      <c r="D11" s="183"/>
      <c r="E11" s="184"/>
      <c r="J11" s="183"/>
      <c r="K11" s="184"/>
    </row>
    <row r="12" spans="1:11" s="62" customFormat="1">
      <c r="D12" s="183"/>
      <c r="E12" s="184"/>
      <c r="J12" s="183"/>
      <c r="K12" s="184"/>
    </row>
    <row r="13" spans="1:11" s="62" customFormat="1">
      <c r="A13" s="62" t="s">
        <v>463</v>
      </c>
    </row>
    <row r="14" spans="1:11" s="62" customFormat="1">
      <c r="A14" s="62" t="s">
        <v>440</v>
      </c>
    </row>
    <row r="15" spans="1:11" s="62" customFormat="1">
      <c r="A15" s="274" t="s">
        <v>436</v>
      </c>
      <c r="B15" s="275"/>
      <c r="C15" s="276"/>
      <c r="D15" s="175">
        <v>833</v>
      </c>
      <c r="E15" s="178" t="s">
        <v>153</v>
      </c>
    </row>
    <row r="16" spans="1:11" s="62" customFormat="1">
      <c r="A16" s="274" t="s">
        <v>437</v>
      </c>
      <c r="B16" s="275"/>
      <c r="C16" s="276"/>
      <c r="D16" s="175">
        <v>810</v>
      </c>
      <c r="E16" s="178" t="s">
        <v>153</v>
      </c>
    </row>
    <row r="17" spans="1:11" s="62" customFormat="1">
      <c r="A17" s="274" t="s">
        <v>438</v>
      </c>
      <c r="B17" s="275"/>
      <c r="C17" s="276"/>
      <c r="D17" s="180">
        <f>(D15-D16)/D15*100</f>
        <v>2.7611044417767108</v>
      </c>
      <c r="E17" s="185" t="s">
        <v>439</v>
      </c>
    </row>
    <row r="18" spans="1:11" s="62" customFormat="1">
      <c r="A18" s="274" t="s">
        <v>475</v>
      </c>
      <c r="B18" s="275"/>
      <c r="C18" s="276"/>
      <c r="D18" s="175">
        <v>1226</v>
      </c>
      <c r="E18" s="178" t="s">
        <v>153</v>
      </c>
    </row>
    <row r="19" spans="1:11" s="62" customFormat="1">
      <c r="A19" s="274" t="s">
        <v>144</v>
      </c>
      <c r="B19" s="275"/>
      <c r="C19" s="276"/>
      <c r="D19" s="180">
        <f>(D15-D18)/D15*100</f>
        <v>-47.178871548619448</v>
      </c>
      <c r="E19" s="182" t="s">
        <v>439</v>
      </c>
    </row>
    <row r="20" spans="1:11" s="62" customFormat="1">
      <c r="D20" s="183"/>
      <c r="E20" s="184"/>
    </row>
    <row r="21" spans="1:11" s="62" customFormat="1">
      <c r="D21" s="183"/>
      <c r="E21" s="184"/>
    </row>
    <row r="22" spans="1:11" s="62" customFormat="1">
      <c r="A22" s="62" t="s">
        <v>465</v>
      </c>
    </row>
    <row r="23" spans="1:11" s="62" customFormat="1">
      <c r="A23" s="274" t="s">
        <v>436</v>
      </c>
      <c r="B23" s="275"/>
      <c r="C23" s="276"/>
      <c r="D23" s="175">
        <f>D6+D15</f>
        <v>317714</v>
      </c>
      <c r="E23" s="176" t="s">
        <v>153</v>
      </c>
      <c r="F23" s="277" t="s">
        <v>458</v>
      </c>
      <c r="G23" s="275"/>
      <c r="H23" s="275"/>
      <c r="I23" s="276"/>
      <c r="J23" s="177">
        <f>J6</f>
        <v>0.37</v>
      </c>
      <c r="K23" s="178" t="s">
        <v>459</v>
      </c>
    </row>
    <row r="24" spans="1:11" s="62" customFormat="1">
      <c r="A24" s="274" t="s">
        <v>437</v>
      </c>
      <c r="B24" s="275"/>
      <c r="C24" s="276"/>
      <c r="D24" s="179" t="s">
        <v>351</v>
      </c>
      <c r="E24" s="176" t="s">
        <v>153</v>
      </c>
      <c r="F24" s="277" t="s">
        <v>460</v>
      </c>
      <c r="G24" s="275"/>
      <c r="H24" s="275"/>
      <c r="I24" s="276"/>
      <c r="J24" s="179" t="str">
        <f>J7</f>
        <v>―</v>
      </c>
      <c r="K24" s="178" t="s">
        <v>459</v>
      </c>
    </row>
    <row r="25" spans="1:11" s="62" customFormat="1">
      <c r="A25" s="274" t="s">
        <v>438</v>
      </c>
      <c r="B25" s="275"/>
      <c r="C25" s="276"/>
      <c r="D25" s="278" t="s">
        <v>351</v>
      </c>
      <c r="E25" s="279"/>
      <c r="F25" s="277" t="s">
        <v>461</v>
      </c>
      <c r="G25" s="275"/>
      <c r="H25" s="275"/>
      <c r="I25" s="276"/>
      <c r="J25" s="278" t="s">
        <v>351</v>
      </c>
      <c r="K25" s="280"/>
    </row>
    <row r="26" spans="1:11" s="62" customFormat="1">
      <c r="A26" s="274" t="s">
        <v>475</v>
      </c>
      <c r="B26" s="275"/>
      <c r="C26" s="276"/>
      <c r="D26" s="175">
        <f>D9+D18</f>
        <v>507867</v>
      </c>
      <c r="E26" s="176" t="s">
        <v>153</v>
      </c>
      <c r="F26" s="277" t="s">
        <v>476</v>
      </c>
      <c r="G26" s="275"/>
      <c r="H26" s="275"/>
      <c r="I26" s="276"/>
      <c r="J26" s="177">
        <f>J9</f>
        <v>0.46300000000000002</v>
      </c>
      <c r="K26" s="178" t="s">
        <v>459</v>
      </c>
    </row>
    <row r="27" spans="1:11" s="62" customFormat="1">
      <c r="A27" s="274" t="s">
        <v>144</v>
      </c>
      <c r="B27" s="275"/>
      <c r="C27" s="276"/>
      <c r="D27" s="180">
        <f>(D23-D26)/D23*100</f>
        <v>-59.850368570475332</v>
      </c>
      <c r="E27" s="181" t="s">
        <v>439</v>
      </c>
      <c r="F27" s="277" t="s">
        <v>462</v>
      </c>
      <c r="G27" s="275"/>
      <c r="H27" s="275"/>
      <c r="I27" s="276"/>
      <c r="J27" s="180">
        <f>(J23-J26)/J23*100</f>
        <v>-25.135135135135144</v>
      </c>
      <c r="K27" s="182" t="s">
        <v>439</v>
      </c>
    </row>
    <row r="28" spans="1:11" s="62" customFormat="1">
      <c r="A28" s="186"/>
      <c r="B28" s="186"/>
      <c r="C28" s="186"/>
      <c r="D28" s="187"/>
      <c r="E28" s="188"/>
      <c r="F28" s="186"/>
      <c r="G28" s="186"/>
      <c r="H28" s="186"/>
      <c r="I28" s="186"/>
      <c r="J28" s="187"/>
      <c r="K28" s="188"/>
    </row>
    <row r="29" spans="1:11" s="62" customFormat="1">
      <c r="D29" s="183"/>
      <c r="E29" s="184"/>
    </row>
    <row r="30" spans="1:11">
      <c r="A30" s="21" t="s">
        <v>154</v>
      </c>
    </row>
    <row r="31" spans="1:11" ht="174.75" customHeight="1">
      <c r="A31" s="251" t="s">
        <v>477</v>
      </c>
      <c r="B31" s="252"/>
      <c r="C31" s="252"/>
      <c r="D31" s="252"/>
      <c r="E31" s="252"/>
      <c r="F31" s="252"/>
      <c r="G31" s="252"/>
      <c r="H31" s="252"/>
      <c r="I31" s="252"/>
      <c r="J31" s="252"/>
      <c r="K31" s="253"/>
    </row>
    <row r="32" spans="1:11" ht="14.25" customHeight="1">
      <c r="A32" s="189"/>
      <c r="B32" s="189"/>
      <c r="C32" s="189"/>
      <c r="D32" s="189"/>
      <c r="E32" s="189"/>
      <c r="F32" s="189"/>
      <c r="G32" s="189"/>
      <c r="H32" s="189"/>
      <c r="I32" s="189"/>
      <c r="J32" s="189"/>
      <c r="K32" s="189"/>
    </row>
    <row r="33" spans="1:11">
      <c r="A33" s="21" t="s">
        <v>369</v>
      </c>
    </row>
    <row r="34" spans="1:11" ht="198.75" customHeight="1">
      <c r="A34" s="273" t="s">
        <v>464</v>
      </c>
      <c r="B34" s="273"/>
      <c r="C34" s="273"/>
      <c r="D34" s="273"/>
      <c r="E34" s="273"/>
      <c r="F34" s="273"/>
      <c r="G34" s="273"/>
      <c r="H34" s="273"/>
      <c r="I34" s="273"/>
      <c r="J34" s="273"/>
      <c r="K34" s="273"/>
    </row>
  </sheetData>
  <mergeCells count="31">
    <mergeCell ref="J8:K8"/>
    <mergeCell ref="A9:C9"/>
    <mergeCell ref="F9:I9"/>
    <mergeCell ref="A27:C27"/>
    <mergeCell ref="F27:I27"/>
    <mergeCell ref="A25:C25"/>
    <mergeCell ref="D25:E25"/>
    <mergeCell ref="F25:I25"/>
    <mergeCell ref="A34:K34"/>
    <mergeCell ref="A18:C18"/>
    <mergeCell ref="A19:C19"/>
    <mergeCell ref="A31:K31"/>
    <mergeCell ref="A10:C10"/>
    <mergeCell ref="F10:I10"/>
    <mergeCell ref="A15:C15"/>
    <mergeCell ref="A16:C16"/>
    <mergeCell ref="A17:C17"/>
    <mergeCell ref="A23:C23"/>
    <mergeCell ref="F23:I23"/>
    <mergeCell ref="A24:C24"/>
    <mergeCell ref="F24:I24"/>
    <mergeCell ref="J25:K25"/>
    <mergeCell ref="A26:C26"/>
    <mergeCell ref="F26:I26"/>
    <mergeCell ref="A6:C6"/>
    <mergeCell ref="F6:I6"/>
    <mergeCell ref="A7:C7"/>
    <mergeCell ref="F7:I7"/>
    <mergeCell ref="A8:C8"/>
    <mergeCell ref="D8:E8"/>
    <mergeCell ref="F8:I8"/>
  </mergeCells>
  <phoneticPr fontId="2"/>
  <hyperlinks>
    <hyperlink ref="K1" location="一覧表!V79" display="戻る" xr:uid="{D90B40F7-5B79-48F2-B6F1-95BA1A19262A}"/>
  </hyperlinks>
  <pageMargins left="0.70866141732283472" right="0.70866141732283472" top="0.74803149606299213" bottom="0.74803149606299213" header="0.31496062992125984" footer="0.31496062992125984"/>
  <pageSetup paperSize="9" scale="83"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79998168889431442"/>
    <pageSetUpPr fitToPage="1"/>
  </sheetPr>
  <dimension ref="A1:G24"/>
  <sheetViews>
    <sheetView view="pageBreakPreview" zoomScale="80" zoomScaleNormal="80" zoomScaleSheetLayoutView="80" workbookViewId="0"/>
  </sheetViews>
  <sheetFormatPr defaultRowHeight="13.5"/>
  <cols>
    <col min="1" max="1" width="49.625" style="21" customWidth="1"/>
    <col min="2" max="6" width="13.125" style="21" customWidth="1"/>
    <col min="7" max="7" width="3.625" style="21" customWidth="1"/>
    <col min="8" max="9" width="9.5" style="21" customWidth="1"/>
    <col min="10" max="10" width="9" style="21"/>
    <col min="11" max="11" width="12" style="21" customWidth="1"/>
    <col min="12" max="16384" width="9" style="21"/>
  </cols>
  <sheetData>
    <row r="1" spans="1:7">
      <c r="F1" s="161" t="s">
        <v>141</v>
      </c>
    </row>
    <row r="2" spans="1:7" s="28" customFormat="1">
      <c r="A2" s="28" t="s">
        <v>370</v>
      </c>
    </row>
    <row r="5" spans="1:7" ht="16.5" customHeight="1">
      <c r="A5" s="21" t="s">
        <v>444</v>
      </c>
    </row>
    <row r="6" spans="1:7">
      <c r="A6" s="247"/>
      <c r="B6" s="201" t="s">
        <v>8</v>
      </c>
      <c r="C6" s="249" t="s">
        <v>9</v>
      </c>
      <c r="D6" s="250"/>
      <c r="E6" s="249" t="s">
        <v>143</v>
      </c>
      <c r="F6" s="250"/>
    </row>
    <row r="7" spans="1:7">
      <c r="A7" s="281"/>
      <c r="B7" s="200" t="s">
        <v>356</v>
      </c>
      <c r="C7" s="200" t="s">
        <v>635</v>
      </c>
      <c r="D7" s="200" t="s">
        <v>142</v>
      </c>
      <c r="E7" s="200" t="s">
        <v>479</v>
      </c>
      <c r="F7" s="200" t="s">
        <v>144</v>
      </c>
    </row>
    <row r="8" spans="1:7" ht="27.75" customHeight="1">
      <c r="A8" s="89" t="s">
        <v>443</v>
      </c>
      <c r="B8" s="190">
        <v>8819</v>
      </c>
      <c r="C8" s="191">
        <v>8387</v>
      </c>
      <c r="D8" s="88">
        <f>(B8-C8)/B8</f>
        <v>4.8985145708130173E-2</v>
      </c>
      <c r="E8" s="190">
        <v>8442</v>
      </c>
      <c r="F8" s="88">
        <f>(B8-E8)/B8</f>
        <v>4.2748610953622861E-2</v>
      </c>
    </row>
    <row r="9" spans="1:7" ht="27">
      <c r="A9" s="47" t="s">
        <v>939</v>
      </c>
      <c r="B9" s="192">
        <v>1273</v>
      </c>
      <c r="C9" s="192">
        <v>1230</v>
      </c>
      <c r="D9" s="87">
        <f>(B9-C9)/B9</f>
        <v>3.3778476040848389E-2</v>
      </c>
      <c r="E9" s="192">
        <v>1461</v>
      </c>
      <c r="F9" s="88">
        <f>(B9-E9)/B9</f>
        <v>-0.1476826394344069</v>
      </c>
    </row>
    <row r="10" spans="1:7">
      <c r="A10" s="146" t="s">
        <v>139</v>
      </c>
      <c r="B10" s="27">
        <f>SUM(B8:B9)</f>
        <v>10092</v>
      </c>
      <c r="C10" s="27">
        <f>SUM(C8:C9)</f>
        <v>9617</v>
      </c>
      <c r="D10" s="87">
        <f>(B10-C10)/B10</f>
        <v>4.7066983749504555E-2</v>
      </c>
      <c r="E10" s="27">
        <f>SUM(E8:E9)</f>
        <v>9903</v>
      </c>
      <c r="F10" s="53">
        <f>(B10-E10)/B10</f>
        <v>1.872770511296076E-2</v>
      </c>
    </row>
    <row r="12" spans="1:7">
      <c r="D12" s="193"/>
      <c r="E12" s="194"/>
      <c r="G12" s="195"/>
    </row>
    <row r="13" spans="1:7">
      <c r="A13" s="21" t="s">
        <v>441</v>
      </c>
      <c r="G13" s="195"/>
    </row>
    <row r="14" spans="1:7" ht="146.25" customHeight="1">
      <c r="A14" s="273" t="s">
        <v>442</v>
      </c>
      <c r="B14" s="273"/>
      <c r="C14" s="273"/>
      <c r="D14" s="273"/>
      <c r="E14" s="273"/>
      <c r="F14" s="273"/>
      <c r="G14" s="195"/>
    </row>
    <row r="15" spans="1:7">
      <c r="A15" s="189"/>
      <c r="B15" s="189"/>
      <c r="C15" s="189"/>
      <c r="D15" s="189"/>
      <c r="E15" s="189"/>
      <c r="F15" s="189"/>
      <c r="G15" s="195"/>
    </row>
    <row r="16" spans="1:7">
      <c r="A16" s="21" t="s">
        <v>369</v>
      </c>
      <c r="G16" s="195"/>
    </row>
    <row r="17" spans="1:7" ht="207.75" customHeight="1">
      <c r="A17" s="273" t="s">
        <v>940</v>
      </c>
      <c r="B17" s="273"/>
      <c r="C17" s="273"/>
      <c r="D17" s="273"/>
      <c r="E17" s="273"/>
      <c r="F17" s="273"/>
      <c r="G17" s="195"/>
    </row>
    <row r="18" spans="1:7">
      <c r="G18" s="195"/>
    </row>
    <row r="19" spans="1:7">
      <c r="G19" s="195"/>
    </row>
    <row r="20" spans="1:7">
      <c r="G20" s="195"/>
    </row>
    <row r="21" spans="1:7">
      <c r="G21" s="195"/>
    </row>
    <row r="22" spans="1:7">
      <c r="G22" s="195"/>
    </row>
    <row r="23" spans="1:7">
      <c r="G23" s="195"/>
    </row>
    <row r="24" spans="1:7">
      <c r="G24" s="195"/>
    </row>
  </sheetData>
  <mergeCells count="5">
    <mergeCell ref="A14:F14"/>
    <mergeCell ref="A17:F17"/>
    <mergeCell ref="A6:A7"/>
    <mergeCell ref="C6:D6"/>
    <mergeCell ref="E6:F6"/>
  </mergeCells>
  <phoneticPr fontId="2"/>
  <hyperlinks>
    <hyperlink ref="F1" location="一覧表!V80" display="戻る" xr:uid="{56F25193-2FEE-4FE9-9859-7DC0BE6C9936}"/>
  </hyperlinks>
  <pageMargins left="0.74803149606299213" right="0.74803149606299213" top="0.9055118110236221" bottom="0.86614173228346458" header="0.51181102362204722" footer="0.51181102362204722"/>
  <pageSetup paperSize="9" scale="7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Z106"/>
  <sheetViews>
    <sheetView view="pageLayout" zoomScaleNormal="70" zoomScaleSheetLayoutView="90" workbookViewId="0">
      <selection activeCell="I26" sqref="I26"/>
    </sheetView>
  </sheetViews>
  <sheetFormatPr defaultRowHeight="13.5"/>
  <cols>
    <col min="1" max="1" width="15" customWidth="1"/>
    <col min="2" max="2" width="5.125" style="21" customWidth="1"/>
    <col min="3" max="3" width="22.625" style="22" customWidth="1"/>
    <col min="4" max="4" width="22.375" style="22" customWidth="1"/>
    <col min="5" max="5" width="5.25" customWidth="1"/>
    <col min="6" max="6" width="22.5" style="23" customWidth="1"/>
    <col min="7" max="14" width="11.5" customWidth="1"/>
    <col min="15" max="15" width="11.5" style="24" customWidth="1"/>
    <col min="16" max="17" width="11.5" customWidth="1"/>
    <col min="18" max="18" width="86.125" style="22" bestFit="1" customWidth="1"/>
    <col min="19" max="19" width="16.25" customWidth="1"/>
    <col min="26" max="26" width="3.625" customWidth="1"/>
  </cols>
  <sheetData>
    <row r="1" spans="1:26" s="1" customFormat="1">
      <c r="B1" s="242" t="s">
        <v>0</v>
      </c>
      <c r="C1" s="238" t="s">
        <v>1</v>
      </c>
      <c r="D1" s="238" t="s">
        <v>2</v>
      </c>
      <c r="E1" s="243" t="s">
        <v>3</v>
      </c>
      <c r="F1" s="244" t="s">
        <v>4</v>
      </c>
      <c r="G1" s="243" t="s">
        <v>5</v>
      </c>
      <c r="H1" s="243" t="s">
        <v>6</v>
      </c>
      <c r="I1" s="243"/>
      <c r="J1" s="243"/>
      <c r="K1" s="243"/>
      <c r="L1" s="243"/>
      <c r="M1" s="243" t="s">
        <v>7</v>
      </c>
      <c r="N1" s="243"/>
      <c r="O1" s="243"/>
      <c r="P1" s="243"/>
      <c r="Q1" s="243"/>
      <c r="R1" s="238" t="s">
        <v>467</v>
      </c>
    </row>
    <row r="2" spans="1:26" s="1" customFormat="1">
      <c r="A2" s="1" t="s">
        <v>330</v>
      </c>
      <c r="B2" s="242"/>
      <c r="C2" s="238"/>
      <c r="D2" s="238"/>
      <c r="E2" s="243"/>
      <c r="F2" s="244"/>
      <c r="G2" s="243"/>
      <c r="H2" s="75" t="s">
        <v>8</v>
      </c>
      <c r="I2" s="75" t="s">
        <v>9</v>
      </c>
      <c r="J2" s="75" t="s">
        <v>10</v>
      </c>
      <c r="K2" s="76" t="s">
        <v>356</v>
      </c>
      <c r="L2" s="75" t="s">
        <v>11</v>
      </c>
      <c r="M2" s="75" t="s">
        <v>8</v>
      </c>
      <c r="N2" s="75" t="s">
        <v>9</v>
      </c>
      <c r="O2" s="77" t="s">
        <v>10</v>
      </c>
      <c r="P2" s="76" t="s">
        <v>356</v>
      </c>
      <c r="Q2" s="75" t="s">
        <v>11</v>
      </c>
      <c r="R2" s="238"/>
      <c r="S2" s="3"/>
    </row>
    <row r="3" spans="1:26" ht="98.25" customHeight="1">
      <c r="A3" s="3" t="s">
        <v>671</v>
      </c>
      <c r="B3" s="4">
        <v>1</v>
      </c>
      <c r="C3" s="25" t="s">
        <v>101</v>
      </c>
      <c r="D3" s="33" t="s">
        <v>772</v>
      </c>
      <c r="E3" s="6">
        <v>33</v>
      </c>
      <c r="F3" s="33" t="s">
        <v>773</v>
      </c>
      <c r="G3" s="6" t="s">
        <v>482</v>
      </c>
      <c r="H3" s="69">
        <v>918347</v>
      </c>
      <c r="I3" s="69">
        <v>918347</v>
      </c>
      <c r="J3" s="149">
        <v>0</v>
      </c>
      <c r="K3" s="69">
        <v>863455</v>
      </c>
      <c r="L3" s="149">
        <v>5.9772613184340996E-2</v>
      </c>
      <c r="M3" s="68">
        <v>0.71</v>
      </c>
      <c r="N3" s="68">
        <v>0.71</v>
      </c>
      <c r="O3" s="149">
        <v>0</v>
      </c>
      <c r="P3" s="68">
        <v>0.71</v>
      </c>
      <c r="Q3" s="149">
        <v>0</v>
      </c>
      <c r="R3" s="33" t="s">
        <v>774</v>
      </c>
      <c r="S3" s="85"/>
      <c r="T3" s="91"/>
    </row>
    <row r="4" spans="1:26" ht="48" customHeight="1">
      <c r="A4" s="3" t="s">
        <v>673</v>
      </c>
      <c r="B4" s="4">
        <v>2</v>
      </c>
      <c r="C4" s="5" t="s">
        <v>120</v>
      </c>
      <c r="D4" s="33" t="s">
        <v>775</v>
      </c>
      <c r="E4" s="6">
        <v>35</v>
      </c>
      <c r="F4" s="33" t="s">
        <v>776</v>
      </c>
      <c r="G4" s="6" t="s">
        <v>482</v>
      </c>
      <c r="H4" s="69">
        <v>8741</v>
      </c>
      <c r="I4" s="69">
        <v>8592</v>
      </c>
      <c r="J4" s="149" t="s">
        <v>612</v>
      </c>
      <c r="K4" s="69">
        <v>9579</v>
      </c>
      <c r="L4" s="149">
        <v>-9.587003775311749E-2</v>
      </c>
      <c r="M4" s="68">
        <v>5.8999999999999997E-2</v>
      </c>
      <c r="N4" s="68">
        <v>5.8000000000000003E-2</v>
      </c>
      <c r="O4" s="149">
        <v>1.6949152542372781E-2</v>
      </c>
      <c r="P4" s="68">
        <v>0.06</v>
      </c>
      <c r="Q4" s="149">
        <v>-1.6949152542372899E-2</v>
      </c>
      <c r="R4" s="33" t="s">
        <v>611</v>
      </c>
      <c r="S4" s="85"/>
      <c r="T4" s="91"/>
    </row>
    <row r="5" spans="1:26" ht="120.75" customHeight="1">
      <c r="A5" s="3" t="s">
        <v>676</v>
      </c>
      <c r="B5" s="4">
        <v>3</v>
      </c>
      <c r="C5" s="5" t="s">
        <v>78</v>
      </c>
      <c r="D5" s="33" t="s">
        <v>777</v>
      </c>
      <c r="E5" s="6">
        <v>33</v>
      </c>
      <c r="F5" s="33" t="s">
        <v>778</v>
      </c>
      <c r="G5" s="6" t="s">
        <v>609</v>
      </c>
      <c r="H5" s="69">
        <v>507867</v>
      </c>
      <c r="I5" s="69" t="s">
        <v>513</v>
      </c>
      <c r="J5" s="149" t="s">
        <v>513</v>
      </c>
      <c r="K5" s="69">
        <v>423389</v>
      </c>
      <c r="L5" s="149">
        <v>0.16633882492857383</v>
      </c>
      <c r="M5" s="68">
        <v>0.46200000000000002</v>
      </c>
      <c r="N5" s="68" t="s">
        <v>779</v>
      </c>
      <c r="O5" s="149" t="s">
        <v>513</v>
      </c>
      <c r="P5" s="68">
        <v>0.40600000000000003</v>
      </c>
      <c r="Q5" s="149" t="s">
        <v>513</v>
      </c>
      <c r="R5" s="33" t="s">
        <v>780</v>
      </c>
      <c r="S5" s="85"/>
      <c r="T5" s="91"/>
      <c r="U5" s="10"/>
      <c r="V5" s="10"/>
      <c r="W5" s="10"/>
      <c r="X5" s="10"/>
      <c r="Y5" s="10"/>
      <c r="Z5" s="10"/>
    </row>
    <row r="6" spans="1:26" ht="60" customHeight="1">
      <c r="A6" s="3" t="s">
        <v>676</v>
      </c>
      <c r="B6" s="4">
        <v>4</v>
      </c>
      <c r="C6" s="5" t="s">
        <v>367</v>
      </c>
      <c r="D6" s="33" t="s">
        <v>777</v>
      </c>
      <c r="E6" s="6">
        <v>33</v>
      </c>
      <c r="F6" s="33" t="s">
        <v>778</v>
      </c>
      <c r="G6" s="6" t="s">
        <v>609</v>
      </c>
      <c r="H6" s="69">
        <v>8819</v>
      </c>
      <c r="I6" s="69">
        <v>8387</v>
      </c>
      <c r="J6" s="149">
        <v>4.8985145708130173E-2</v>
      </c>
      <c r="K6" s="69">
        <v>8442</v>
      </c>
      <c r="L6" s="149">
        <v>4.2748610953622861E-2</v>
      </c>
      <c r="M6" s="68" t="s">
        <v>513</v>
      </c>
      <c r="N6" s="68" t="s">
        <v>513</v>
      </c>
      <c r="O6" s="149" t="s">
        <v>513</v>
      </c>
      <c r="P6" s="68" t="s">
        <v>513</v>
      </c>
      <c r="Q6" s="149" t="s">
        <v>513</v>
      </c>
      <c r="R6" s="160" t="s">
        <v>636</v>
      </c>
      <c r="S6" s="85"/>
      <c r="T6" s="91"/>
      <c r="U6" s="10"/>
      <c r="V6" s="10"/>
      <c r="W6" s="10"/>
      <c r="X6" s="10"/>
      <c r="Y6" s="10"/>
      <c r="Z6" s="10"/>
    </row>
    <row r="7" spans="1:26" ht="28.5" customHeight="1">
      <c r="A7" s="3"/>
      <c r="B7" s="241" t="s">
        <v>139</v>
      </c>
      <c r="C7" s="241"/>
      <c r="D7" s="241"/>
      <c r="E7" s="241"/>
      <c r="F7" s="241"/>
      <c r="G7" s="18"/>
      <c r="H7" s="67">
        <v>1443774</v>
      </c>
      <c r="I7" s="67">
        <v>935326</v>
      </c>
      <c r="J7" s="150">
        <v>0.3521659207050411</v>
      </c>
      <c r="K7" s="67">
        <v>1304865</v>
      </c>
      <c r="L7" s="151">
        <v>9.621242659862278E-2</v>
      </c>
      <c r="M7" s="16"/>
      <c r="N7" s="16"/>
      <c r="O7" s="149"/>
      <c r="P7" s="19"/>
      <c r="Q7" s="152"/>
      <c r="R7" s="5"/>
    </row>
    <row r="8" spans="1:26" ht="54" customHeight="1">
      <c r="A8" s="3"/>
      <c r="H8" s="3"/>
      <c r="I8" s="3"/>
      <c r="J8" s="31"/>
      <c r="K8" s="3"/>
      <c r="L8" s="31"/>
      <c r="O8" s="31"/>
      <c r="Q8" s="31"/>
    </row>
    <row r="9" spans="1:26" ht="30.75" customHeight="1">
      <c r="A9" s="3"/>
      <c r="H9" s="3"/>
      <c r="I9" s="3"/>
      <c r="J9" s="31"/>
      <c r="K9" s="3"/>
      <c r="L9" s="31"/>
      <c r="O9" s="31"/>
      <c r="Q9" s="31"/>
    </row>
    <row r="10" spans="1:26" ht="54" customHeight="1">
      <c r="A10" s="3"/>
      <c r="H10" s="3"/>
      <c r="I10" s="3"/>
      <c r="J10" s="31"/>
      <c r="K10" s="3"/>
      <c r="L10" s="31"/>
      <c r="O10" s="31"/>
      <c r="P10" s="24"/>
      <c r="Q10" s="31"/>
    </row>
    <row r="11" spans="1:26">
      <c r="A11" s="3"/>
      <c r="H11" s="3"/>
      <c r="I11" s="3"/>
      <c r="J11" s="31"/>
      <c r="K11" s="3"/>
      <c r="L11" s="31"/>
      <c r="O11" s="31"/>
      <c r="P11" s="24"/>
      <c r="Q11" s="31"/>
    </row>
    <row r="12" spans="1:26">
      <c r="A12" s="3"/>
      <c r="H12" s="3"/>
      <c r="I12" s="3"/>
      <c r="J12" s="31"/>
      <c r="K12" s="3"/>
      <c r="L12" s="31"/>
      <c r="O12" s="31"/>
      <c r="P12" s="24"/>
      <c r="Q12" s="31"/>
    </row>
    <row r="13" spans="1:26" ht="36.75" customHeight="1">
      <c r="A13" s="3"/>
      <c r="H13" s="3"/>
      <c r="I13" s="3"/>
      <c r="J13" s="31"/>
      <c r="K13" s="3"/>
      <c r="L13" s="31"/>
      <c r="O13" s="31"/>
      <c r="Q13" s="31"/>
      <c r="S13" s="10"/>
      <c r="T13" s="10"/>
      <c r="U13" s="10"/>
      <c r="V13" s="10"/>
      <c r="W13" s="10"/>
      <c r="X13" s="10"/>
      <c r="Y13" s="10"/>
      <c r="Z13" s="10"/>
    </row>
    <row r="14" spans="1:26">
      <c r="A14" s="3"/>
      <c r="H14" s="3"/>
      <c r="I14" s="3"/>
      <c r="J14" s="31"/>
      <c r="K14" s="3"/>
      <c r="L14" s="31"/>
      <c r="O14" s="31"/>
      <c r="Q14" s="31"/>
    </row>
    <row r="15" spans="1:26" ht="37.5" customHeight="1">
      <c r="A15" s="3"/>
      <c r="H15" s="3"/>
      <c r="I15" s="3"/>
      <c r="J15" s="31"/>
      <c r="K15" s="3"/>
      <c r="L15" s="31"/>
      <c r="O15" s="31"/>
      <c r="Q15" s="31"/>
    </row>
    <row r="16" spans="1:26" ht="37.5" customHeight="1">
      <c r="A16" s="3"/>
      <c r="H16" s="3"/>
      <c r="I16" s="3"/>
      <c r="J16" s="31"/>
      <c r="K16" s="3"/>
      <c r="L16" s="31"/>
      <c r="O16" s="31"/>
      <c r="Q16" s="31"/>
    </row>
    <row r="17" spans="1:18" ht="36.75" customHeight="1">
      <c r="A17" s="3"/>
      <c r="H17" s="3"/>
      <c r="I17" s="3"/>
      <c r="J17" s="31"/>
      <c r="K17" s="3"/>
      <c r="L17" s="31"/>
      <c r="O17" s="31"/>
      <c r="Q17" s="31"/>
    </row>
    <row r="18" spans="1:18" ht="38.25" customHeight="1">
      <c r="A18" s="3"/>
      <c r="H18" s="3"/>
      <c r="I18" s="3"/>
      <c r="J18" s="31"/>
      <c r="K18" s="3"/>
      <c r="L18" s="31"/>
      <c r="O18" s="31"/>
      <c r="Q18" s="31"/>
    </row>
    <row r="19" spans="1:18" ht="35.25" customHeight="1">
      <c r="A19" s="3"/>
      <c r="H19" s="3"/>
      <c r="I19" s="3"/>
      <c r="J19" s="31"/>
      <c r="K19" s="3"/>
      <c r="L19" s="31"/>
      <c r="O19" s="31"/>
      <c r="Q19" s="31"/>
    </row>
    <row r="20" spans="1:18" ht="35.25" customHeight="1">
      <c r="A20" s="3"/>
      <c r="H20" s="3"/>
      <c r="I20" s="3"/>
      <c r="J20" s="31"/>
      <c r="K20" s="3"/>
      <c r="L20" s="31"/>
      <c r="O20" s="31"/>
      <c r="Q20" s="31"/>
    </row>
    <row r="21" spans="1:18" ht="50.25" customHeight="1">
      <c r="A21" s="3"/>
      <c r="H21" s="3"/>
      <c r="I21" s="3"/>
      <c r="J21" s="31"/>
      <c r="K21" s="3"/>
      <c r="L21" s="31"/>
      <c r="O21" s="31"/>
      <c r="Q21" s="31"/>
    </row>
    <row r="22" spans="1:18" ht="35.25" customHeight="1">
      <c r="A22" s="3"/>
      <c r="H22" s="3"/>
      <c r="I22" s="3"/>
      <c r="J22" s="31"/>
      <c r="K22" s="3"/>
      <c r="L22" s="31"/>
      <c r="O22" s="31"/>
      <c r="Q22" s="31"/>
    </row>
    <row r="23" spans="1:18" ht="50.25" customHeight="1">
      <c r="A23" s="3"/>
      <c r="H23" s="3"/>
      <c r="I23" s="3"/>
      <c r="J23" s="31"/>
      <c r="K23" s="3"/>
      <c r="L23" s="31"/>
      <c r="O23" s="31"/>
      <c r="Q23" s="31"/>
    </row>
    <row r="24" spans="1:18" ht="36.75" customHeight="1">
      <c r="A24" s="3"/>
      <c r="H24" s="3"/>
      <c r="I24" s="3"/>
      <c r="J24" s="31"/>
      <c r="K24" s="3"/>
      <c r="L24" s="31"/>
      <c r="O24" s="31"/>
      <c r="Q24" s="31"/>
    </row>
    <row r="25" spans="1:18" ht="35.25" customHeight="1">
      <c r="A25" s="3"/>
      <c r="H25" s="3"/>
      <c r="I25" s="3"/>
      <c r="J25" s="31"/>
      <c r="K25" s="3"/>
      <c r="L25" s="31"/>
      <c r="O25" s="31"/>
      <c r="Q25" s="31"/>
    </row>
    <row r="26" spans="1:18" ht="35.25" customHeight="1">
      <c r="A26" s="3"/>
      <c r="H26" s="3"/>
      <c r="I26" s="3"/>
      <c r="J26" s="31"/>
      <c r="K26" s="3"/>
      <c r="L26" s="31"/>
      <c r="O26" s="31"/>
      <c r="Q26" s="31"/>
    </row>
    <row r="27" spans="1:18" ht="35.25" customHeight="1">
      <c r="A27" s="3"/>
      <c r="H27" s="3"/>
      <c r="I27" s="3"/>
      <c r="J27" s="31"/>
      <c r="K27" s="3"/>
      <c r="L27" s="31"/>
      <c r="O27" s="31"/>
      <c r="Q27" s="31"/>
    </row>
    <row r="28" spans="1:18" ht="35.25" customHeight="1">
      <c r="A28" s="3"/>
      <c r="H28" s="3"/>
      <c r="I28" s="3"/>
      <c r="J28" s="31"/>
      <c r="K28" s="3"/>
      <c r="L28" s="31"/>
      <c r="O28" s="31"/>
      <c r="Q28" s="31"/>
    </row>
    <row r="29" spans="1:18">
      <c r="A29" s="3"/>
      <c r="H29" s="3"/>
      <c r="I29" s="3"/>
      <c r="J29" s="31"/>
      <c r="K29" s="3"/>
      <c r="L29" s="31"/>
      <c r="O29" s="31"/>
      <c r="Q29" s="31"/>
    </row>
    <row r="30" spans="1:18" ht="23.25" customHeight="1">
      <c r="A30" s="3"/>
      <c r="H30" s="3"/>
      <c r="I30" s="3"/>
      <c r="J30" s="31"/>
      <c r="K30" s="3"/>
      <c r="L30" s="31"/>
      <c r="O30" s="31"/>
      <c r="Q30" s="31"/>
    </row>
    <row r="31" spans="1:18" s="10" customFormat="1">
      <c r="A31" s="3"/>
      <c r="B31" s="21"/>
      <c r="C31" s="22"/>
      <c r="D31" s="22"/>
      <c r="E31"/>
      <c r="F31" s="23"/>
      <c r="G31"/>
      <c r="H31" s="3"/>
      <c r="I31" s="3"/>
      <c r="J31" s="31"/>
      <c r="K31" s="3"/>
      <c r="L31" s="31"/>
      <c r="M31"/>
      <c r="N31"/>
      <c r="O31" s="31"/>
      <c r="P31"/>
      <c r="Q31" s="31"/>
      <c r="R31" s="22"/>
    </row>
    <row r="32" spans="1:18" ht="21" customHeight="1">
      <c r="A32" s="3"/>
      <c r="H32" s="3"/>
      <c r="I32" s="3"/>
      <c r="J32" s="31"/>
      <c r="K32" s="3"/>
      <c r="L32" s="31"/>
      <c r="O32" s="31"/>
      <c r="Q32" s="31"/>
    </row>
    <row r="33" spans="1:26" ht="58.5" customHeight="1">
      <c r="A33" s="3"/>
      <c r="H33" s="3"/>
      <c r="I33" s="3"/>
      <c r="J33" s="31"/>
      <c r="K33" s="3"/>
      <c r="L33" s="31"/>
      <c r="O33" s="31"/>
      <c r="Q33" s="31"/>
    </row>
    <row r="34" spans="1:26" ht="41.25" customHeight="1">
      <c r="A34" s="3"/>
      <c r="H34" s="3"/>
      <c r="I34" s="3"/>
      <c r="J34" s="31"/>
      <c r="K34" s="3"/>
      <c r="L34" s="31"/>
      <c r="O34" s="31"/>
      <c r="Q34" s="31"/>
    </row>
    <row r="35" spans="1:26" ht="36.75" customHeight="1">
      <c r="A35" s="3"/>
      <c r="H35" s="3"/>
      <c r="I35" s="3"/>
      <c r="J35" s="31"/>
      <c r="K35" s="3"/>
      <c r="L35" s="31"/>
      <c r="O35" s="31"/>
      <c r="Q35" s="31"/>
    </row>
    <row r="36" spans="1:26" ht="33" customHeight="1">
      <c r="A36" s="3"/>
      <c r="H36" s="3"/>
      <c r="I36" s="3"/>
      <c r="J36" s="31"/>
      <c r="K36" s="3"/>
      <c r="L36" s="31"/>
      <c r="O36" s="31"/>
      <c r="Q36" s="31"/>
    </row>
    <row r="37" spans="1:26" ht="41.25" customHeight="1">
      <c r="A37" s="3"/>
      <c r="H37" s="3"/>
      <c r="I37" s="3"/>
      <c r="J37" s="31"/>
      <c r="K37" s="3"/>
      <c r="L37" s="31"/>
      <c r="O37" s="31"/>
      <c r="Q37" s="31"/>
    </row>
    <row r="38" spans="1:26">
      <c r="A38" s="3"/>
      <c r="H38" s="3"/>
      <c r="I38" s="3"/>
      <c r="J38" s="31"/>
      <c r="K38" s="3"/>
      <c r="L38" s="31"/>
      <c r="O38" s="31"/>
      <c r="Q38" s="31"/>
    </row>
    <row r="39" spans="1:26" ht="41.25" customHeight="1">
      <c r="A39" s="3"/>
      <c r="H39" s="3"/>
      <c r="I39" s="3"/>
      <c r="J39" s="31"/>
      <c r="K39" s="3"/>
      <c r="L39" s="31"/>
      <c r="O39" s="31"/>
      <c r="Q39" s="31"/>
    </row>
    <row r="40" spans="1:26">
      <c r="A40" s="3"/>
      <c r="H40" s="3"/>
      <c r="I40" s="3"/>
      <c r="J40" s="31"/>
      <c r="K40" s="3"/>
      <c r="L40" s="31"/>
      <c r="O40" s="31"/>
      <c r="Q40" s="31"/>
    </row>
    <row r="41" spans="1:26" ht="39" customHeight="1">
      <c r="A41" s="3"/>
      <c r="H41" s="3"/>
      <c r="I41" s="3"/>
      <c r="J41" s="31"/>
      <c r="K41" s="3"/>
      <c r="L41" s="31"/>
      <c r="O41" s="31"/>
      <c r="Q41" s="31"/>
    </row>
    <row r="42" spans="1:26" ht="39" customHeight="1">
      <c r="A42" s="3"/>
      <c r="H42" s="3"/>
      <c r="I42" s="3"/>
      <c r="J42" s="31"/>
      <c r="K42" s="3"/>
      <c r="L42" s="31"/>
      <c r="O42" s="31"/>
      <c r="Q42" s="31"/>
      <c r="S42" s="10"/>
      <c r="T42" s="10"/>
      <c r="U42" s="10"/>
      <c r="V42" s="10"/>
      <c r="W42" s="10"/>
      <c r="X42" s="10"/>
      <c r="Y42" s="10"/>
      <c r="Z42" s="10"/>
    </row>
    <row r="43" spans="1:26" ht="48.75" customHeight="1">
      <c r="A43" s="3"/>
      <c r="H43" s="3"/>
      <c r="I43" s="3"/>
      <c r="J43" s="31"/>
      <c r="K43" s="3"/>
      <c r="L43" s="31"/>
      <c r="O43" s="31"/>
      <c r="Q43" s="31"/>
    </row>
    <row r="44" spans="1:26" ht="50.25" customHeight="1">
      <c r="A44" s="3"/>
      <c r="H44" s="3"/>
      <c r="I44" s="3"/>
      <c r="J44" s="31"/>
      <c r="K44" s="3"/>
      <c r="L44" s="31"/>
      <c r="O44" s="31"/>
      <c r="Q44" s="31"/>
    </row>
    <row r="45" spans="1:26" ht="31.5" customHeight="1">
      <c r="A45" s="3"/>
      <c r="H45" s="3"/>
      <c r="I45" s="3"/>
      <c r="J45" s="31"/>
      <c r="K45" s="3"/>
      <c r="L45" s="31"/>
      <c r="Q45" s="31"/>
    </row>
    <row r="46" spans="1:26" ht="36.75" customHeight="1">
      <c r="A46" s="3"/>
    </row>
    <row r="47" spans="1:26" ht="36.75" customHeight="1">
      <c r="A47" s="3"/>
    </row>
    <row r="48" spans="1:26">
      <c r="A48" s="3"/>
      <c r="S48" s="10"/>
      <c r="T48" s="10"/>
      <c r="U48" s="10"/>
      <c r="V48" s="10"/>
      <c r="W48" s="10"/>
      <c r="X48" s="10"/>
      <c r="Y48" s="10"/>
      <c r="Z48" s="10"/>
    </row>
    <row r="49" spans="1:26" ht="30.75" customHeight="1">
      <c r="A49" s="3"/>
    </row>
    <row r="50" spans="1:26" s="10" customFormat="1" ht="23.25" customHeight="1">
      <c r="A50" s="13"/>
      <c r="B50" s="21"/>
      <c r="C50" s="22"/>
      <c r="D50" s="22"/>
      <c r="E50"/>
      <c r="F50" s="23"/>
      <c r="G50"/>
      <c r="H50"/>
      <c r="I50"/>
      <c r="J50"/>
      <c r="K50"/>
      <c r="L50"/>
      <c r="M50"/>
      <c r="N50"/>
      <c r="O50" s="24"/>
      <c r="P50"/>
      <c r="Q50"/>
      <c r="R50" s="22"/>
    </row>
    <row r="51" spans="1:26">
      <c r="A51" s="3"/>
    </row>
    <row r="52" spans="1:26" ht="41.25" customHeight="1">
      <c r="A52" s="3"/>
      <c r="S52" s="10"/>
      <c r="T52" s="10"/>
      <c r="U52" s="10"/>
      <c r="V52" s="10"/>
      <c r="W52" s="10"/>
      <c r="X52" s="10"/>
      <c r="Y52" s="10"/>
      <c r="Z52" s="10"/>
    </row>
    <row r="53" spans="1:26" ht="27" customHeight="1">
      <c r="A53" s="3"/>
    </row>
    <row r="54" spans="1:26" ht="33" customHeight="1">
      <c r="A54" s="3"/>
    </row>
    <row r="55" spans="1:26">
      <c r="A55" s="3"/>
    </row>
    <row r="56" spans="1:26">
      <c r="A56" s="3"/>
    </row>
    <row r="57" spans="1:26" ht="24.75" customHeight="1">
      <c r="A57" s="3"/>
    </row>
    <row r="58" spans="1:26">
      <c r="A58" s="3"/>
    </row>
    <row r="59" spans="1:26">
      <c r="A59" s="3"/>
    </row>
    <row r="60" spans="1:26" ht="29.25" customHeight="1">
      <c r="A60" s="3"/>
    </row>
    <row r="61" spans="1:26" ht="36.75" customHeight="1">
      <c r="A61" s="3"/>
    </row>
    <row r="62" spans="1:26" ht="39" customHeight="1">
      <c r="A62" s="3"/>
    </row>
    <row r="63" spans="1:26" ht="48" customHeight="1">
      <c r="A63" s="3"/>
    </row>
    <row r="64" spans="1:26" ht="34.5" customHeight="1">
      <c r="A64" s="3"/>
    </row>
    <row r="65" spans="1:26">
      <c r="A65" s="3"/>
    </row>
    <row r="66" spans="1:26">
      <c r="A66" s="3"/>
    </row>
    <row r="67" spans="1:26">
      <c r="A67" s="3"/>
    </row>
    <row r="68" spans="1:26">
      <c r="A68" s="3"/>
    </row>
    <row r="69" spans="1:26" ht="34.5" customHeight="1">
      <c r="A69" s="3"/>
    </row>
    <row r="70" spans="1:26" ht="33" customHeight="1">
      <c r="A70" s="3"/>
    </row>
    <row r="71" spans="1:26">
      <c r="A71" s="3"/>
    </row>
    <row r="72" spans="1:26" ht="41.25" customHeight="1">
      <c r="A72" s="13"/>
    </row>
    <row r="73" spans="1:26">
      <c r="A73" s="3"/>
      <c r="S73" s="10"/>
      <c r="T73" s="10"/>
      <c r="U73" s="10"/>
      <c r="V73" s="10"/>
      <c r="W73" s="10"/>
      <c r="X73" s="10"/>
      <c r="Y73" s="10"/>
      <c r="Z73" s="10"/>
    </row>
    <row r="74" spans="1:26" ht="33" customHeight="1"/>
    <row r="75" spans="1:26" ht="44.25" customHeight="1">
      <c r="A75" s="3"/>
    </row>
    <row r="76" spans="1:26" ht="27.75" customHeight="1">
      <c r="A76" s="3"/>
    </row>
    <row r="77" spans="1:26" ht="27" customHeight="1">
      <c r="A77" s="3"/>
    </row>
    <row r="79" spans="1:26" ht="39" customHeight="1">
      <c r="A79" s="3"/>
    </row>
    <row r="80" spans="1:26" ht="37.5" customHeight="1">
      <c r="A80" s="3"/>
    </row>
    <row r="82" spans="1:1">
      <c r="A82" s="3"/>
    </row>
    <row r="83" spans="1:1">
      <c r="A83" s="3"/>
    </row>
    <row r="84" spans="1:1" ht="39" customHeight="1">
      <c r="A84" s="3"/>
    </row>
    <row r="85" spans="1:1" ht="36.75" customHeight="1">
      <c r="A85" s="3"/>
    </row>
    <row r="86" spans="1:1" ht="21.75" customHeight="1">
      <c r="A86" s="13"/>
    </row>
    <row r="87" spans="1:1">
      <c r="A87" s="3"/>
    </row>
    <row r="88" spans="1:1" ht="36.75" customHeight="1"/>
    <row r="89" spans="1:1" ht="39" customHeight="1">
      <c r="A89" s="3"/>
    </row>
    <row r="90" spans="1:1" ht="56.25" customHeight="1">
      <c r="A90" s="3"/>
    </row>
    <row r="92" spans="1:1" ht="25.5" customHeight="1">
      <c r="A92" s="3"/>
    </row>
    <row r="93" spans="1:1" ht="63.75" customHeight="1">
      <c r="A93" s="3"/>
    </row>
    <row r="94" spans="1:1" ht="34.5" customHeight="1">
      <c r="A94" s="3"/>
    </row>
    <row r="95" spans="1:1">
      <c r="A95" s="3"/>
    </row>
    <row r="96" spans="1:1">
      <c r="A96" s="3"/>
    </row>
    <row r="97" spans="1:1">
      <c r="A97" s="3"/>
    </row>
    <row r="98" spans="1:1" ht="34.5" customHeight="1"/>
    <row r="99" spans="1:1" ht="36.75" customHeight="1">
      <c r="A99" s="3"/>
    </row>
    <row r="100" spans="1:1" ht="19.5" customHeight="1">
      <c r="A100" s="3"/>
    </row>
    <row r="101" spans="1:1" ht="33" customHeight="1">
      <c r="A101" s="3"/>
    </row>
    <row r="102" spans="1:1" ht="42.75" customHeight="1">
      <c r="A102" s="3"/>
    </row>
    <row r="103" spans="1:1">
      <c r="A103" s="3"/>
    </row>
    <row r="104" spans="1:1">
      <c r="A104" s="3"/>
    </row>
    <row r="105" spans="1:1">
      <c r="A105" s="3"/>
    </row>
    <row r="106" spans="1:1" ht="68.25" customHeight="1"/>
  </sheetData>
  <sortState xmlns:xlrd2="http://schemas.microsoft.com/office/spreadsheetml/2017/richdata2" ref="A3:Z6">
    <sortCondition ref="A3:A6"/>
    <sortCondition ref="E3:E6"/>
    <sortCondition ref="T3:T6"/>
  </sortState>
  <mergeCells count="10">
    <mergeCell ref="G1:G2"/>
    <mergeCell ref="H1:L1"/>
    <mergeCell ref="M1:Q1"/>
    <mergeCell ref="R1:R2"/>
    <mergeCell ref="B7:F7"/>
    <mergeCell ref="B1:B2"/>
    <mergeCell ref="C1:C2"/>
    <mergeCell ref="D1:D2"/>
    <mergeCell ref="E1:E2"/>
    <mergeCell ref="F1:F2"/>
  </mergeCells>
  <phoneticPr fontId="2"/>
  <pageMargins left="0.39370078740157483" right="0.39370078740157483" top="0.59055118110236227" bottom="0.19685039370078741" header="0.31496062992125984" footer="0.31496062992125984"/>
  <pageSetup paperSize="8" scale="67" fitToHeight="15" orientation="landscape" r:id="rId1"/>
  <headerFooter alignWithMargins="0">
    <oddHeader>&amp;L□温室効果ガス排出削減状況（令和５年度）&amp;R&amp;10&amp;A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X104"/>
  <sheetViews>
    <sheetView view="pageLayout" zoomScaleNormal="70" zoomScaleSheetLayoutView="70" workbookViewId="0">
      <selection activeCell="I26" sqref="I26"/>
    </sheetView>
  </sheetViews>
  <sheetFormatPr defaultRowHeight="13.5"/>
  <cols>
    <col min="1" max="1" width="15" customWidth="1"/>
    <col min="2" max="2" width="5.125" style="21" customWidth="1"/>
    <col min="3" max="3" width="22.625" style="22" customWidth="1"/>
    <col min="4" max="4" width="22.375" style="22" customWidth="1"/>
    <col min="5" max="5" width="5.25" customWidth="1"/>
    <col min="6" max="6" width="22.5" style="23" customWidth="1"/>
    <col min="7" max="14" width="11.5" customWidth="1"/>
    <col min="15" max="15" width="11.5" style="24" customWidth="1"/>
    <col min="16" max="17" width="11.5" customWidth="1"/>
    <col min="18" max="18" width="86.25" style="22" bestFit="1" customWidth="1"/>
    <col min="24" max="24" width="3.625" customWidth="1"/>
  </cols>
  <sheetData>
    <row r="1" spans="1:24" s="1" customFormat="1">
      <c r="B1" s="242" t="s">
        <v>0</v>
      </c>
      <c r="C1" s="238" t="s">
        <v>1</v>
      </c>
      <c r="D1" s="238" t="s">
        <v>2</v>
      </c>
      <c r="E1" s="243" t="s">
        <v>3</v>
      </c>
      <c r="F1" s="244" t="s">
        <v>4</v>
      </c>
      <c r="G1" s="243" t="s">
        <v>5</v>
      </c>
      <c r="H1" s="243" t="s">
        <v>6</v>
      </c>
      <c r="I1" s="243"/>
      <c r="J1" s="243"/>
      <c r="K1" s="243"/>
      <c r="L1" s="243"/>
      <c r="M1" s="243" t="s">
        <v>7</v>
      </c>
      <c r="N1" s="243"/>
      <c r="O1" s="243"/>
      <c r="P1" s="243"/>
      <c r="Q1" s="243"/>
      <c r="R1" s="238" t="s">
        <v>467</v>
      </c>
    </row>
    <row r="2" spans="1:24" s="1" customFormat="1">
      <c r="A2" s="1" t="s">
        <v>330</v>
      </c>
      <c r="B2" s="242"/>
      <c r="C2" s="238"/>
      <c r="D2" s="238"/>
      <c r="E2" s="243"/>
      <c r="F2" s="244"/>
      <c r="G2" s="243"/>
      <c r="H2" s="75" t="s">
        <v>8</v>
      </c>
      <c r="I2" s="75" t="s">
        <v>9</v>
      </c>
      <c r="J2" s="75" t="s">
        <v>10</v>
      </c>
      <c r="K2" s="76" t="s">
        <v>356</v>
      </c>
      <c r="L2" s="75" t="s">
        <v>11</v>
      </c>
      <c r="M2" s="75" t="s">
        <v>8</v>
      </c>
      <c r="N2" s="75" t="s">
        <v>9</v>
      </c>
      <c r="O2" s="77" t="s">
        <v>10</v>
      </c>
      <c r="P2" s="76" t="s">
        <v>356</v>
      </c>
      <c r="Q2" s="75" t="s">
        <v>11</v>
      </c>
      <c r="R2" s="238"/>
    </row>
    <row r="3" spans="1:24" ht="45" customHeight="1">
      <c r="A3" s="3" t="s">
        <v>671</v>
      </c>
      <c r="B3" s="4">
        <v>1</v>
      </c>
      <c r="C3" s="25" t="s">
        <v>89</v>
      </c>
      <c r="D3" s="33" t="s">
        <v>781</v>
      </c>
      <c r="E3" s="6">
        <v>43</v>
      </c>
      <c r="F3" s="33" t="s">
        <v>541</v>
      </c>
      <c r="G3" s="6" t="s">
        <v>482</v>
      </c>
      <c r="H3" s="69">
        <v>9159</v>
      </c>
      <c r="I3" s="69">
        <v>8884</v>
      </c>
      <c r="J3" s="14">
        <v>3.0025111911780762E-2</v>
      </c>
      <c r="K3" s="69">
        <v>8694</v>
      </c>
      <c r="L3" s="14">
        <v>5.0769734687192924E-2</v>
      </c>
      <c r="M3" s="68" t="s">
        <v>513</v>
      </c>
      <c r="N3" s="68" t="s">
        <v>513</v>
      </c>
      <c r="O3" s="14" t="s">
        <v>513</v>
      </c>
      <c r="P3" s="68" t="s">
        <v>513</v>
      </c>
      <c r="Q3" s="14" t="s">
        <v>513</v>
      </c>
      <c r="R3" s="33" t="s">
        <v>542</v>
      </c>
    </row>
    <row r="4" spans="1:24" ht="45" customHeight="1">
      <c r="A4" s="3" t="s">
        <v>671</v>
      </c>
      <c r="B4" s="4">
        <v>2</v>
      </c>
      <c r="C4" s="25" t="s">
        <v>91</v>
      </c>
      <c r="D4" s="33" t="s">
        <v>782</v>
      </c>
      <c r="E4" s="6">
        <v>42</v>
      </c>
      <c r="F4" s="33" t="s">
        <v>783</v>
      </c>
      <c r="G4" s="6" t="s">
        <v>482</v>
      </c>
      <c r="H4" s="69">
        <v>6953</v>
      </c>
      <c r="I4" s="69">
        <v>6883</v>
      </c>
      <c r="J4" s="14">
        <v>1.0067596720839926E-2</v>
      </c>
      <c r="K4" s="69">
        <v>6681</v>
      </c>
      <c r="L4" s="14">
        <v>3.9119804400977995E-2</v>
      </c>
      <c r="M4" s="68" t="s">
        <v>513</v>
      </c>
      <c r="N4" s="68" t="s">
        <v>513</v>
      </c>
      <c r="O4" s="14" t="s">
        <v>513</v>
      </c>
      <c r="P4" s="68" t="s">
        <v>513</v>
      </c>
      <c r="Q4" s="14" t="s">
        <v>513</v>
      </c>
      <c r="R4" s="33" t="s">
        <v>784</v>
      </c>
    </row>
    <row r="5" spans="1:24" ht="43.5" customHeight="1">
      <c r="A5" s="3" t="s">
        <v>671</v>
      </c>
      <c r="B5" s="4">
        <v>3</v>
      </c>
      <c r="C5" s="25" t="s">
        <v>108</v>
      </c>
      <c r="D5" s="33" t="s">
        <v>785</v>
      </c>
      <c r="E5" s="6">
        <v>43</v>
      </c>
      <c r="F5" s="33" t="s">
        <v>786</v>
      </c>
      <c r="G5" s="6" t="s">
        <v>482</v>
      </c>
      <c r="H5" s="69">
        <v>8962</v>
      </c>
      <c r="I5" s="69">
        <v>10000</v>
      </c>
      <c r="J5" s="14">
        <v>-0.11582236108011605</v>
      </c>
      <c r="K5" s="69">
        <v>7037</v>
      </c>
      <c r="L5" s="14">
        <v>0.21479580450792235</v>
      </c>
      <c r="M5" s="68" t="s">
        <v>513</v>
      </c>
      <c r="N5" s="68" t="s">
        <v>513</v>
      </c>
      <c r="O5" s="14" t="s">
        <v>513</v>
      </c>
      <c r="P5" s="68" t="s">
        <v>513</v>
      </c>
      <c r="Q5" s="14" t="s">
        <v>513</v>
      </c>
      <c r="R5" s="33" t="s">
        <v>787</v>
      </c>
    </row>
    <row r="6" spans="1:24" ht="105.75" customHeight="1">
      <c r="A6" s="3" t="s">
        <v>671</v>
      </c>
      <c r="B6" s="4">
        <v>4</v>
      </c>
      <c r="C6" s="25" t="s">
        <v>200</v>
      </c>
      <c r="D6" s="33" t="s">
        <v>788</v>
      </c>
      <c r="E6" s="6">
        <v>49</v>
      </c>
      <c r="F6" s="33" t="s">
        <v>789</v>
      </c>
      <c r="G6" s="6" t="s">
        <v>548</v>
      </c>
      <c r="H6" s="69">
        <v>6786.4</v>
      </c>
      <c r="I6" s="69">
        <v>6582.8</v>
      </c>
      <c r="J6" s="14">
        <v>3.0001178828244646E-2</v>
      </c>
      <c r="K6" s="69">
        <v>6083.8</v>
      </c>
      <c r="L6" s="14">
        <v>0.10353059059295053</v>
      </c>
      <c r="M6" s="68" t="s">
        <v>513</v>
      </c>
      <c r="N6" s="68" t="s">
        <v>513</v>
      </c>
      <c r="O6" s="14" t="s">
        <v>513</v>
      </c>
      <c r="P6" s="68" t="s">
        <v>513</v>
      </c>
      <c r="Q6" s="14" t="s">
        <v>513</v>
      </c>
      <c r="R6" s="33" t="s">
        <v>790</v>
      </c>
    </row>
    <row r="7" spans="1:24" ht="49.5" customHeight="1">
      <c r="A7" s="3" t="s">
        <v>673</v>
      </c>
      <c r="B7" s="4">
        <v>5</v>
      </c>
      <c r="C7" s="48" t="s">
        <v>80</v>
      </c>
      <c r="D7" s="33" t="s">
        <v>791</v>
      </c>
      <c r="E7" s="6">
        <v>44</v>
      </c>
      <c r="F7" s="33" t="s">
        <v>792</v>
      </c>
      <c r="G7" s="6" t="s">
        <v>482</v>
      </c>
      <c r="H7" s="69">
        <v>6101</v>
      </c>
      <c r="I7" s="69">
        <v>5918</v>
      </c>
      <c r="J7" s="14">
        <v>2.9995082773315848E-2</v>
      </c>
      <c r="K7" s="69">
        <v>6159</v>
      </c>
      <c r="L7" s="14">
        <v>-9.5066382560236029E-3</v>
      </c>
      <c r="M7" s="68" t="s">
        <v>513</v>
      </c>
      <c r="N7" s="68" t="s">
        <v>513</v>
      </c>
      <c r="O7" s="14" t="s">
        <v>513</v>
      </c>
      <c r="P7" s="68" t="s">
        <v>513</v>
      </c>
      <c r="Q7" s="14" t="s">
        <v>513</v>
      </c>
      <c r="R7" s="33" t="s">
        <v>793</v>
      </c>
    </row>
    <row r="8" spans="1:24" ht="28.5" customHeight="1">
      <c r="A8" s="3"/>
      <c r="B8" s="241" t="s">
        <v>139</v>
      </c>
      <c r="C8" s="241"/>
      <c r="D8" s="241"/>
      <c r="E8" s="241"/>
      <c r="F8" s="241"/>
      <c r="G8" s="18"/>
      <c r="H8" s="67">
        <v>37961.4</v>
      </c>
      <c r="I8" s="67">
        <v>38267.800000000003</v>
      </c>
      <c r="J8" s="7">
        <v>-8.0713566939048988E-3</v>
      </c>
      <c r="K8" s="67">
        <v>34654.800000000003</v>
      </c>
      <c r="L8" s="8">
        <v>8.7104269073321805E-2</v>
      </c>
      <c r="M8" s="16"/>
      <c r="N8" s="16"/>
      <c r="O8" s="14"/>
      <c r="P8" s="19"/>
      <c r="Q8" s="20"/>
      <c r="R8" s="5"/>
    </row>
    <row r="9" spans="1:24">
      <c r="A9" s="3"/>
      <c r="H9" s="3"/>
      <c r="I9" s="3"/>
      <c r="J9" s="31"/>
      <c r="K9" s="3"/>
      <c r="L9" s="31"/>
      <c r="O9" s="31"/>
      <c r="Q9" s="31"/>
    </row>
    <row r="10" spans="1:24">
      <c r="A10" s="3"/>
      <c r="H10" s="3"/>
      <c r="I10" s="3"/>
      <c r="J10" s="31"/>
      <c r="K10" s="3"/>
      <c r="L10" s="31"/>
      <c r="O10" s="31"/>
      <c r="Q10" s="31"/>
    </row>
    <row r="11" spans="1:24" ht="36.75" customHeight="1">
      <c r="A11" s="3"/>
      <c r="H11" s="3"/>
      <c r="I11" s="3"/>
      <c r="J11" s="31"/>
      <c r="K11" s="3"/>
      <c r="L11" s="31"/>
      <c r="O11" s="31"/>
      <c r="P11" s="24"/>
      <c r="Q11" s="31"/>
      <c r="S11" s="10"/>
      <c r="T11" s="10"/>
      <c r="U11" s="10"/>
      <c r="V11" s="10"/>
      <c r="W11" s="10"/>
      <c r="X11" s="10"/>
    </row>
    <row r="12" spans="1:24">
      <c r="A12" s="3"/>
      <c r="H12" s="3"/>
      <c r="I12" s="3"/>
      <c r="J12" s="31"/>
      <c r="K12" s="3"/>
      <c r="L12" s="31"/>
      <c r="O12" s="31"/>
      <c r="P12" s="24"/>
      <c r="Q12" s="31"/>
    </row>
    <row r="13" spans="1:24" ht="37.5" customHeight="1">
      <c r="A13" s="3"/>
      <c r="H13" s="3"/>
      <c r="I13" s="3"/>
      <c r="J13" s="31"/>
      <c r="K13" s="3"/>
      <c r="L13" s="31"/>
      <c r="O13" s="31"/>
      <c r="P13" s="24"/>
      <c r="Q13" s="31"/>
    </row>
    <row r="14" spans="1:24" ht="37.5" customHeight="1">
      <c r="A14" s="3"/>
      <c r="H14" s="3"/>
      <c r="I14" s="3"/>
      <c r="J14" s="31"/>
      <c r="K14" s="3"/>
      <c r="L14" s="31"/>
      <c r="O14" s="31"/>
      <c r="Q14" s="31"/>
    </row>
    <row r="15" spans="1:24" ht="36.75" customHeight="1">
      <c r="A15" s="3"/>
      <c r="H15" s="3"/>
      <c r="I15" s="3"/>
      <c r="J15" s="31"/>
      <c r="K15" s="3"/>
      <c r="L15" s="31"/>
      <c r="O15" s="31"/>
      <c r="Q15" s="31"/>
    </row>
    <row r="16" spans="1:24" ht="38.25" customHeight="1">
      <c r="A16" s="3"/>
      <c r="H16" s="3"/>
      <c r="I16" s="3"/>
      <c r="J16" s="31"/>
      <c r="K16" s="3"/>
      <c r="L16" s="31"/>
      <c r="O16" s="31"/>
      <c r="Q16" s="31"/>
    </row>
    <row r="17" spans="1:18" ht="35.25" customHeight="1">
      <c r="A17" s="3"/>
      <c r="H17" s="3"/>
      <c r="I17" s="3"/>
      <c r="J17" s="31"/>
      <c r="K17" s="3"/>
      <c r="L17" s="31"/>
      <c r="O17" s="31"/>
      <c r="Q17" s="31"/>
    </row>
    <row r="18" spans="1:18" ht="35.25" customHeight="1">
      <c r="A18" s="3"/>
      <c r="H18" s="3"/>
      <c r="I18" s="3"/>
      <c r="J18" s="31"/>
      <c r="K18" s="3"/>
      <c r="L18" s="31"/>
      <c r="O18" s="31"/>
      <c r="Q18" s="31"/>
    </row>
    <row r="19" spans="1:18" ht="50.25" customHeight="1">
      <c r="A19" s="3"/>
      <c r="H19" s="3"/>
      <c r="I19" s="3"/>
      <c r="J19" s="31"/>
      <c r="K19" s="3"/>
      <c r="L19" s="31"/>
      <c r="O19" s="31"/>
      <c r="Q19" s="31"/>
    </row>
    <row r="20" spans="1:18" ht="35.25" customHeight="1">
      <c r="A20" s="3"/>
      <c r="H20" s="3"/>
      <c r="I20" s="3"/>
      <c r="J20" s="31"/>
      <c r="K20" s="3"/>
      <c r="L20" s="31"/>
      <c r="O20" s="31"/>
      <c r="Q20" s="31"/>
    </row>
    <row r="21" spans="1:18" ht="50.25" customHeight="1">
      <c r="A21" s="3"/>
      <c r="H21" s="3"/>
      <c r="I21" s="3"/>
      <c r="J21" s="31"/>
      <c r="K21" s="3"/>
      <c r="L21" s="31"/>
      <c r="O21" s="31"/>
      <c r="Q21" s="31"/>
    </row>
    <row r="22" spans="1:18" ht="36.75" customHeight="1">
      <c r="A22" s="3"/>
      <c r="H22" s="3"/>
      <c r="I22" s="3"/>
      <c r="J22" s="31"/>
      <c r="K22" s="3"/>
      <c r="L22" s="31"/>
      <c r="O22" s="31"/>
      <c r="Q22" s="31"/>
    </row>
    <row r="23" spans="1:18" ht="35.25" customHeight="1">
      <c r="A23" s="3"/>
      <c r="H23" s="3"/>
      <c r="I23" s="3"/>
      <c r="J23" s="31"/>
      <c r="K23" s="3"/>
      <c r="L23" s="31"/>
      <c r="O23" s="31"/>
      <c r="Q23" s="31"/>
    </row>
    <row r="24" spans="1:18" ht="35.25" customHeight="1">
      <c r="A24" s="3"/>
      <c r="H24" s="3"/>
      <c r="I24" s="3"/>
      <c r="J24" s="31"/>
      <c r="K24" s="3"/>
      <c r="L24" s="31"/>
      <c r="O24" s="31"/>
      <c r="Q24" s="31"/>
    </row>
    <row r="25" spans="1:18" ht="35.25" customHeight="1">
      <c r="A25" s="3"/>
      <c r="H25" s="3"/>
      <c r="I25" s="3"/>
      <c r="J25" s="31"/>
      <c r="K25" s="3"/>
      <c r="L25" s="31"/>
      <c r="O25" s="31"/>
      <c r="Q25" s="31"/>
    </row>
    <row r="26" spans="1:18" ht="35.25" customHeight="1">
      <c r="A26" s="3"/>
      <c r="H26" s="3"/>
      <c r="I26" s="3"/>
      <c r="J26" s="31"/>
      <c r="K26" s="3"/>
      <c r="L26" s="31"/>
      <c r="O26" s="31"/>
      <c r="Q26" s="31"/>
    </row>
    <row r="27" spans="1:18">
      <c r="A27" s="3"/>
      <c r="H27" s="3"/>
      <c r="I27" s="3"/>
      <c r="J27" s="31"/>
      <c r="K27" s="3"/>
      <c r="L27" s="31"/>
      <c r="O27" s="31"/>
      <c r="Q27" s="31"/>
    </row>
    <row r="28" spans="1:18" ht="23.25" customHeight="1">
      <c r="A28" s="3"/>
      <c r="H28" s="3"/>
      <c r="I28" s="3"/>
      <c r="J28" s="31"/>
      <c r="K28" s="3"/>
      <c r="L28" s="31"/>
      <c r="O28" s="31"/>
      <c r="Q28" s="31"/>
    </row>
    <row r="29" spans="1:18" s="10" customFormat="1">
      <c r="A29" s="3"/>
      <c r="B29" s="21"/>
      <c r="C29" s="22"/>
      <c r="D29" s="22"/>
      <c r="E29"/>
      <c r="F29" s="23"/>
      <c r="G29"/>
      <c r="H29" s="3"/>
      <c r="I29" s="3"/>
      <c r="J29" s="31"/>
      <c r="K29" s="3"/>
      <c r="L29" s="31"/>
      <c r="M29"/>
      <c r="N29"/>
      <c r="O29" s="31"/>
      <c r="P29"/>
      <c r="Q29" s="31"/>
      <c r="R29" s="22"/>
    </row>
    <row r="30" spans="1:18" ht="21" customHeight="1">
      <c r="A30" s="3"/>
      <c r="H30" s="3"/>
      <c r="I30" s="3"/>
      <c r="J30" s="31"/>
      <c r="K30" s="3"/>
      <c r="L30" s="31"/>
      <c r="O30" s="31"/>
      <c r="Q30" s="31"/>
    </row>
    <row r="31" spans="1:18" ht="58.5" customHeight="1">
      <c r="A31" s="3"/>
      <c r="H31" s="3"/>
      <c r="I31" s="3"/>
      <c r="J31" s="31"/>
      <c r="K31" s="3"/>
      <c r="L31" s="31"/>
      <c r="O31" s="31"/>
      <c r="Q31" s="31"/>
    </row>
    <row r="32" spans="1:18" ht="41.25" customHeight="1">
      <c r="A32" s="3"/>
      <c r="H32" s="3"/>
      <c r="I32" s="3"/>
      <c r="J32" s="31"/>
      <c r="K32" s="3"/>
      <c r="L32" s="31"/>
      <c r="O32" s="31"/>
      <c r="Q32" s="31"/>
    </row>
    <row r="33" spans="1:24" ht="36.75" customHeight="1">
      <c r="A33" s="3"/>
      <c r="H33" s="3"/>
      <c r="I33" s="3"/>
      <c r="J33" s="31"/>
      <c r="K33" s="3"/>
      <c r="L33" s="31"/>
      <c r="O33" s="31"/>
      <c r="Q33" s="31"/>
    </row>
    <row r="34" spans="1:24" ht="33" customHeight="1">
      <c r="A34" s="3"/>
      <c r="H34" s="3"/>
      <c r="I34" s="3"/>
      <c r="J34" s="31"/>
      <c r="K34" s="3"/>
      <c r="L34" s="31"/>
      <c r="O34" s="31"/>
      <c r="Q34" s="31"/>
    </row>
    <row r="35" spans="1:24" ht="41.25" customHeight="1">
      <c r="A35" s="3"/>
      <c r="H35" s="3"/>
      <c r="I35" s="3"/>
      <c r="J35" s="31"/>
      <c r="K35" s="3"/>
      <c r="L35" s="31"/>
      <c r="O35" s="31"/>
      <c r="Q35" s="31"/>
    </row>
    <row r="36" spans="1:24">
      <c r="A36" s="3"/>
      <c r="H36" s="3"/>
      <c r="I36" s="3"/>
      <c r="J36" s="31"/>
      <c r="K36" s="3"/>
      <c r="L36" s="31"/>
      <c r="O36" s="31"/>
      <c r="Q36" s="31"/>
    </row>
    <row r="37" spans="1:24" ht="41.25" customHeight="1">
      <c r="A37" s="3"/>
      <c r="H37" s="3"/>
      <c r="I37" s="3"/>
      <c r="J37" s="31"/>
      <c r="K37" s="3"/>
      <c r="L37" s="31"/>
      <c r="O37" s="31"/>
      <c r="Q37" s="31"/>
    </row>
    <row r="38" spans="1:24">
      <c r="A38" s="3"/>
      <c r="H38" s="3"/>
      <c r="I38" s="3"/>
      <c r="J38" s="31"/>
      <c r="K38" s="3"/>
      <c r="L38" s="31"/>
      <c r="O38" s="31"/>
      <c r="Q38" s="31"/>
    </row>
    <row r="39" spans="1:24" ht="39" customHeight="1">
      <c r="A39" s="3"/>
      <c r="H39" s="3"/>
      <c r="I39" s="3"/>
      <c r="J39" s="31"/>
      <c r="K39" s="3"/>
      <c r="L39" s="31"/>
      <c r="O39" s="31"/>
      <c r="Q39" s="31"/>
    </row>
    <row r="40" spans="1:24" ht="39" customHeight="1">
      <c r="A40" s="3"/>
      <c r="H40" s="3"/>
      <c r="I40" s="3"/>
      <c r="J40" s="31"/>
      <c r="K40" s="3"/>
      <c r="L40" s="31"/>
      <c r="O40" s="31"/>
      <c r="Q40" s="31"/>
      <c r="S40" s="10"/>
      <c r="T40" s="10"/>
      <c r="U40" s="10"/>
      <c r="V40" s="10"/>
      <c r="W40" s="10"/>
      <c r="X40" s="10"/>
    </row>
    <row r="41" spans="1:24" ht="48.75" customHeight="1">
      <c r="A41" s="3"/>
      <c r="H41" s="3"/>
      <c r="I41" s="3"/>
      <c r="J41" s="31"/>
      <c r="K41" s="3"/>
      <c r="L41" s="31"/>
      <c r="O41" s="31"/>
      <c r="Q41" s="31"/>
    </row>
    <row r="42" spans="1:24" ht="50.25" customHeight="1">
      <c r="A42" s="3"/>
      <c r="H42" s="3"/>
      <c r="I42" s="3"/>
      <c r="J42" s="31"/>
      <c r="K42" s="3"/>
      <c r="L42" s="31"/>
      <c r="O42" s="31"/>
      <c r="Q42" s="31"/>
    </row>
    <row r="43" spans="1:24" ht="34.5" customHeight="1">
      <c r="A43" s="3"/>
      <c r="H43" s="3"/>
      <c r="I43" s="3"/>
      <c r="J43" s="31"/>
      <c r="K43" s="3"/>
      <c r="L43" s="31"/>
      <c r="O43" s="31"/>
      <c r="Q43" s="31"/>
    </row>
    <row r="44" spans="1:24" ht="36.75" customHeight="1">
      <c r="A44" s="3"/>
      <c r="H44" s="3"/>
      <c r="I44" s="3"/>
      <c r="J44" s="31"/>
      <c r="K44" s="3"/>
      <c r="L44" s="31"/>
      <c r="O44" s="31"/>
      <c r="Q44" s="31"/>
    </row>
    <row r="45" spans="1:24" ht="31.5" customHeight="1">
      <c r="A45" s="3"/>
      <c r="H45" s="3"/>
      <c r="I45" s="3"/>
      <c r="J45" s="31"/>
      <c r="K45" s="3"/>
      <c r="L45" s="31"/>
      <c r="Q45" s="31"/>
    </row>
    <row r="46" spans="1:24">
      <c r="A46" s="3"/>
      <c r="S46" s="10"/>
      <c r="T46" s="10"/>
      <c r="U46" s="10"/>
      <c r="V46" s="10"/>
      <c r="W46" s="10"/>
      <c r="X46" s="10"/>
    </row>
    <row r="47" spans="1:24" ht="30.75" customHeight="1">
      <c r="A47" s="3"/>
    </row>
    <row r="48" spans="1:24" s="10" customFormat="1" ht="23.25" customHeight="1">
      <c r="A48" s="13"/>
      <c r="B48" s="21"/>
      <c r="C48" s="22"/>
      <c r="D48" s="22"/>
      <c r="E48"/>
      <c r="F48" s="23"/>
      <c r="G48"/>
      <c r="H48"/>
      <c r="I48"/>
      <c r="J48"/>
      <c r="K48"/>
      <c r="L48"/>
      <c r="M48"/>
      <c r="N48"/>
      <c r="O48" s="24"/>
      <c r="P48"/>
      <c r="Q48"/>
      <c r="R48" s="22"/>
    </row>
    <row r="49" spans="1:24">
      <c r="A49" s="3"/>
    </row>
    <row r="50" spans="1:24" ht="41.25" customHeight="1">
      <c r="A50" s="3"/>
      <c r="S50" s="10"/>
      <c r="T50" s="10"/>
      <c r="U50" s="10"/>
      <c r="V50" s="10"/>
      <c r="W50" s="10"/>
      <c r="X50" s="10"/>
    </row>
    <row r="51" spans="1:24" ht="27" customHeight="1">
      <c r="A51" s="3"/>
    </row>
    <row r="52" spans="1:24" ht="33" customHeight="1">
      <c r="A52" s="3"/>
    </row>
    <row r="53" spans="1:24">
      <c r="A53" s="3"/>
    </row>
    <row r="54" spans="1:24">
      <c r="A54" s="3"/>
    </row>
    <row r="55" spans="1:24" ht="24.75" customHeight="1">
      <c r="A55" s="3"/>
    </row>
    <row r="56" spans="1:24">
      <c r="A56" s="3"/>
    </row>
    <row r="57" spans="1:24">
      <c r="A57" s="3"/>
    </row>
    <row r="58" spans="1:24" ht="29.25" customHeight="1">
      <c r="A58" s="3"/>
    </row>
    <row r="59" spans="1:24" ht="36.75" customHeight="1">
      <c r="A59" s="3"/>
    </row>
    <row r="60" spans="1:24" ht="39" customHeight="1">
      <c r="A60" s="3"/>
    </row>
    <row r="61" spans="1:24" ht="48" customHeight="1">
      <c r="A61" s="3"/>
    </row>
    <row r="62" spans="1:24" ht="34.5" customHeight="1">
      <c r="A62" s="3"/>
    </row>
    <row r="63" spans="1:24">
      <c r="A63" s="3"/>
    </row>
    <row r="64" spans="1:24">
      <c r="A64" s="3"/>
    </row>
    <row r="65" spans="1:24">
      <c r="A65" s="3"/>
    </row>
    <row r="66" spans="1:24">
      <c r="A66" s="3"/>
    </row>
    <row r="67" spans="1:24" ht="34.5" customHeight="1">
      <c r="A67" s="3"/>
    </row>
    <row r="68" spans="1:24" ht="33" customHeight="1">
      <c r="A68" s="3"/>
    </row>
    <row r="69" spans="1:24">
      <c r="A69" s="3"/>
    </row>
    <row r="70" spans="1:24" ht="41.25" customHeight="1">
      <c r="A70" s="13"/>
    </row>
    <row r="71" spans="1:24">
      <c r="A71" s="3"/>
      <c r="S71" s="10"/>
      <c r="T71" s="10"/>
      <c r="U71" s="10"/>
      <c r="V71" s="10"/>
      <c r="W71" s="10"/>
      <c r="X71" s="10"/>
    </row>
    <row r="72" spans="1:24" ht="33" customHeight="1"/>
    <row r="73" spans="1:24" ht="44.25" customHeight="1">
      <c r="A73" s="3"/>
    </row>
    <row r="74" spans="1:24" ht="27.75" customHeight="1">
      <c r="A74" s="3"/>
    </row>
    <row r="75" spans="1:24" ht="27" customHeight="1">
      <c r="A75" s="3"/>
    </row>
    <row r="77" spans="1:24" ht="39" customHeight="1">
      <c r="A77" s="3"/>
    </row>
    <row r="78" spans="1:24" ht="37.5" customHeight="1">
      <c r="A78" s="3"/>
    </row>
    <row r="80" spans="1:24">
      <c r="A80" s="3"/>
    </row>
    <row r="81" spans="1:1">
      <c r="A81" s="3"/>
    </row>
    <row r="82" spans="1:1" ht="39" customHeight="1">
      <c r="A82" s="3"/>
    </row>
    <row r="83" spans="1:1" ht="36.75" customHeight="1">
      <c r="A83" s="3"/>
    </row>
    <row r="84" spans="1:1" ht="21.75" customHeight="1">
      <c r="A84" s="13"/>
    </row>
    <row r="85" spans="1:1">
      <c r="A85" s="3"/>
    </row>
    <row r="86" spans="1:1" ht="36.75" customHeight="1"/>
    <row r="87" spans="1:1" ht="39" customHeight="1">
      <c r="A87" s="3"/>
    </row>
    <row r="88" spans="1:1" ht="56.25" customHeight="1">
      <c r="A88" s="3"/>
    </row>
    <row r="90" spans="1:1" ht="25.5" customHeight="1">
      <c r="A90" s="3"/>
    </row>
    <row r="91" spans="1:1" ht="63.75" customHeight="1">
      <c r="A91" s="3"/>
    </row>
    <row r="92" spans="1:1" ht="34.5" customHeight="1">
      <c r="A92" s="3"/>
    </row>
    <row r="93" spans="1:1">
      <c r="A93" s="3"/>
    </row>
    <row r="94" spans="1:1">
      <c r="A94" s="3"/>
    </row>
    <row r="95" spans="1:1">
      <c r="A95" s="3"/>
    </row>
    <row r="96" spans="1:1" ht="34.5" customHeight="1"/>
    <row r="97" spans="1:1" ht="36.75" customHeight="1">
      <c r="A97" s="3"/>
    </row>
    <row r="98" spans="1:1" ht="19.5" customHeight="1">
      <c r="A98" s="3"/>
    </row>
    <row r="99" spans="1:1" ht="33" customHeight="1">
      <c r="A99" s="3"/>
    </row>
    <row r="100" spans="1:1" ht="42.75" customHeight="1">
      <c r="A100" s="3"/>
    </row>
    <row r="101" spans="1:1">
      <c r="A101" s="3"/>
    </row>
    <row r="102" spans="1:1">
      <c r="A102" s="3"/>
    </row>
    <row r="103" spans="1:1">
      <c r="A103" s="3"/>
    </row>
    <row r="104" spans="1:1" ht="68.25" customHeight="1"/>
  </sheetData>
  <sortState xmlns:xlrd2="http://schemas.microsoft.com/office/spreadsheetml/2017/richdata2" ref="A4:X7">
    <sortCondition ref="A4:A7"/>
    <sortCondition ref="E4:E7"/>
  </sortState>
  <mergeCells count="10">
    <mergeCell ref="G1:G2"/>
    <mergeCell ref="H1:L1"/>
    <mergeCell ref="M1:Q1"/>
    <mergeCell ref="R1:R2"/>
    <mergeCell ref="B8:F8"/>
    <mergeCell ref="B1:B2"/>
    <mergeCell ref="C1:C2"/>
    <mergeCell ref="D1:D2"/>
    <mergeCell ref="E1:E2"/>
    <mergeCell ref="F1:F2"/>
  </mergeCells>
  <phoneticPr fontId="2"/>
  <pageMargins left="0.39370078740157483" right="0.39370078740157483" top="0.59055118110236227" bottom="0.19685039370078741" header="0.31496062992125984" footer="0.31496062992125984"/>
  <pageSetup paperSize="8" scale="67" fitToHeight="15" orientation="landscape" r:id="rId1"/>
  <headerFooter alignWithMargins="0">
    <oddHeader>&amp;L□温室効果ガス排出削減状況（令和５年度）&amp;R&amp;10&amp;A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Z102"/>
  <sheetViews>
    <sheetView view="pageLayout" zoomScaleNormal="70" zoomScaleSheetLayoutView="70" workbookViewId="0">
      <selection activeCell="I26" sqref="I26"/>
    </sheetView>
  </sheetViews>
  <sheetFormatPr defaultRowHeight="13.5"/>
  <cols>
    <col min="1" max="1" width="15" customWidth="1"/>
    <col min="2" max="2" width="5.125" style="21" customWidth="1"/>
    <col min="3" max="3" width="22.625" style="22" customWidth="1"/>
    <col min="4" max="4" width="22.375" style="22" customWidth="1"/>
    <col min="5" max="5" width="5.25" customWidth="1"/>
    <col min="6" max="6" width="22.5" style="23" customWidth="1"/>
    <col min="7" max="14" width="11.5" customWidth="1"/>
    <col min="15" max="15" width="11.5" style="24" customWidth="1"/>
    <col min="16" max="17" width="11.5" customWidth="1"/>
    <col min="18" max="18" width="86.125" style="22" bestFit="1" customWidth="1"/>
    <col min="19" max="19" width="16" customWidth="1"/>
    <col min="26" max="26" width="3.625" customWidth="1"/>
  </cols>
  <sheetData>
    <row r="1" spans="1:26" s="1" customFormat="1">
      <c r="B1" s="242" t="s">
        <v>0</v>
      </c>
      <c r="C1" s="238" t="s">
        <v>1</v>
      </c>
      <c r="D1" s="238" t="s">
        <v>2</v>
      </c>
      <c r="E1" s="243" t="s">
        <v>3</v>
      </c>
      <c r="F1" s="244" t="s">
        <v>4</v>
      </c>
      <c r="G1" s="243" t="s">
        <v>5</v>
      </c>
      <c r="H1" s="243" t="s">
        <v>6</v>
      </c>
      <c r="I1" s="243"/>
      <c r="J1" s="243"/>
      <c r="K1" s="243"/>
      <c r="L1" s="243"/>
      <c r="M1" s="243" t="s">
        <v>7</v>
      </c>
      <c r="N1" s="243"/>
      <c r="O1" s="243"/>
      <c r="P1" s="243"/>
      <c r="Q1" s="243"/>
      <c r="R1" s="238" t="s">
        <v>467</v>
      </c>
    </row>
    <row r="2" spans="1:26" s="1" customFormat="1">
      <c r="A2" s="1" t="s">
        <v>330</v>
      </c>
      <c r="B2" s="242"/>
      <c r="C2" s="238"/>
      <c r="D2" s="238"/>
      <c r="E2" s="243"/>
      <c r="F2" s="244"/>
      <c r="G2" s="243"/>
      <c r="H2" s="75" t="s">
        <v>8</v>
      </c>
      <c r="I2" s="75" t="s">
        <v>9</v>
      </c>
      <c r="J2" s="75" t="s">
        <v>10</v>
      </c>
      <c r="K2" s="76" t="s">
        <v>356</v>
      </c>
      <c r="L2" s="75" t="s">
        <v>11</v>
      </c>
      <c r="M2" s="75" t="s">
        <v>8</v>
      </c>
      <c r="N2" s="75" t="s">
        <v>9</v>
      </c>
      <c r="O2" s="77" t="s">
        <v>10</v>
      </c>
      <c r="P2" s="76" t="s">
        <v>356</v>
      </c>
      <c r="Q2" s="75" t="s">
        <v>11</v>
      </c>
      <c r="R2" s="238"/>
      <c r="S2" s="3"/>
    </row>
    <row r="3" spans="1:26" s="1" customFormat="1" ht="60" customHeight="1">
      <c r="A3" s="3" t="s">
        <v>673</v>
      </c>
      <c r="B3" s="4">
        <v>1</v>
      </c>
      <c r="C3" s="48" t="s">
        <v>199</v>
      </c>
      <c r="D3" s="33" t="s">
        <v>794</v>
      </c>
      <c r="E3" s="6">
        <v>37</v>
      </c>
      <c r="F3" s="33" t="s">
        <v>795</v>
      </c>
      <c r="G3" s="6" t="s">
        <v>482</v>
      </c>
      <c r="H3" s="69">
        <v>5937.8</v>
      </c>
      <c r="I3" s="69">
        <v>5690</v>
      </c>
      <c r="J3" s="149">
        <v>4.1732628246151801E-2</v>
      </c>
      <c r="K3" s="69">
        <v>8186.1</v>
      </c>
      <c r="L3" s="149">
        <v>-0.37864192125029472</v>
      </c>
      <c r="M3" s="68">
        <v>199.05699999999999</v>
      </c>
      <c r="N3" s="68">
        <v>5.8900000000000001E-2</v>
      </c>
      <c r="O3" s="149">
        <v>0.99970410485438843</v>
      </c>
      <c r="P3" s="68">
        <v>98.486000000000004</v>
      </c>
      <c r="Q3" s="149">
        <v>0.50523719336672401</v>
      </c>
      <c r="R3" s="33" t="s">
        <v>520</v>
      </c>
      <c r="S3" s="85"/>
      <c r="T3" s="91"/>
      <c r="U3" s="10"/>
      <c r="V3" s="10"/>
      <c r="W3" s="10"/>
      <c r="X3" s="10"/>
      <c r="Y3" s="10"/>
      <c r="Z3" s="10"/>
    </row>
    <row r="4" spans="1:26" ht="60" customHeight="1">
      <c r="A4" s="3" t="s">
        <v>673</v>
      </c>
      <c r="B4" s="4">
        <v>2</v>
      </c>
      <c r="C4" s="48" t="s">
        <v>138</v>
      </c>
      <c r="D4" s="33" t="s">
        <v>796</v>
      </c>
      <c r="E4" s="6">
        <v>37</v>
      </c>
      <c r="F4" s="33" t="s">
        <v>797</v>
      </c>
      <c r="G4" s="6" t="s">
        <v>482</v>
      </c>
      <c r="H4" s="69">
        <v>4758.6000000000004</v>
      </c>
      <c r="I4" s="69">
        <v>5315.8</v>
      </c>
      <c r="J4" s="149">
        <v>-0.11709326272433064</v>
      </c>
      <c r="K4" s="69">
        <v>6812</v>
      </c>
      <c r="L4" s="149">
        <v>-0.43151347034842169</v>
      </c>
      <c r="M4" s="68">
        <v>1</v>
      </c>
      <c r="N4" s="68">
        <v>0.59399999999999997</v>
      </c>
      <c r="O4" s="149">
        <v>0.40600000000000003</v>
      </c>
      <c r="P4" s="68">
        <v>1.135</v>
      </c>
      <c r="Q4" s="149">
        <v>-0.13500000000000001</v>
      </c>
      <c r="R4" s="33" t="s">
        <v>798</v>
      </c>
      <c r="S4" s="85"/>
      <c r="T4" s="91"/>
    </row>
    <row r="5" spans="1:26" ht="60" customHeight="1">
      <c r="A5" s="3" t="s">
        <v>673</v>
      </c>
      <c r="B5" s="4">
        <v>3</v>
      </c>
      <c r="C5" s="58" t="s">
        <v>337</v>
      </c>
      <c r="D5" s="33" t="s">
        <v>799</v>
      </c>
      <c r="E5" s="6">
        <v>37</v>
      </c>
      <c r="F5" s="33" t="s">
        <v>800</v>
      </c>
      <c r="G5" s="6" t="s">
        <v>581</v>
      </c>
      <c r="H5" s="69">
        <v>8977</v>
      </c>
      <c r="I5" s="69">
        <v>8843</v>
      </c>
      <c r="J5" s="149">
        <v>1.4927035758048346E-2</v>
      </c>
      <c r="K5" s="69">
        <v>10749</v>
      </c>
      <c r="L5" s="149">
        <v>-0.19739333853180349</v>
      </c>
      <c r="M5" s="68" t="s">
        <v>513</v>
      </c>
      <c r="N5" s="68" t="s">
        <v>513</v>
      </c>
      <c r="O5" s="149" t="s">
        <v>513</v>
      </c>
      <c r="P5" s="68" t="s">
        <v>513</v>
      </c>
      <c r="Q5" s="149" t="s">
        <v>513</v>
      </c>
      <c r="R5" s="33" t="s">
        <v>801</v>
      </c>
      <c r="S5" s="85"/>
      <c r="T5" s="91"/>
      <c r="U5" s="1"/>
      <c r="V5" s="1"/>
      <c r="W5" s="1"/>
      <c r="X5" s="1"/>
      <c r="Y5" s="1"/>
      <c r="Z5" s="1"/>
    </row>
    <row r="6" spans="1:26" ht="27" customHeight="1">
      <c r="A6" s="3"/>
      <c r="B6" s="241" t="s">
        <v>139</v>
      </c>
      <c r="C6" s="241"/>
      <c r="D6" s="241"/>
      <c r="E6" s="241"/>
      <c r="F6" s="241"/>
      <c r="G6" s="18"/>
      <c r="H6" s="67">
        <v>19673.400000000001</v>
      </c>
      <c r="I6" s="39">
        <v>19848.8</v>
      </c>
      <c r="J6" s="150">
        <v>-8.9155916110076443E-3</v>
      </c>
      <c r="K6" s="67">
        <v>25747.1</v>
      </c>
      <c r="L6" s="151">
        <v>-0.30872650380717093</v>
      </c>
      <c r="M6" s="16"/>
      <c r="N6" s="16"/>
      <c r="O6" s="149"/>
      <c r="P6" s="19"/>
      <c r="Q6" s="152"/>
      <c r="R6" s="5"/>
    </row>
    <row r="7" spans="1:26">
      <c r="A7" s="3"/>
      <c r="H7" s="3"/>
      <c r="I7" s="3"/>
      <c r="J7" s="31"/>
      <c r="K7" s="3"/>
      <c r="L7" s="31"/>
      <c r="O7" s="31"/>
      <c r="Q7" s="31"/>
    </row>
    <row r="8" spans="1:26">
      <c r="A8" s="3"/>
      <c r="H8" s="3"/>
      <c r="I8" s="3"/>
      <c r="J8" s="31"/>
      <c r="K8" s="3"/>
      <c r="L8" s="31"/>
      <c r="O8" s="31"/>
      <c r="Q8" s="31"/>
    </row>
    <row r="9" spans="1:26" ht="36.75" customHeight="1">
      <c r="A9" s="3"/>
      <c r="H9" s="3"/>
      <c r="I9" s="3"/>
      <c r="J9" s="31"/>
      <c r="K9" s="3"/>
      <c r="L9" s="31"/>
      <c r="O9" s="31"/>
      <c r="P9" s="24"/>
      <c r="Q9" s="31"/>
      <c r="S9" s="10"/>
      <c r="T9" s="10"/>
      <c r="U9" s="10"/>
      <c r="V9" s="10"/>
      <c r="W9" s="10"/>
      <c r="X9" s="10"/>
      <c r="Y9" s="10"/>
      <c r="Z9" s="10"/>
    </row>
    <row r="10" spans="1:26">
      <c r="A10" s="3"/>
      <c r="H10" s="3"/>
      <c r="I10" s="3"/>
      <c r="J10" s="31"/>
      <c r="K10" s="3"/>
      <c r="L10" s="31"/>
      <c r="O10" s="31"/>
      <c r="P10" s="24"/>
      <c r="Q10" s="31"/>
    </row>
    <row r="11" spans="1:26" ht="37.5" customHeight="1">
      <c r="A11" s="3"/>
      <c r="H11" s="3"/>
      <c r="I11" s="3"/>
      <c r="J11" s="31"/>
      <c r="K11" s="3"/>
      <c r="L11" s="31"/>
      <c r="O11" s="31"/>
      <c r="P11" s="24"/>
      <c r="Q11" s="31"/>
    </row>
    <row r="12" spans="1:26" ht="37.5" customHeight="1">
      <c r="A12" s="3"/>
      <c r="H12" s="3"/>
      <c r="I12" s="3"/>
      <c r="J12" s="31"/>
      <c r="K12" s="3"/>
      <c r="L12" s="31"/>
      <c r="O12" s="31"/>
      <c r="Q12" s="31"/>
    </row>
    <row r="13" spans="1:26" ht="36.75" customHeight="1">
      <c r="A13" s="3"/>
      <c r="H13" s="3"/>
      <c r="I13" s="3"/>
      <c r="J13" s="31"/>
      <c r="K13" s="3"/>
      <c r="L13" s="31"/>
      <c r="O13" s="31"/>
      <c r="Q13" s="31"/>
    </row>
    <row r="14" spans="1:26" ht="38.25" customHeight="1">
      <c r="A14" s="3"/>
      <c r="H14" s="3"/>
      <c r="I14" s="3"/>
      <c r="J14" s="31"/>
      <c r="K14" s="3"/>
      <c r="L14" s="31"/>
      <c r="O14" s="31"/>
      <c r="Q14" s="31"/>
    </row>
    <row r="15" spans="1:26" ht="35.25" customHeight="1">
      <c r="A15" s="3"/>
      <c r="H15" s="3"/>
      <c r="I15" s="3"/>
      <c r="J15" s="31"/>
      <c r="K15" s="3"/>
      <c r="L15" s="31"/>
      <c r="O15" s="31"/>
      <c r="Q15" s="31"/>
    </row>
    <row r="16" spans="1:26" ht="35.25" customHeight="1">
      <c r="A16" s="3"/>
      <c r="H16" s="3"/>
      <c r="I16" s="3"/>
      <c r="J16" s="31"/>
      <c r="K16" s="3"/>
      <c r="L16" s="31"/>
      <c r="O16" s="31"/>
      <c r="Q16" s="31"/>
    </row>
    <row r="17" spans="1:18" ht="50.25" customHeight="1">
      <c r="A17" s="3"/>
      <c r="H17" s="3"/>
      <c r="I17" s="3"/>
      <c r="J17" s="31"/>
      <c r="K17" s="3"/>
      <c r="L17" s="31"/>
      <c r="O17" s="31"/>
      <c r="Q17" s="31"/>
    </row>
    <row r="18" spans="1:18" ht="35.25" customHeight="1">
      <c r="A18" s="3"/>
      <c r="H18" s="3"/>
      <c r="I18" s="3"/>
      <c r="J18" s="31"/>
      <c r="K18" s="3"/>
      <c r="L18" s="31"/>
      <c r="O18" s="31"/>
      <c r="Q18" s="31"/>
    </row>
    <row r="19" spans="1:18" ht="50.25" customHeight="1">
      <c r="A19" s="3"/>
      <c r="H19" s="3"/>
      <c r="I19" s="3"/>
      <c r="J19" s="31"/>
      <c r="K19" s="3"/>
      <c r="L19" s="31"/>
      <c r="O19" s="31"/>
      <c r="Q19" s="31"/>
    </row>
    <row r="20" spans="1:18" ht="36.75" customHeight="1">
      <c r="A20" s="3"/>
      <c r="H20" s="3"/>
      <c r="I20" s="3"/>
      <c r="J20" s="31"/>
      <c r="K20" s="3"/>
      <c r="L20" s="31"/>
      <c r="O20" s="31"/>
      <c r="Q20" s="31"/>
    </row>
    <row r="21" spans="1:18" ht="35.25" customHeight="1">
      <c r="A21" s="3"/>
      <c r="H21" s="3"/>
      <c r="I21" s="3"/>
      <c r="J21" s="31"/>
      <c r="K21" s="3"/>
      <c r="L21" s="31"/>
      <c r="O21" s="31"/>
      <c r="Q21" s="31"/>
    </row>
    <row r="22" spans="1:18" ht="35.25" customHeight="1">
      <c r="A22" s="3"/>
      <c r="H22" s="3"/>
      <c r="I22" s="3"/>
      <c r="J22" s="31"/>
      <c r="K22" s="3"/>
      <c r="L22" s="31"/>
      <c r="O22" s="31"/>
      <c r="Q22" s="31"/>
    </row>
    <row r="23" spans="1:18" ht="35.25" customHeight="1">
      <c r="A23" s="3"/>
      <c r="H23" s="3"/>
      <c r="I23" s="3"/>
      <c r="J23" s="31"/>
      <c r="K23" s="3"/>
      <c r="L23" s="31"/>
      <c r="O23" s="31"/>
      <c r="Q23" s="31"/>
    </row>
    <row r="24" spans="1:18" ht="35.25" customHeight="1">
      <c r="A24" s="3"/>
      <c r="H24" s="3"/>
      <c r="I24" s="3"/>
      <c r="J24" s="31"/>
      <c r="K24" s="3"/>
      <c r="L24" s="31"/>
      <c r="O24" s="31"/>
      <c r="Q24" s="31"/>
    </row>
    <row r="25" spans="1:18">
      <c r="A25" s="3"/>
      <c r="H25" s="3"/>
      <c r="I25" s="3"/>
      <c r="J25" s="31"/>
      <c r="K25" s="3"/>
      <c r="L25" s="31"/>
      <c r="O25" s="31"/>
      <c r="Q25" s="31"/>
    </row>
    <row r="26" spans="1:18" ht="23.25" customHeight="1">
      <c r="A26" s="3"/>
      <c r="H26" s="3"/>
      <c r="I26" s="3"/>
      <c r="J26" s="31"/>
      <c r="K26" s="3"/>
      <c r="L26" s="31"/>
      <c r="O26" s="31"/>
      <c r="Q26" s="31"/>
    </row>
    <row r="27" spans="1:18" s="10" customFormat="1">
      <c r="A27" s="3"/>
      <c r="B27" s="21"/>
      <c r="C27" s="22"/>
      <c r="D27" s="22"/>
      <c r="E27"/>
      <c r="F27" s="23"/>
      <c r="G27"/>
      <c r="H27" s="3"/>
      <c r="I27" s="3"/>
      <c r="J27" s="31"/>
      <c r="K27" s="3"/>
      <c r="L27" s="31"/>
      <c r="M27"/>
      <c r="N27"/>
      <c r="O27" s="31"/>
      <c r="P27"/>
      <c r="Q27" s="31"/>
      <c r="R27" s="22"/>
    </row>
    <row r="28" spans="1:18" ht="21" customHeight="1">
      <c r="A28" s="3"/>
      <c r="H28" s="3"/>
      <c r="I28" s="3"/>
      <c r="J28" s="31"/>
      <c r="K28" s="3"/>
      <c r="L28" s="31"/>
      <c r="O28" s="31"/>
      <c r="Q28" s="31"/>
    </row>
    <row r="29" spans="1:18" ht="58.5" customHeight="1">
      <c r="A29" s="3"/>
      <c r="H29" s="3"/>
      <c r="I29" s="3"/>
      <c r="J29" s="31"/>
      <c r="K29" s="3"/>
      <c r="L29" s="31"/>
      <c r="O29" s="31"/>
      <c r="Q29" s="31"/>
    </row>
    <row r="30" spans="1:18" ht="41.25" customHeight="1">
      <c r="A30" s="3"/>
      <c r="H30" s="3"/>
      <c r="I30" s="3"/>
      <c r="J30" s="31"/>
      <c r="K30" s="3"/>
      <c r="L30" s="31"/>
      <c r="O30" s="31"/>
      <c r="Q30" s="31"/>
    </row>
    <row r="31" spans="1:18" ht="36.75" customHeight="1">
      <c r="A31" s="3"/>
      <c r="H31" s="3"/>
      <c r="I31" s="3"/>
      <c r="J31" s="31"/>
      <c r="K31" s="3"/>
      <c r="L31" s="31"/>
      <c r="O31" s="31"/>
      <c r="Q31" s="31"/>
    </row>
    <row r="32" spans="1:18" ht="33" customHeight="1">
      <c r="A32" s="3"/>
      <c r="H32" s="3"/>
      <c r="I32" s="3"/>
      <c r="J32" s="31"/>
      <c r="K32" s="3"/>
      <c r="L32" s="31"/>
      <c r="O32" s="31"/>
      <c r="Q32" s="31"/>
    </row>
    <row r="33" spans="1:26" ht="41.25" customHeight="1">
      <c r="A33" s="3"/>
      <c r="H33" s="3"/>
      <c r="I33" s="3"/>
      <c r="J33" s="31"/>
      <c r="K33" s="3"/>
      <c r="L33" s="31"/>
      <c r="O33" s="31"/>
      <c r="Q33" s="31"/>
    </row>
    <row r="34" spans="1:26">
      <c r="A34" s="3"/>
      <c r="H34" s="3"/>
      <c r="I34" s="3"/>
      <c r="J34" s="31"/>
      <c r="K34" s="3"/>
      <c r="L34" s="31"/>
      <c r="O34" s="31"/>
      <c r="Q34" s="31"/>
    </row>
    <row r="35" spans="1:26" ht="41.25" customHeight="1">
      <c r="A35" s="3"/>
      <c r="H35" s="3"/>
      <c r="I35" s="3"/>
      <c r="J35" s="31"/>
      <c r="K35" s="3"/>
      <c r="L35" s="31"/>
      <c r="O35" s="31"/>
      <c r="Q35" s="31"/>
    </row>
    <row r="36" spans="1:26">
      <c r="A36" s="3"/>
      <c r="H36" s="3"/>
      <c r="I36" s="3"/>
      <c r="J36" s="31"/>
      <c r="K36" s="3"/>
      <c r="L36" s="31"/>
      <c r="O36" s="31"/>
      <c r="Q36" s="31"/>
    </row>
    <row r="37" spans="1:26" ht="39" customHeight="1">
      <c r="A37" s="3"/>
      <c r="H37" s="3"/>
      <c r="I37" s="3"/>
      <c r="J37" s="31"/>
      <c r="K37" s="3"/>
      <c r="L37" s="31"/>
      <c r="O37" s="31"/>
      <c r="Q37" s="31"/>
    </row>
    <row r="38" spans="1:26" ht="39" customHeight="1">
      <c r="A38" s="3"/>
      <c r="H38" s="3"/>
      <c r="I38" s="3"/>
      <c r="J38" s="31"/>
      <c r="K38" s="3"/>
      <c r="L38" s="31"/>
      <c r="O38" s="31"/>
      <c r="Q38" s="31"/>
      <c r="S38" s="10"/>
      <c r="T38" s="10"/>
      <c r="U38" s="10"/>
      <c r="V38" s="10"/>
      <c r="W38" s="10"/>
      <c r="X38" s="10"/>
      <c r="Y38" s="10"/>
      <c r="Z38" s="10"/>
    </row>
    <row r="39" spans="1:26" ht="48.75" customHeight="1">
      <c r="A39" s="3"/>
      <c r="H39" s="3"/>
      <c r="I39" s="3"/>
      <c r="J39" s="31"/>
      <c r="K39" s="3"/>
      <c r="L39" s="31"/>
      <c r="O39" s="31"/>
      <c r="Q39" s="31"/>
    </row>
    <row r="40" spans="1:26" ht="50.25" customHeight="1">
      <c r="A40" s="3"/>
      <c r="H40" s="3"/>
      <c r="I40" s="3"/>
      <c r="J40" s="31"/>
      <c r="K40" s="3"/>
      <c r="L40" s="31"/>
      <c r="O40" s="31"/>
      <c r="Q40" s="31"/>
    </row>
    <row r="41" spans="1:26" ht="34.5" customHeight="1">
      <c r="A41" s="3"/>
      <c r="H41" s="3"/>
      <c r="I41" s="3"/>
      <c r="J41" s="31"/>
      <c r="K41" s="3"/>
      <c r="L41" s="31"/>
      <c r="O41" s="31"/>
      <c r="Q41" s="31"/>
    </row>
    <row r="42" spans="1:26" ht="36.75" customHeight="1">
      <c r="A42" s="3"/>
      <c r="H42" s="3"/>
      <c r="I42" s="3"/>
      <c r="J42" s="31"/>
      <c r="K42" s="3"/>
      <c r="L42" s="31"/>
      <c r="O42" s="31"/>
      <c r="Q42" s="31"/>
    </row>
    <row r="43" spans="1:26" ht="36.75" customHeight="1">
      <c r="A43" s="3"/>
      <c r="H43" s="3"/>
      <c r="I43" s="3"/>
      <c r="J43" s="31"/>
      <c r="K43" s="3"/>
      <c r="L43" s="31"/>
      <c r="O43" s="31"/>
      <c r="Q43" s="31"/>
    </row>
    <row r="44" spans="1:26">
      <c r="A44" s="3"/>
      <c r="H44" s="3"/>
      <c r="I44" s="3"/>
      <c r="J44" s="31"/>
      <c r="K44" s="3"/>
      <c r="L44" s="31"/>
      <c r="O44" s="31"/>
      <c r="Q44" s="31"/>
      <c r="S44" s="10"/>
      <c r="T44" s="10"/>
      <c r="U44" s="10"/>
      <c r="V44" s="10"/>
      <c r="W44" s="10"/>
      <c r="X44" s="10"/>
      <c r="Y44" s="10"/>
      <c r="Z44" s="10"/>
    </row>
    <row r="45" spans="1:26" ht="31.5" customHeight="1">
      <c r="A45" s="3"/>
      <c r="H45" s="3"/>
      <c r="I45" s="3"/>
      <c r="J45" s="31"/>
      <c r="K45" s="3"/>
      <c r="L45" s="31"/>
      <c r="Q45" s="31"/>
    </row>
    <row r="46" spans="1:26" s="10" customFormat="1" ht="23.25" customHeight="1">
      <c r="A46" s="13"/>
      <c r="B46" s="21"/>
      <c r="C46" s="22"/>
      <c r="D46" s="22"/>
      <c r="E46"/>
      <c r="F46" s="23"/>
      <c r="G46"/>
      <c r="H46"/>
      <c r="I46"/>
      <c r="J46"/>
      <c r="K46"/>
      <c r="L46"/>
      <c r="M46"/>
      <c r="N46"/>
      <c r="O46" s="24"/>
      <c r="P46"/>
      <c r="Q46"/>
      <c r="R46" s="22"/>
    </row>
    <row r="47" spans="1:26">
      <c r="A47" s="3"/>
    </row>
    <row r="48" spans="1:26" ht="41.25" customHeight="1">
      <c r="A48" s="3"/>
      <c r="S48" s="10"/>
      <c r="T48" s="10"/>
      <c r="U48" s="10"/>
      <c r="V48" s="10"/>
      <c r="W48" s="10"/>
      <c r="X48" s="10"/>
      <c r="Y48" s="10"/>
      <c r="Z48" s="10"/>
    </row>
    <row r="49" spans="1:1" ht="27" customHeight="1">
      <c r="A49" s="3"/>
    </row>
    <row r="50" spans="1:1" ht="33" customHeight="1">
      <c r="A50" s="3"/>
    </row>
    <row r="51" spans="1:1">
      <c r="A51" s="3"/>
    </row>
    <row r="52" spans="1:1">
      <c r="A52" s="3"/>
    </row>
    <row r="53" spans="1:1" ht="24.75" customHeight="1">
      <c r="A53" s="3"/>
    </row>
    <row r="54" spans="1:1">
      <c r="A54" s="3"/>
    </row>
    <row r="55" spans="1:1">
      <c r="A55" s="3"/>
    </row>
    <row r="56" spans="1:1" ht="29.25" customHeight="1">
      <c r="A56" s="3"/>
    </row>
    <row r="57" spans="1:1" ht="36.75" customHeight="1">
      <c r="A57" s="3"/>
    </row>
    <row r="58" spans="1:1" ht="39" customHeight="1">
      <c r="A58" s="3"/>
    </row>
    <row r="59" spans="1:1" ht="48" customHeight="1">
      <c r="A59" s="3"/>
    </row>
    <row r="60" spans="1:1" ht="34.5" customHeight="1">
      <c r="A60" s="3"/>
    </row>
    <row r="61" spans="1:1">
      <c r="A61" s="3"/>
    </row>
    <row r="62" spans="1:1">
      <c r="A62" s="3"/>
    </row>
    <row r="63" spans="1:1">
      <c r="A63" s="3"/>
    </row>
    <row r="64" spans="1:1">
      <c r="A64" s="3"/>
    </row>
    <row r="65" spans="1:26" ht="34.5" customHeight="1">
      <c r="A65" s="3"/>
    </row>
    <row r="66" spans="1:26" ht="33" customHeight="1">
      <c r="A66" s="3"/>
    </row>
    <row r="67" spans="1:26">
      <c r="A67" s="3"/>
    </row>
    <row r="68" spans="1:26" ht="41.25" customHeight="1">
      <c r="A68" s="13"/>
    </row>
    <row r="69" spans="1:26">
      <c r="A69" s="3"/>
      <c r="S69" s="10"/>
      <c r="T69" s="10"/>
      <c r="U69" s="10"/>
      <c r="V69" s="10"/>
      <c r="W69" s="10"/>
      <c r="X69" s="10"/>
      <c r="Y69" s="10"/>
      <c r="Z69" s="10"/>
    </row>
    <row r="70" spans="1:26" ht="33" customHeight="1"/>
    <row r="71" spans="1:26" ht="44.25" customHeight="1">
      <c r="A71" s="3"/>
    </row>
    <row r="72" spans="1:26" ht="27.75" customHeight="1">
      <c r="A72" s="3"/>
    </row>
    <row r="73" spans="1:26" ht="27" customHeight="1">
      <c r="A73" s="3"/>
    </row>
    <row r="75" spans="1:26" ht="39" customHeight="1">
      <c r="A75" s="3"/>
    </row>
    <row r="76" spans="1:26" ht="37.5" customHeight="1">
      <c r="A76" s="3"/>
    </row>
    <row r="78" spans="1:26">
      <c r="A78" s="3"/>
    </row>
    <row r="79" spans="1:26">
      <c r="A79" s="3"/>
    </row>
    <row r="80" spans="1:26" ht="39" customHeight="1">
      <c r="A80" s="3"/>
    </row>
    <row r="81" spans="1:1" ht="36.75" customHeight="1">
      <c r="A81" s="3"/>
    </row>
    <row r="82" spans="1:1" ht="21.75" customHeight="1">
      <c r="A82" s="13"/>
    </row>
    <row r="83" spans="1:1">
      <c r="A83" s="3"/>
    </row>
    <row r="84" spans="1:1" ht="36.75" customHeight="1"/>
    <row r="85" spans="1:1" ht="39" customHeight="1">
      <c r="A85" s="3"/>
    </row>
    <row r="86" spans="1:1" ht="56.25" customHeight="1">
      <c r="A86" s="3"/>
    </row>
    <row r="88" spans="1:1" ht="25.5" customHeight="1">
      <c r="A88" s="3"/>
    </row>
    <row r="89" spans="1:1" ht="63.75" customHeight="1">
      <c r="A89" s="3"/>
    </row>
    <row r="90" spans="1:1" ht="34.5" customHeight="1">
      <c r="A90" s="3"/>
    </row>
    <row r="91" spans="1:1">
      <c r="A91" s="3"/>
    </row>
    <row r="92" spans="1:1">
      <c r="A92" s="3"/>
    </row>
    <row r="93" spans="1:1">
      <c r="A93" s="3"/>
    </row>
    <row r="94" spans="1:1" ht="34.5" customHeight="1"/>
    <row r="95" spans="1:1" ht="36.75" customHeight="1">
      <c r="A95" s="3"/>
    </row>
    <row r="96" spans="1:1" ht="19.5" customHeight="1">
      <c r="A96" s="3"/>
    </row>
    <row r="97" spans="1:1" ht="33" customHeight="1">
      <c r="A97" s="3"/>
    </row>
    <row r="98" spans="1:1" ht="42.75" customHeight="1">
      <c r="A98" s="3"/>
    </row>
    <row r="99" spans="1:1">
      <c r="A99" s="3"/>
    </row>
    <row r="100" spans="1:1">
      <c r="A100" s="3"/>
    </row>
    <row r="101" spans="1:1">
      <c r="A101" s="3"/>
    </row>
    <row r="102" spans="1:1" ht="68.25" customHeight="1"/>
  </sheetData>
  <sortState xmlns:xlrd2="http://schemas.microsoft.com/office/spreadsheetml/2017/richdata2" ref="A3:Z5">
    <sortCondition ref="E3:E5"/>
    <sortCondition ref="T3:T5"/>
  </sortState>
  <mergeCells count="10">
    <mergeCell ref="G1:G2"/>
    <mergeCell ref="H1:L1"/>
    <mergeCell ref="M1:Q1"/>
    <mergeCell ref="R1:R2"/>
    <mergeCell ref="B6:F6"/>
    <mergeCell ref="B1:B2"/>
    <mergeCell ref="C1:C2"/>
    <mergeCell ref="D1:D2"/>
    <mergeCell ref="E1:E2"/>
    <mergeCell ref="F1:F2"/>
  </mergeCells>
  <phoneticPr fontId="2"/>
  <pageMargins left="0.39370078740157483" right="0.39370078740157483" top="0.59055118110236227" bottom="0.19685039370078741" header="0.31496062992125984" footer="0.31496062992125984"/>
  <pageSetup paperSize="8" scale="67" fitToHeight="15" orientation="landscape" r:id="rId1"/>
  <headerFooter alignWithMargins="0">
    <oddHeader>&amp;L□温室効果ガス排出削減状況（令和５年度）&amp;R&amp;10&amp;A</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X103"/>
  <sheetViews>
    <sheetView view="pageLayout" zoomScaleNormal="70" zoomScaleSheetLayoutView="70" workbookViewId="0">
      <selection activeCell="I26" sqref="I26"/>
    </sheetView>
  </sheetViews>
  <sheetFormatPr defaultRowHeight="13.5"/>
  <cols>
    <col min="1" max="1" width="15" customWidth="1"/>
    <col min="2" max="2" width="5.125" style="21" customWidth="1"/>
    <col min="3" max="3" width="22.625" style="22" customWidth="1"/>
    <col min="4" max="4" width="22.375" style="22" customWidth="1"/>
    <col min="5" max="5" width="5.25" customWidth="1"/>
    <col min="6" max="6" width="22.5" style="23" customWidth="1"/>
    <col min="7" max="14" width="11.5" customWidth="1"/>
    <col min="15" max="15" width="11.5" style="24" customWidth="1"/>
    <col min="16" max="17" width="11.5" customWidth="1"/>
    <col min="18" max="18" width="86.125" style="22" bestFit="1" customWidth="1"/>
    <col min="24" max="24" width="3.625" customWidth="1"/>
  </cols>
  <sheetData>
    <row r="1" spans="1:24" s="1" customFormat="1">
      <c r="B1" s="242" t="s">
        <v>0</v>
      </c>
      <c r="C1" s="238" t="s">
        <v>1</v>
      </c>
      <c r="D1" s="238" t="s">
        <v>2</v>
      </c>
      <c r="E1" s="243" t="s">
        <v>3</v>
      </c>
      <c r="F1" s="244" t="s">
        <v>4</v>
      </c>
      <c r="G1" s="243" t="s">
        <v>5</v>
      </c>
      <c r="H1" s="243" t="s">
        <v>6</v>
      </c>
      <c r="I1" s="243"/>
      <c r="J1" s="243"/>
      <c r="K1" s="243"/>
      <c r="L1" s="243"/>
      <c r="M1" s="243" t="s">
        <v>7</v>
      </c>
      <c r="N1" s="243"/>
      <c r="O1" s="243"/>
      <c r="P1" s="243"/>
      <c r="Q1" s="243"/>
      <c r="R1" s="238" t="s">
        <v>467</v>
      </c>
    </row>
    <row r="2" spans="1:24" s="1" customFormat="1">
      <c r="A2" s="1" t="s">
        <v>330</v>
      </c>
      <c r="B2" s="242"/>
      <c r="C2" s="238"/>
      <c r="D2" s="238"/>
      <c r="E2" s="243"/>
      <c r="F2" s="244"/>
      <c r="G2" s="243"/>
      <c r="H2" s="71" t="s">
        <v>8</v>
      </c>
      <c r="I2" s="71" t="s">
        <v>9</v>
      </c>
      <c r="J2" s="71" t="s">
        <v>10</v>
      </c>
      <c r="K2" s="72" t="s">
        <v>356</v>
      </c>
      <c r="L2" s="71" t="s">
        <v>11</v>
      </c>
      <c r="M2" s="71" t="s">
        <v>8</v>
      </c>
      <c r="N2" s="71" t="s">
        <v>9</v>
      </c>
      <c r="O2" s="2" t="s">
        <v>10</v>
      </c>
      <c r="P2" s="72" t="s">
        <v>356</v>
      </c>
      <c r="Q2" s="71" t="s">
        <v>11</v>
      </c>
      <c r="R2" s="238"/>
    </row>
    <row r="3" spans="1:24" ht="60" customHeight="1">
      <c r="A3" s="3" t="s">
        <v>671</v>
      </c>
      <c r="B3" s="4">
        <v>1</v>
      </c>
      <c r="C3" s="25" t="s">
        <v>323</v>
      </c>
      <c r="D3" s="33" t="s">
        <v>802</v>
      </c>
      <c r="E3" s="6">
        <v>56</v>
      </c>
      <c r="F3" s="33" t="s">
        <v>530</v>
      </c>
      <c r="G3" s="6" t="s">
        <v>531</v>
      </c>
      <c r="H3" s="69">
        <v>3831</v>
      </c>
      <c r="I3" s="69">
        <v>3716</v>
      </c>
      <c r="J3" s="149">
        <v>3.001827199164709E-2</v>
      </c>
      <c r="K3" s="69">
        <v>2795</v>
      </c>
      <c r="L3" s="149">
        <v>0.2704254763769251</v>
      </c>
      <c r="M3" s="68">
        <v>348</v>
      </c>
      <c r="N3" s="68">
        <v>338</v>
      </c>
      <c r="O3" s="149">
        <v>2.8735632183908046E-2</v>
      </c>
      <c r="P3" s="68">
        <v>254</v>
      </c>
      <c r="Q3" s="149">
        <v>0.27011494252873564</v>
      </c>
      <c r="R3" s="33" t="s">
        <v>803</v>
      </c>
    </row>
    <row r="4" spans="1:24" ht="72.75" customHeight="1">
      <c r="A4" s="3" t="s">
        <v>671</v>
      </c>
      <c r="B4" s="158">
        <v>2</v>
      </c>
      <c r="C4" s="25" t="s">
        <v>71</v>
      </c>
      <c r="D4" s="33" t="s">
        <v>804</v>
      </c>
      <c r="E4" s="6">
        <v>58</v>
      </c>
      <c r="F4" s="33" t="s">
        <v>533</v>
      </c>
      <c r="G4" s="6" t="s">
        <v>482</v>
      </c>
      <c r="H4" s="69">
        <v>6907.3</v>
      </c>
      <c r="I4" s="69">
        <v>6700.1</v>
      </c>
      <c r="J4" s="149">
        <v>2.9997249286986206E-2</v>
      </c>
      <c r="K4" s="69">
        <v>6633.9</v>
      </c>
      <c r="L4" s="149">
        <v>3.9581312524430756E-2</v>
      </c>
      <c r="M4" s="68">
        <v>47</v>
      </c>
      <c r="N4" s="68">
        <v>45.6</v>
      </c>
      <c r="O4" s="149">
        <v>2.9787234042553162E-2</v>
      </c>
      <c r="P4" s="68">
        <v>45.4</v>
      </c>
      <c r="Q4" s="149">
        <v>3.404255319148939E-2</v>
      </c>
      <c r="R4" s="33" t="s">
        <v>805</v>
      </c>
    </row>
    <row r="5" spans="1:24" ht="61.5" customHeight="1">
      <c r="A5" s="3" t="s">
        <v>671</v>
      </c>
      <c r="B5" s="199">
        <v>3</v>
      </c>
      <c r="C5" s="25" t="s">
        <v>647</v>
      </c>
      <c r="D5" s="33" t="s">
        <v>806</v>
      </c>
      <c r="E5" s="6">
        <v>59</v>
      </c>
      <c r="F5" s="33" t="s">
        <v>588</v>
      </c>
      <c r="G5" s="6" t="s">
        <v>581</v>
      </c>
      <c r="H5" s="69">
        <v>3100</v>
      </c>
      <c r="I5" s="69">
        <v>3007</v>
      </c>
      <c r="J5" s="149">
        <v>0.03</v>
      </c>
      <c r="K5" s="69">
        <v>2485.6</v>
      </c>
      <c r="L5" s="149">
        <v>0.1981935483870968</v>
      </c>
      <c r="M5" s="68">
        <v>4.9299999999999997E-2</v>
      </c>
      <c r="N5" s="68">
        <v>4.7820000000000001E-2</v>
      </c>
      <c r="O5" s="149">
        <v>3.0020283975659135E-2</v>
      </c>
      <c r="P5" s="68">
        <v>4.2569999999999997E-2</v>
      </c>
      <c r="Q5" s="149">
        <v>0.13651115618661258</v>
      </c>
      <c r="R5" s="33" t="s">
        <v>589</v>
      </c>
    </row>
    <row r="6" spans="1:24" ht="58.5" customHeight="1">
      <c r="A6" s="3" t="s">
        <v>671</v>
      </c>
      <c r="B6" s="199">
        <v>4</v>
      </c>
      <c r="C6" s="25" t="s">
        <v>110</v>
      </c>
      <c r="D6" s="33" t="s">
        <v>807</v>
      </c>
      <c r="E6" s="6">
        <v>60</v>
      </c>
      <c r="F6" s="33" t="s">
        <v>642</v>
      </c>
      <c r="G6" s="6" t="s">
        <v>548</v>
      </c>
      <c r="H6" s="69">
        <v>5035.5</v>
      </c>
      <c r="I6" s="69">
        <v>4985.1000000000004</v>
      </c>
      <c r="J6" s="149">
        <v>1.0008936550491438E-2</v>
      </c>
      <c r="K6" s="69">
        <v>4608.1000000000004</v>
      </c>
      <c r="L6" s="149">
        <v>8.487737066825532E-2</v>
      </c>
      <c r="M6" s="68" t="s">
        <v>513</v>
      </c>
      <c r="N6" s="68" t="s">
        <v>513</v>
      </c>
      <c r="O6" s="149" t="s">
        <v>513</v>
      </c>
      <c r="P6" s="68" t="s">
        <v>513</v>
      </c>
      <c r="Q6" s="149" t="s">
        <v>513</v>
      </c>
      <c r="R6" s="33" t="s">
        <v>808</v>
      </c>
    </row>
    <row r="7" spans="1:24" ht="61.5" customHeight="1">
      <c r="A7" s="3" t="s">
        <v>672</v>
      </c>
      <c r="B7" s="199">
        <v>5</v>
      </c>
      <c r="C7" s="26" t="s">
        <v>54</v>
      </c>
      <c r="D7" s="33" t="s">
        <v>809</v>
      </c>
      <c r="E7" s="6">
        <v>56</v>
      </c>
      <c r="F7" s="33" t="s">
        <v>521</v>
      </c>
      <c r="G7" s="6" t="s">
        <v>482</v>
      </c>
      <c r="H7" s="69">
        <v>23437</v>
      </c>
      <c r="I7" s="69" t="s">
        <v>513</v>
      </c>
      <c r="J7" s="149" t="s">
        <v>513</v>
      </c>
      <c r="K7" s="69">
        <v>22617</v>
      </c>
      <c r="L7" s="149">
        <v>3.4987413064812047E-2</v>
      </c>
      <c r="M7" s="68">
        <v>4.26</v>
      </c>
      <c r="N7" s="68">
        <v>4.04</v>
      </c>
      <c r="O7" s="149">
        <v>5.1643192488262858E-2</v>
      </c>
      <c r="P7" s="68">
        <v>4.03</v>
      </c>
      <c r="Q7" s="149">
        <v>5.3990610328638389E-2</v>
      </c>
      <c r="R7" s="33" t="s">
        <v>522</v>
      </c>
    </row>
    <row r="8" spans="1:24" ht="61.5" customHeight="1">
      <c r="A8" s="3" t="s">
        <v>672</v>
      </c>
      <c r="B8" s="199">
        <v>6</v>
      </c>
      <c r="C8" s="43" t="s">
        <v>60</v>
      </c>
      <c r="D8" s="33" t="s">
        <v>810</v>
      </c>
      <c r="E8" s="6">
        <v>60</v>
      </c>
      <c r="F8" s="33" t="s">
        <v>811</v>
      </c>
      <c r="G8" s="6" t="s">
        <v>482</v>
      </c>
      <c r="H8" s="69" t="s">
        <v>513</v>
      </c>
      <c r="I8" s="69" t="s">
        <v>513</v>
      </c>
      <c r="J8" s="149" t="s">
        <v>513</v>
      </c>
      <c r="K8" s="69" t="s">
        <v>513</v>
      </c>
      <c r="L8" s="149" t="s">
        <v>513</v>
      </c>
      <c r="M8" s="68">
        <v>6.1999999999999998E-3</v>
      </c>
      <c r="N8" s="68">
        <v>6.0000000000000001E-3</v>
      </c>
      <c r="O8" s="149">
        <v>3.2258064516128976E-2</v>
      </c>
      <c r="P8" s="68">
        <v>5.8999999999999999E-3</v>
      </c>
      <c r="Q8" s="149">
        <v>4.838709677419354E-2</v>
      </c>
      <c r="R8" s="33" t="s">
        <v>812</v>
      </c>
    </row>
    <row r="9" spans="1:24" ht="60" customHeight="1">
      <c r="A9" s="3" t="s">
        <v>673</v>
      </c>
      <c r="B9" s="199">
        <v>7</v>
      </c>
      <c r="C9" s="5" t="s">
        <v>51</v>
      </c>
      <c r="D9" s="33" t="s">
        <v>813</v>
      </c>
      <c r="E9" s="6">
        <v>56</v>
      </c>
      <c r="F9" s="33" t="s">
        <v>518</v>
      </c>
      <c r="G9" s="6" t="s">
        <v>482</v>
      </c>
      <c r="H9" s="69">
        <v>3106</v>
      </c>
      <c r="I9" s="69">
        <v>3010</v>
      </c>
      <c r="J9" s="149">
        <v>3.0907920154539602E-2</v>
      </c>
      <c r="K9" s="69">
        <v>4075</v>
      </c>
      <c r="L9" s="149">
        <v>-0.31197681905988411</v>
      </c>
      <c r="M9" s="68" t="s">
        <v>513</v>
      </c>
      <c r="N9" s="68" t="s">
        <v>513</v>
      </c>
      <c r="O9" s="149" t="s">
        <v>513</v>
      </c>
      <c r="P9" s="68" t="s">
        <v>513</v>
      </c>
      <c r="Q9" s="149" t="s">
        <v>513</v>
      </c>
      <c r="R9" s="33" t="s">
        <v>814</v>
      </c>
    </row>
    <row r="10" spans="1:24" ht="60" customHeight="1">
      <c r="A10" s="3" t="s">
        <v>673</v>
      </c>
      <c r="B10" s="199">
        <v>8</v>
      </c>
      <c r="C10" s="5" t="s">
        <v>75</v>
      </c>
      <c r="D10" s="33" t="s">
        <v>815</v>
      </c>
      <c r="E10" s="6">
        <v>56</v>
      </c>
      <c r="F10" s="33" t="s">
        <v>534</v>
      </c>
      <c r="G10" s="6" t="s">
        <v>482</v>
      </c>
      <c r="H10" s="69">
        <v>2522</v>
      </c>
      <c r="I10" s="69">
        <v>2622.7999999999997</v>
      </c>
      <c r="J10" s="149">
        <v>-3.9968279143536768E-2</v>
      </c>
      <c r="K10" s="69">
        <v>3437.2</v>
      </c>
      <c r="L10" s="149">
        <v>-0.36288659793814426</v>
      </c>
      <c r="M10" s="68" t="s">
        <v>513</v>
      </c>
      <c r="N10" s="68" t="s">
        <v>513</v>
      </c>
      <c r="O10" s="149" t="s">
        <v>513</v>
      </c>
      <c r="P10" s="68" t="s">
        <v>513</v>
      </c>
      <c r="Q10" s="149" t="s">
        <v>513</v>
      </c>
      <c r="R10" s="160" t="s">
        <v>546</v>
      </c>
    </row>
    <row r="11" spans="1:24" ht="60" customHeight="1">
      <c r="A11" s="3" t="s">
        <v>673</v>
      </c>
      <c r="B11" s="199">
        <v>9</v>
      </c>
      <c r="C11" s="5" t="s">
        <v>62</v>
      </c>
      <c r="D11" s="33" t="s">
        <v>816</v>
      </c>
      <c r="E11" s="6">
        <v>58</v>
      </c>
      <c r="F11" s="33" t="s">
        <v>817</v>
      </c>
      <c r="G11" s="6" t="s">
        <v>482</v>
      </c>
      <c r="H11" s="69">
        <v>8694.4</v>
      </c>
      <c r="I11" s="69">
        <v>8433.6</v>
      </c>
      <c r="J11" s="149">
        <v>2.9996319470003599E-2</v>
      </c>
      <c r="K11" s="69">
        <v>11865</v>
      </c>
      <c r="L11" s="149">
        <v>-0.36467151269782855</v>
      </c>
      <c r="M11" s="68" t="s">
        <v>513</v>
      </c>
      <c r="N11" s="68" t="s">
        <v>513</v>
      </c>
      <c r="O11" s="149" t="s">
        <v>513</v>
      </c>
      <c r="P11" s="68" t="s">
        <v>513</v>
      </c>
      <c r="Q11" s="149" t="s">
        <v>513</v>
      </c>
      <c r="R11" s="33" t="s">
        <v>532</v>
      </c>
    </row>
    <row r="12" spans="1:24" ht="61.5" customHeight="1">
      <c r="A12" s="3" t="s">
        <v>673</v>
      </c>
      <c r="B12" s="199">
        <v>10</v>
      </c>
      <c r="C12" s="5" t="s">
        <v>77</v>
      </c>
      <c r="D12" s="33" t="s">
        <v>818</v>
      </c>
      <c r="E12" s="6">
        <v>58</v>
      </c>
      <c r="F12" s="33" t="s">
        <v>533</v>
      </c>
      <c r="G12" s="6" t="s">
        <v>482</v>
      </c>
      <c r="H12" s="69" t="s">
        <v>513</v>
      </c>
      <c r="I12" s="69" t="s">
        <v>513</v>
      </c>
      <c r="J12" s="149" t="s">
        <v>513</v>
      </c>
      <c r="K12" s="69" t="s">
        <v>513</v>
      </c>
      <c r="L12" s="149" t="s">
        <v>513</v>
      </c>
      <c r="M12" s="68">
        <v>30.1</v>
      </c>
      <c r="N12" s="68">
        <v>29.2</v>
      </c>
      <c r="O12" s="149">
        <v>2.9900332225913692E-2</v>
      </c>
      <c r="P12" s="68">
        <v>37.42</v>
      </c>
      <c r="Q12" s="149">
        <v>-0.24318936877076411</v>
      </c>
      <c r="R12" s="33" t="s">
        <v>819</v>
      </c>
    </row>
    <row r="13" spans="1:24" ht="61.5" customHeight="1">
      <c r="A13" s="3" t="s">
        <v>673</v>
      </c>
      <c r="B13" s="199">
        <v>11</v>
      </c>
      <c r="C13" s="5" t="s">
        <v>65</v>
      </c>
      <c r="D13" s="33" t="s">
        <v>820</v>
      </c>
      <c r="E13" s="6" t="s">
        <v>629</v>
      </c>
      <c r="F13" s="33" t="s">
        <v>821</v>
      </c>
      <c r="G13" s="6" t="s">
        <v>526</v>
      </c>
      <c r="H13" s="69">
        <v>3539</v>
      </c>
      <c r="I13" s="69">
        <v>3893</v>
      </c>
      <c r="J13" s="149">
        <v>-0.10002825656965245</v>
      </c>
      <c r="K13" s="69">
        <v>4045.7</v>
      </c>
      <c r="L13" s="149">
        <v>-0.14317603842893467</v>
      </c>
      <c r="M13" s="68">
        <v>131</v>
      </c>
      <c r="N13" s="68">
        <v>118</v>
      </c>
      <c r="O13" s="149">
        <v>9.9236641221374045E-2</v>
      </c>
      <c r="P13" s="68">
        <v>169</v>
      </c>
      <c r="Q13" s="149">
        <v>-0.29007633587786258</v>
      </c>
      <c r="R13" s="33" t="s">
        <v>822</v>
      </c>
    </row>
    <row r="14" spans="1:24" ht="61.5" customHeight="1">
      <c r="A14" s="3" t="s">
        <v>673</v>
      </c>
      <c r="B14" s="199">
        <v>12</v>
      </c>
      <c r="C14" s="48" t="s">
        <v>44</v>
      </c>
      <c r="D14" s="33" t="s">
        <v>823</v>
      </c>
      <c r="E14" s="6">
        <v>56</v>
      </c>
      <c r="F14" s="33" t="s">
        <v>824</v>
      </c>
      <c r="G14" s="6" t="s">
        <v>516</v>
      </c>
      <c r="H14" s="69">
        <v>23991.5</v>
      </c>
      <c r="I14" s="69">
        <v>17490</v>
      </c>
      <c r="J14" s="149">
        <v>0.27099180959923308</v>
      </c>
      <c r="K14" s="69">
        <v>24350.3</v>
      </c>
      <c r="L14" s="149">
        <v>-1.4955296667569734E-2</v>
      </c>
      <c r="M14" s="68" t="s">
        <v>513</v>
      </c>
      <c r="N14" s="68" t="s">
        <v>513</v>
      </c>
      <c r="O14" s="149" t="s">
        <v>513</v>
      </c>
      <c r="P14" s="68" t="s">
        <v>513</v>
      </c>
      <c r="Q14" s="149" t="s">
        <v>513</v>
      </c>
      <c r="R14" s="33" t="s">
        <v>825</v>
      </c>
    </row>
    <row r="15" spans="1:24" ht="61.5" customHeight="1">
      <c r="A15" s="3" t="s">
        <v>673</v>
      </c>
      <c r="B15" s="199">
        <v>13</v>
      </c>
      <c r="C15" s="5" t="s">
        <v>68</v>
      </c>
      <c r="D15" s="33" t="s">
        <v>826</v>
      </c>
      <c r="E15" s="6">
        <v>56</v>
      </c>
      <c r="F15" s="33" t="s">
        <v>827</v>
      </c>
      <c r="G15" s="6" t="s">
        <v>526</v>
      </c>
      <c r="H15" s="69">
        <v>2359</v>
      </c>
      <c r="I15" s="69">
        <v>1650</v>
      </c>
      <c r="J15" s="149">
        <v>0.30055108096651123</v>
      </c>
      <c r="K15" s="69">
        <v>2594</v>
      </c>
      <c r="L15" s="149">
        <v>-9.9618482407799913E-2</v>
      </c>
      <c r="M15" s="68" t="s">
        <v>513</v>
      </c>
      <c r="N15" s="68" t="s">
        <v>513</v>
      </c>
      <c r="O15" s="149" t="s">
        <v>513</v>
      </c>
      <c r="P15" s="68" t="s">
        <v>513</v>
      </c>
      <c r="Q15" s="149" t="s">
        <v>513</v>
      </c>
      <c r="R15" s="33" t="s">
        <v>605</v>
      </c>
      <c r="S15" s="10"/>
      <c r="T15" s="10"/>
      <c r="U15" s="10"/>
      <c r="V15" s="10"/>
      <c r="W15" s="10"/>
      <c r="X15" s="10"/>
    </row>
    <row r="16" spans="1:24" ht="61.5" customHeight="1">
      <c r="A16" s="3" t="s">
        <v>673</v>
      </c>
      <c r="B16" s="199">
        <v>14</v>
      </c>
      <c r="C16" s="5" t="s">
        <v>247</v>
      </c>
      <c r="D16" s="33" t="s">
        <v>828</v>
      </c>
      <c r="E16" s="6">
        <v>56</v>
      </c>
      <c r="F16" s="33" t="s">
        <v>829</v>
      </c>
      <c r="G16" s="6" t="s">
        <v>531</v>
      </c>
      <c r="H16" s="69">
        <v>5357</v>
      </c>
      <c r="I16" s="69">
        <v>5197</v>
      </c>
      <c r="J16" s="149">
        <v>2.9867463132350197E-2</v>
      </c>
      <c r="K16" s="69">
        <v>5564</v>
      </c>
      <c r="L16" s="149">
        <v>-3.8641030427478067E-2</v>
      </c>
      <c r="M16" s="68" t="s">
        <v>513</v>
      </c>
      <c r="N16" s="68" t="s">
        <v>513</v>
      </c>
      <c r="O16" s="149" t="s">
        <v>513</v>
      </c>
      <c r="P16" s="68" t="s">
        <v>513</v>
      </c>
      <c r="Q16" s="149" t="s">
        <v>513</v>
      </c>
      <c r="R16" s="33" t="s">
        <v>627</v>
      </c>
      <c r="S16" s="10"/>
      <c r="T16" s="10"/>
      <c r="U16" s="10"/>
      <c r="V16" s="10"/>
      <c r="W16" s="10"/>
      <c r="X16" s="10"/>
    </row>
    <row r="17" spans="1:18" ht="123" customHeight="1">
      <c r="A17" s="3" t="s">
        <v>673</v>
      </c>
      <c r="B17" s="199">
        <v>15</v>
      </c>
      <c r="C17" s="48" t="s">
        <v>132</v>
      </c>
      <c r="D17" s="33" t="s">
        <v>830</v>
      </c>
      <c r="E17" s="6">
        <v>58</v>
      </c>
      <c r="F17" s="209" t="s">
        <v>832</v>
      </c>
      <c r="G17" s="6" t="s">
        <v>482</v>
      </c>
      <c r="H17" s="69">
        <v>2816</v>
      </c>
      <c r="I17" s="69">
        <v>2816</v>
      </c>
      <c r="J17" s="149">
        <v>0</v>
      </c>
      <c r="K17" s="69">
        <v>3318</v>
      </c>
      <c r="L17" s="149">
        <v>-0.17826704545454544</v>
      </c>
      <c r="M17" s="68">
        <v>4.7100000000000003E-2</v>
      </c>
      <c r="N17" s="68">
        <v>4.5699999999999998E-2</v>
      </c>
      <c r="O17" s="149">
        <v>2.9723991507431109E-2</v>
      </c>
      <c r="P17" s="68">
        <v>5.7299999999999997E-2</v>
      </c>
      <c r="Q17" s="149">
        <v>-0.21656050955413997</v>
      </c>
      <c r="R17" s="33" t="s">
        <v>831</v>
      </c>
    </row>
    <row r="18" spans="1:18" s="21" customFormat="1" ht="28.5" customHeight="1">
      <c r="A18" s="45"/>
      <c r="B18" s="230" t="s">
        <v>139</v>
      </c>
      <c r="C18" s="230"/>
      <c r="D18" s="230"/>
      <c r="E18" s="230"/>
      <c r="F18" s="230"/>
      <c r="G18" s="139"/>
      <c r="H18" s="67">
        <v>94695.700000000012</v>
      </c>
      <c r="I18" s="67">
        <v>63520.6</v>
      </c>
      <c r="J18" s="150">
        <v>0.32921347009420709</v>
      </c>
      <c r="K18" s="67">
        <v>98388.799999999988</v>
      </c>
      <c r="L18" s="154">
        <v>-3.8999658907426377E-2</v>
      </c>
      <c r="M18" s="114"/>
      <c r="N18" s="114"/>
      <c r="O18" s="155"/>
      <c r="P18" s="156"/>
      <c r="Q18" s="157"/>
      <c r="R18" s="9"/>
    </row>
    <row r="19" spans="1:18" ht="50.25" customHeight="1">
      <c r="A19" s="3"/>
      <c r="H19" s="3"/>
      <c r="I19" s="3"/>
      <c r="J19" s="31"/>
      <c r="K19" s="3"/>
      <c r="L19" s="31"/>
      <c r="O19" s="31"/>
      <c r="Q19" s="31"/>
    </row>
    <row r="20" spans="1:18" ht="50.25" customHeight="1">
      <c r="A20" s="3"/>
      <c r="H20" s="3"/>
      <c r="I20" s="3"/>
      <c r="J20" s="31"/>
      <c r="K20" s="3"/>
      <c r="L20" s="31"/>
      <c r="O20" s="31"/>
      <c r="P20" s="24"/>
      <c r="Q20" s="31"/>
    </row>
    <row r="21" spans="1:18" ht="36.75" customHeight="1">
      <c r="A21" s="3"/>
      <c r="H21" s="3"/>
      <c r="I21" s="3"/>
      <c r="J21" s="31"/>
      <c r="K21" s="3"/>
      <c r="L21" s="31"/>
      <c r="O21" s="31"/>
      <c r="P21" s="24"/>
      <c r="Q21" s="31"/>
    </row>
    <row r="22" spans="1:18" ht="35.25" customHeight="1">
      <c r="A22" s="3"/>
      <c r="H22" s="3"/>
      <c r="I22" s="3"/>
      <c r="J22" s="31"/>
      <c r="K22" s="3"/>
      <c r="L22" s="31"/>
      <c r="O22" s="31"/>
      <c r="P22" s="24"/>
      <c r="Q22" s="31"/>
    </row>
    <row r="23" spans="1:18" ht="35.25" customHeight="1">
      <c r="A23" s="3"/>
      <c r="H23" s="3"/>
      <c r="I23" s="3"/>
      <c r="J23" s="31"/>
      <c r="K23" s="3"/>
      <c r="L23" s="31"/>
      <c r="O23" s="31"/>
      <c r="Q23" s="31"/>
    </row>
    <row r="24" spans="1:18" ht="35.25" customHeight="1">
      <c r="A24" s="3"/>
      <c r="H24" s="3"/>
      <c r="I24" s="3"/>
      <c r="J24" s="31"/>
      <c r="K24" s="3"/>
      <c r="L24" s="31"/>
      <c r="O24" s="31"/>
      <c r="Q24" s="31"/>
    </row>
    <row r="25" spans="1:18" ht="35.25" customHeight="1">
      <c r="A25" s="3"/>
      <c r="H25" s="3"/>
      <c r="I25" s="3"/>
      <c r="J25" s="31"/>
      <c r="K25" s="3"/>
      <c r="L25" s="31"/>
      <c r="O25" s="31"/>
      <c r="Q25" s="31"/>
    </row>
    <row r="26" spans="1:18">
      <c r="A26" s="3"/>
      <c r="H26" s="3"/>
      <c r="I26" s="3"/>
      <c r="J26" s="31"/>
      <c r="K26" s="3"/>
      <c r="L26" s="31"/>
      <c r="O26" s="31"/>
      <c r="Q26" s="31"/>
    </row>
    <row r="27" spans="1:18" ht="23.25" customHeight="1">
      <c r="A27" s="3"/>
      <c r="H27" s="3"/>
      <c r="I27" s="3"/>
      <c r="J27" s="31"/>
      <c r="K27" s="3"/>
      <c r="L27" s="31"/>
      <c r="O27" s="31"/>
      <c r="Q27" s="31"/>
    </row>
    <row r="28" spans="1:18" s="10" customFormat="1">
      <c r="A28" s="3"/>
      <c r="B28" s="21"/>
      <c r="C28" s="22"/>
      <c r="D28" s="22"/>
      <c r="E28"/>
      <c r="F28" s="23"/>
      <c r="G28"/>
      <c r="H28" s="3"/>
      <c r="I28" s="3"/>
      <c r="J28" s="31"/>
      <c r="K28" s="3"/>
      <c r="L28" s="31"/>
      <c r="M28"/>
      <c r="N28"/>
      <c r="O28" s="31"/>
      <c r="P28"/>
      <c r="Q28" s="31"/>
      <c r="R28" s="22"/>
    </row>
    <row r="29" spans="1:18" ht="21" customHeight="1">
      <c r="A29" s="3"/>
      <c r="H29" s="3"/>
      <c r="I29" s="3"/>
      <c r="J29" s="31"/>
      <c r="K29" s="3"/>
      <c r="L29" s="31"/>
      <c r="O29" s="31"/>
      <c r="Q29" s="31"/>
    </row>
    <row r="30" spans="1:18" ht="58.5" customHeight="1">
      <c r="A30" s="3"/>
      <c r="H30" s="3"/>
      <c r="I30" s="3"/>
      <c r="J30" s="31"/>
      <c r="K30" s="3"/>
      <c r="L30" s="31"/>
      <c r="O30" s="31"/>
      <c r="Q30" s="31"/>
    </row>
    <row r="31" spans="1:18" ht="41.25" customHeight="1">
      <c r="A31" s="3"/>
      <c r="H31" s="3"/>
      <c r="I31" s="3"/>
      <c r="J31" s="31"/>
      <c r="K31" s="3"/>
      <c r="L31" s="31"/>
      <c r="O31" s="31"/>
      <c r="Q31" s="31"/>
    </row>
    <row r="32" spans="1:18" ht="36.75" customHeight="1">
      <c r="A32" s="3"/>
      <c r="H32" s="3"/>
      <c r="I32" s="3"/>
      <c r="J32" s="31"/>
      <c r="K32" s="3"/>
      <c r="L32" s="31"/>
      <c r="O32" s="31"/>
      <c r="Q32" s="31"/>
    </row>
    <row r="33" spans="1:24" ht="33" customHeight="1">
      <c r="A33" s="3"/>
      <c r="H33" s="3"/>
      <c r="I33" s="3"/>
      <c r="J33" s="31"/>
      <c r="K33" s="3"/>
      <c r="L33" s="31"/>
      <c r="O33" s="31"/>
      <c r="Q33" s="31"/>
    </row>
    <row r="34" spans="1:24" ht="41.25" customHeight="1">
      <c r="A34" s="3"/>
      <c r="H34" s="3"/>
      <c r="I34" s="3"/>
      <c r="J34" s="31"/>
      <c r="K34" s="3"/>
      <c r="L34" s="31"/>
      <c r="O34" s="31"/>
      <c r="Q34" s="31"/>
    </row>
    <row r="35" spans="1:24" ht="27.75" customHeight="1">
      <c r="A35" s="3"/>
      <c r="H35" s="3"/>
      <c r="I35" s="3"/>
      <c r="J35" s="31"/>
      <c r="K35" s="3"/>
      <c r="L35" s="31"/>
      <c r="O35" s="31"/>
      <c r="Q35" s="31"/>
    </row>
    <row r="36" spans="1:24" ht="41.25" customHeight="1">
      <c r="A36" s="3"/>
      <c r="H36" s="3"/>
      <c r="I36" s="3"/>
      <c r="J36" s="31"/>
      <c r="K36" s="3"/>
      <c r="L36" s="31"/>
      <c r="O36" s="31"/>
      <c r="Q36" s="31"/>
    </row>
    <row r="37" spans="1:24">
      <c r="A37" s="3"/>
      <c r="H37" s="3"/>
      <c r="I37" s="3"/>
      <c r="J37" s="31"/>
      <c r="K37" s="3"/>
      <c r="L37" s="31"/>
      <c r="O37" s="31"/>
      <c r="Q37" s="31"/>
    </row>
    <row r="38" spans="1:24" ht="39" customHeight="1">
      <c r="A38" s="3"/>
      <c r="H38" s="3"/>
      <c r="I38" s="3"/>
      <c r="J38" s="31"/>
      <c r="K38" s="3"/>
      <c r="L38" s="31"/>
      <c r="O38" s="31"/>
      <c r="Q38" s="31"/>
    </row>
    <row r="39" spans="1:24" ht="39" customHeight="1">
      <c r="A39" s="3"/>
      <c r="H39" s="3"/>
      <c r="I39" s="3"/>
      <c r="J39" s="31"/>
      <c r="K39" s="3"/>
      <c r="L39" s="31"/>
      <c r="O39" s="31"/>
      <c r="Q39" s="31"/>
      <c r="S39" s="10"/>
      <c r="T39" s="10"/>
      <c r="U39" s="10"/>
      <c r="V39" s="10"/>
      <c r="W39" s="10"/>
      <c r="X39" s="10"/>
    </row>
    <row r="40" spans="1:24" ht="48.75" customHeight="1">
      <c r="A40" s="3"/>
      <c r="H40" s="3"/>
      <c r="I40" s="3"/>
      <c r="J40" s="31"/>
      <c r="K40" s="3"/>
      <c r="L40" s="31"/>
      <c r="O40" s="31"/>
      <c r="Q40" s="31"/>
    </row>
    <row r="41" spans="1:24" ht="50.25" customHeight="1">
      <c r="A41" s="3"/>
      <c r="H41" s="3"/>
      <c r="I41" s="3"/>
      <c r="J41" s="31"/>
      <c r="K41" s="3"/>
      <c r="L41" s="31"/>
      <c r="O41" s="31"/>
      <c r="Q41" s="31"/>
    </row>
    <row r="42" spans="1:24" ht="31.5" customHeight="1">
      <c r="A42" s="3"/>
      <c r="H42" s="3"/>
      <c r="I42" s="3"/>
      <c r="J42" s="31"/>
      <c r="K42" s="3"/>
      <c r="L42" s="31"/>
      <c r="Q42" s="31"/>
    </row>
    <row r="43" spans="1:24" ht="36.75" customHeight="1">
      <c r="A43" s="3"/>
    </row>
    <row r="44" spans="1:24" ht="36.75" customHeight="1">
      <c r="A44" s="3"/>
    </row>
    <row r="45" spans="1:24">
      <c r="A45" s="3"/>
      <c r="S45" s="10"/>
      <c r="T45" s="10"/>
      <c r="U45" s="10"/>
      <c r="V45" s="10"/>
      <c r="W45" s="10"/>
      <c r="X45" s="10"/>
    </row>
    <row r="46" spans="1:24" ht="30.75" customHeight="1">
      <c r="A46" s="3"/>
    </row>
    <row r="47" spans="1:24" s="10" customFormat="1" ht="23.25" customHeight="1">
      <c r="A47" s="13"/>
      <c r="B47" s="21"/>
      <c r="C47" s="22"/>
      <c r="D47" s="22"/>
      <c r="E47"/>
      <c r="F47" s="23"/>
      <c r="G47"/>
      <c r="H47"/>
      <c r="I47"/>
      <c r="J47"/>
      <c r="K47"/>
      <c r="L47"/>
      <c r="M47"/>
      <c r="N47"/>
      <c r="O47" s="24"/>
      <c r="P47"/>
      <c r="Q47"/>
      <c r="R47" s="22"/>
    </row>
    <row r="48" spans="1:24">
      <c r="A48" s="3"/>
    </row>
    <row r="49" spans="1:24" ht="41.25" customHeight="1">
      <c r="A49" s="3"/>
      <c r="S49" s="10"/>
      <c r="T49" s="10"/>
      <c r="U49" s="10"/>
      <c r="V49" s="10"/>
      <c r="W49" s="10"/>
      <c r="X49" s="10"/>
    </row>
    <row r="50" spans="1:24" ht="27" customHeight="1">
      <c r="A50" s="3"/>
    </row>
    <row r="51" spans="1:24" ht="33" customHeight="1">
      <c r="A51" s="3"/>
    </row>
    <row r="52" spans="1:24">
      <c r="A52" s="3"/>
    </row>
    <row r="53" spans="1:24">
      <c r="A53" s="3"/>
    </row>
    <row r="54" spans="1:24" ht="24.75" customHeight="1">
      <c r="A54" s="3"/>
    </row>
    <row r="55" spans="1:24">
      <c r="A55" s="3"/>
    </row>
    <row r="56" spans="1:24">
      <c r="A56" s="3"/>
    </row>
    <row r="57" spans="1:24" ht="29.25" customHeight="1">
      <c r="A57" s="3"/>
    </row>
    <row r="58" spans="1:24" ht="36.75" customHeight="1">
      <c r="A58" s="3"/>
    </row>
    <row r="59" spans="1:24" ht="39" customHeight="1">
      <c r="A59" s="3"/>
    </row>
    <row r="60" spans="1:24" ht="48" customHeight="1">
      <c r="A60" s="3"/>
    </row>
    <row r="61" spans="1:24" ht="34.5" customHeight="1">
      <c r="A61" s="3"/>
    </row>
    <row r="62" spans="1:24">
      <c r="A62" s="3"/>
    </row>
    <row r="63" spans="1:24">
      <c r="A63" s="3"/>
    </row>
    <row r="64" spans="1:24">
      <c r="A64" s="3"/>
    </row>
    <row r="65" spans="1:24">
      <c r="A65" s="3"/>
    </row>
    <row r="66" spans="1:24" ht="34.5" customHeight="1">
      <c r="A66" s="3"/>
    </row>
    <row r="67" spans="1:24" ht="33" customHeight="1">
      <c r="A67" s="3"/>
    </row>
    <row r="68" spans="1:24">
      <c r="A68" s="3"/>
    </row>
    <row r="69" spans="1:24" ht="41.25" customHeight="1">
      <c r="A69" s="13"/>
    </row>
    <row r="70" spans="1:24">
      <c r="A70" s="3"/>
      <c r="S70" s="10"/>
      <c r="T70" s="10"/>
      <c r="U70" s="10"/>
      <c r="V70" s="10"/>
      <c r="W70" s="10"/>
      <c r="X70" s="10"/>
    </row>
    <row r="71" spans="1:24" ht="33" customHeight="1"/>
    <row r="72" spans="1:24" ht="44.25" customHeight="1">
      <c r="A72" s="3"/>
    </row>
    <row r="73" spans="1:24" ht="27.75" customHeight="1">
      <c r="A73" s="3"/>
    </row>
    <row r="74" spans="1:24" ht="27" customHeight="1">
      <c r="A74" s="3"/>
    </row>
    <row r="76" spans="1:24" ht="39" customHeight="1">
      <c r="A76" s="3"/>
    </row>
    <row r="77" spans="1:24" ht="37.5" customHeight="1">
      <c r="A77" s="3"/>
    </row>
    <row r="79" spans="1:24">
      <c r="A79" s="3"/>
    </row>
    <row r="80" spans="1:24">
      <c r="A80" s="3"/>
    </row>
    <row r="81" spans="1:1" ht="39" customHeight="1">
      <c r="A81" s="3"/>
    </row>
    <row r="82" spans="1:1" ht="36.75" customHeight="1">
      <c r="A82" s="3"/>
    </row>
    <row r="83" spans="1:1" ht="21.75" customHeight="1">
      <c r="A83" s="13"/>
    </row>
    <row r="84" spans="1:1">
      <c r="A84" s="3"/>
    </row>
    <row r="85" spans="1:1" ht="36.75" customHeight="1"/>
    <row r="86" spans="1:1" ht="39" customHeight="1">
      <c r="A86" s="3"/>
    </row>
    <row r="87" spans="1:1" ht="56.25" customHeight="1">
      <c r="A87" s="3"/>
    </row>
    <row r="89" spans="1:1" ht="25.5" customHeight="1">
      <c r="A89" s="3"/>
    </row>
    <row r="90" spans="1:1" ht="63.75" customHeight="1">
      <c r="A90" s="3"/>
    </row>
    <row r="91" spans="1:1" ht="34.5" customHeight="1">
      <c r="A91" s="3"/>
    </row>
    <row r="92" spans="1:1">
      <c r="A92" s="3"/>
    </row>
    <row r="93" spans="1:1">
      <c r="A93" s="3"/>
    </row>
    <row r="94" spans="1:1">
      <c r="A94" s="3"/>
    </row>
    <row r="95" spans="1:1" ht="34.5" customHeight="1"/>
    <row r="96" spans="1:1" ht="36.75" customHeight="1">
      <c r="A96" s="3"/>
    </row>
    <row r="97" spans="1:1" ht="19.5" customHeight="1">
      <c r="A97" s="3"/>
    </row>
    <row r="98" spans="1:1" ht="33" customHeight="1">
      <c r="A98" s="3"/>
    </row>
    <row r="99" spans="1:1" ht="42.75" customHeight="1">
      <c r="A99" s="3"/>
    </row>
    <row r="100" spans="1:1">
      <c r="A100" s="3"/>
    </row>
    <row r="101" spans="1:1">
      <c r="A101" s="3"/>
    </row>
    <row r="102" spans="1:1">
      <c r="A102" s="3"/>
    </row>
    <row r="103" spans="1:1" ht="68.25" customHeight="1"/>
  </sheetData>
  <sortState xmlns:xlrd2="http://schemas.microsoft.com/office/spreadsheetml/2017/richdata2" ref="A12:X17">
    <sortCondition ref="A12:A17"/>
    <sortCondition ref="E12:E17"/>
  </sortState>
  <mergeCells count="10">
    <mergeCell ref="G1:G2"/>
    <mergeCell ref="H1:L1"/>
    <mergeCell ref="M1:Q1"/>
    <mergeCell ref="R1:R2"/>
    <mergeCell ref="B18:F18"/>
    <mergeCell ref="B1:B2"/>
    <mergeCell ref="C1:C2"/>
    <mergeCell ref="D1:D2"/>
    <mergeCell ref="E1:E2"/>
    <mergeCell ref="F1:F2"/>
  </mergeCells>
  <phoneticPr fontId="2"/>
  <pageMargins left="0.39370078740157483" right="0.39370078740157483" top="0.59055118110236227" bottom="0.19685039370078741" header="0.31496062992125984" footer="0.31496062992125984"/>
  <pageSetup paperSize="8" scale="67" fitToHeight="15" orientation="landscape" r:id="rId1"/>
  <headerFooter alignWithMargins="0">
    <oddHeader>&amp;L□温室効果ガス排出削減状況（令和５年度）&amp;R&amp;10&amp;A</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X105"/>
  <sheetViews>
    <sheetView view="pageLayout" zoomScaleNormal="70" zoomScaleSheetLayoutView="70" workbookViewId="0">
      <selection activeCell="I26" sqref="I26"/>
    </sheetView>
  </sheetViews>
  <sheetFormatPr defaultRowHeight="13.5"/>
  <cols>
    <col min="1" max="1" width="15" customWidth="1"/>
    <col min="2" max="2" width="5.125" style="21" customWidth="1"/>
    <col min="3" max="3" width="22.625" style="22" customWidth="1"/>
    <col min="4" max="4" width="22.375" style="22" customWidth="1"/>
    <col min="5" max="5" width="5.25" customWidth="1"/>
    <col min="6" max="6" width="22.5" style="23" customWidth="1"/>
    <col min="7" max="14" width="11.5" customWidth="1"/>
    <col min="15" max="15" width="11.5" style="24" customWidth="1"/>
    <col min="16" max="17" width="11.5" customWidth="1"/>
    <col min="18" max="18" width="86.125" style="22" bestFit="1" customWidth="1"/>
    <col min="24" max="24" width="3.625" customWidth="1"/>
  </cols>
  <sheetData>
    <row r="1" spans="1:24" s="1" customFormat="1">
      <c r="B1" s="242" t="s">
        <v>0</v>
      </c>
      <c r="C1" s="238" t="s">
        <v>1</v>
      </c>
      <c r="D1" s="238" t="s">
        <v>2</v>
      </c>
      <c r="E1" s="243" t="s">
        <v>3</v>
      </c>
      <c r="F1" s="244" t="s">
        <v>4</v>
      </c>
      <c r="G1" s="243" t="s">
        <v>5</v>
      </c>
      <c r="H1" s="243" t="s">
        <v>6</v>
      </c>
      <c r="I1" s="243"/>
      <c r="J1" s="243"/>
      <c r="K1" s="243"/>
      <c r="L1" s="243"/>
      <c r="M1" s="243" t="s">
        <v>7</v>
      </c>
      <c r="N1" s="243"/>
      <c r="O1" s="243"/>
      <c r="P1" s="243"/>
      <c r="Q1" s="243"/>
      <c r="R1" s="238" t="s">
        <v>467</v>
      </c>
    </row>
    <row r="2" spans="1:24" s="1" customFormat="1">
      <c r="A2" s="1" t="s">
        <v>330</v>
      </c>
      <c r="B2" s="242"/>
      <c r="C2" s="238"/>
      <c r="D2" s="238"/>
      <c r="E2" s="243"/>
      <c r="F2" s="244"/>
      <c r="G2" s="243"/>
      <c r="H2" s="71" t="s">
        <v>8</v>
      </c>
      <c r="I2" s="71" t="s">
        <v>9</v>
      </c>
      <c r="J2" s="71" t="s">
        <v>10</v>
      </c>
      <c r="K2" s="72" t="s">
        <v>356</v>
      </c>
      <c r="L2" s="71" t="s">
        <v>11</v>
      </c>
      <c r="M2" s="71" t="s">
        <v>8</v>
      </c>
      <c r="N2" s="71" t="s">
        <v>9</v>
      </c>
      <c r="O2" s="2" t="s">
        <v>10</v>
      </c>
      <c r="P2" s="72" t="s">
        <v>356</v>
      </c>
      <c r="Q2" s="71" t="s">
        <v>11</v>
      </c>
      <c r="R2" s="238"/>
    </row>
    <row r="3" spans="1:24" ht="54" customHeight="1">
      <c r="A3" s="3" t="s">
        <v>673</v>
      </c>
      <c r="B3" s="4">
        <v>1</v>
      </c>
      <c r="C3" s="5" t="s">
        <v>362</v>
      </c>
      <c r="D3" s="33" t="s">
        <v>833</v>
      </c>
      <c r="E3" s="6">
        <v>62</v>
      </c>
      <c r="F3" s="33" t="s">
        <v>614</v>
      </c>
      <c r="G3" s="6" t="s">
        <v>482</v>
      </c>
      <c r="H3" s="69" t="s">
        <v>513</v>
      </c>
      <c r="I3" s="69" t="s">
        <v>513</v>
      </c>
      <c r="J3" s="149" t="s">
        <v>513</v>
      </c>
      <c r="K3" s="69">
        <v>5532</v>
      </c>
      <c r="L3" s="149" t="s">
        <v>513</v>
      </c>
      <c r="M3" s="68">
        <v>2.29E-2</v>
      </c>
      <c r="N3" s="68">
        <v>2.2200000000000001E-2</v>
      </c>
      <c r="O3" s="149">
        <v>3.0567685589519618E-2</v>
      </c>
      <c r="P3" s="68">
        <v>2.4299999999999999E-2</v>
      </c>
      <c r="Q3" s="149">
        <v>-6.1135371179039236E-2</v>
      </c>
      <c r="R3" s="33" t="s">
        <v>615</v>
      </c>
    </row>
    <row r="4" spans="1:24" ht="30.75" customHeight="1">
      <c r="A4" s="3"/>
      <c r="B4" s="241" t="s">
        <v>139</v>
      </c>
      <c r="C4" s="241"/>
      <c r="D4" s="241"/>
      <c r="E4" s="241"/>
      <c r="F4" s="241"/>
      <c r="G4" s="18"/>
      <c r="H4" s="67">
        <v>0</v>
      </c>
      <c r="I4" s="39">
        <v>0</v>
      </c>
      <c r="J4" s="150" t="e">
        <v>#DIV/0!</v>
      </c>
      <c r="K4" s="67">
        <v>5532</v>
      </c>
      <c r="L4" s="151" t="e">
        <v>#DIV/0!</v>
      </c>
      <c r="M4" s="16"/>
      <c r="N4" s="16"/>
      <c r="O4" s="149"/>
      <c r="P4" s="19"/>
      <c r="Q4" s="152"/>
      <c r="R4" s="5"/>
    </row>
    <row r="5" spans="1:24" ht="45" customHeight="1">
      <c r="A5" s="3"/>
      <c r="H5" s="3"/>
      <c r="I5" s="3"/>
      <c r="J5" s="38"/>
      <c r="K5" s="3"/>
      <c r="L5" s="38"/>
      <c r="O5" s="38"/>
      <c r="Q5" s="38"/>
      <c r="S5" s="10"/>
      <c r="T5" s="10"/>
      <c r="U5" s="10"/>
      <c r="V5" s="10"/>
      <c r="W5" s="10"/>
      <c r="X5" s="10"/>
    </row>
    <row r="6" spans="1:24" ht="28.5" customHeight="1">
      <c r="A6" s="3"/>
      <c r="H6" s="3"/>
      <c r="I6" s="3"/>
      <c r="J6" s="38"/>
      <c r="K6" s="3"/>
      <c r="L6" s="38"/>
      <c r="O6" s="38"/>
      <c r="Q6" s="38"/>
    </row>
    <row r="7" spans="1:24" ht="54" customHeight="1">
      <c r="A7" s="3"/>
      <c r="H7" s="3"/>
      <c r="I7" s="3"/>
      <c r="J7" s="38"/>
      <c r="K7" s="3"/>
      <c r="L7" s="38"/>
      <c r="O7" s="38"/>
      <c r="P7" s="24"/>
      <c r="Q7" s="38"/>
    </row>
    <row r="8" spans="1:24" ht="30.75" customHeight="1">
      <c r="A8" s="3"/>
      <c r="H8" s="3"/>
      <c r="I8" s="3"/>
      <c r="J8" s="38"/>
      <c r="K8" s="3"/>
      <c r="L8" s="38"/>
      <c r="O8" s="38"/>
      <c r="P8" s="24"/>
      <c r="Q8" s="38"/>
    </row>
    <row r="9" spans="1:24" ht="54" customHeight="1">
      <c r="A9" s="3"/>
      <c r="G9" s="23"/>
      <c r="H9" s="3"/>
      <c r="I9" s="3"/>
      <c r="J9" s="38"/>
      <c r="K9" s="3"/>
      <c r="L9" s="38"/>
      <c r="O9" s="38"/>
      <c r="P9" s="24"/>
      <c r="Q9" s="38"/>
    </row>
    <row r="10" spans="1:24">
      <c r="A10" s="3"/>
      <c r="H10" s="3"/>
      <c r="I10" s="3"/>
      <c r="J10" s="38"/>
      <c r="K10" s="3"/>
      <c r="L10" s="38"/>
      <c r="O10" s="38"/>
      <c r="Q10" s="38"/>
    </row>
    <row r="11" spans="1:24">
      <c r="A11" s="3"/>
      <c r="H11" s="3"/>
      <c r="I11" s="3"/>
      <c r="J11" s="38"/>
      <c r="K11" s="3"/>
      <c r="L11" s="38"/>
      <c r="O11" s="38"/>
      <c r="Q11" s="38"/>
    </row>
    <row r="12" spans="1:24" ht="36.75" customHeight="1">
      <c r="A12" s="3"/>
      <c r="H12" s="3"/>
      <c r="I12" s="3"/>
      <c r="J12" s="38"/>
      <c r="K12" s="3"/>
      <c r="L12" s="38"/>
      <c r="O12" s="38"/>
      <c r="Q12" s="38"/>
      <c r="S12" s="10"/>
      <c r="T12" s="10"/>
      <c r="U12" s="10"/>
      <c r="V12" s="10"/>
      <c r="W12" s="10"/>
      <c r="X12" s="10"/>
    </row>
    <row r="13" spans="1:24">
      <c r="A13" s="3"/>
      <c r="H13" s="3"/>
      <c r="I13" s="3"/>
      <c r="J13" s="38"/>
      <c r="K13" s="3"/>
      <c r="L13" s="38"/>
      <c r="O13" s="38"/>
      <c r="Q13" s="38"/>
    </row>
    <row r="14" spans="1:24" ht="37.5" customHeight="1">
      <c r="A14" s="3"/>
      <c r="H14" s="3"/>
      <c r="I14" s="3"/>
      <c r="J14" s="38"/>
      <c r="K14" s="3"/>
      <c r="L14" s="38"/>
      <c r="O14" s="38"/>
      <c r="Q14" s="38"/>
    </row>
    <row r="15" spans="1:24" ht="37.5" customHeight="1">
      <c r="A15" s="3"/>
      <c r="H15" s="3"/>
      <c r="I15" s="3"/>
      <c r="J15" s="38"/>
      <c r="K15" s="3"/>
      <c r="L15" s="38"/>
      <c r="O15" s="38"/>
      <c r="Q15" s="38"/>
    </row>
    <row r="16" spans="1:24" ht="36.75" customHeight="1">
      <c r="A16" s="3"/>
      <c r="H16" s="3"/>
      <c r="I16" s="3"/>
      <c r="J16" s="38"/>
      <c r="K16" s="3"/>
      <c r="L16" s="38"/>
      <c r="O16" s="38"/>
      <c r="Q16" s="38"/>
    </row>
    <row r="17" spans="1:18" ht="38.25" customHeight="1">
      <c r="A17" s="3"/>
      <c r="H17" s="3"/>
      <c r="I17" s="3"/>
      <c r="J17" s="38"/>
      <c r="K17" s="3"/>
      <c r="L17" s="38"/>
      <c r="O17" s="38"/>
      <c r="Q17" s="38"/>
    </row>
    <row r="18" spans="1:18" ht="35.25" customHeight="1">
      <c r="A18" s="3"/>
      <c r="H18" s="3"/>
      <c r="I18" s="3"/>
      <c r="J18" s="38"/>
      <c r="K18" s="3"/>
      <c r="L18" s="38"/>
      <c r="O18" s="38"/>
      <c r="Q18" s="38"/>
    </row>
    <row r="19" spans="1:18" ht="35.25" customHeight="1">
      <c r="A19" s="3"/>
      <c r="H19" s="3"/>
      <c r="I19" s="3"/>
      <c r="J19" s="31"/>
      <c r="K19" s="3"/>
      <c r="L19" s="31"/>
      <c r="O19" s="31"/>
      <c r="Q19" s="31"/>
    </row>
    <row r="20" spans="1:18" ht="50.25" customHeight="1">
      <c r="A20" s="3"/>
      <c r="H20" s="3"/>
      <c r="I20" s="3"/>
      <c r="J20" s="31"/>
      <c r="K20" s="3"/>
      <c r="L20" s="31"/>
      <c r="O20" s="31"/>
      <c r="Q20" s="31"/>
    </row>
    <row r="21" spans="1:18" ht="35.25" customHeight="1">
      <c r="A21" s="3"/>
      <c r="H21" s="3"/>
      <c r="I21" s="3"/>
      <c r="J21" s="31"/>
      <c r="K21" s="3"/>
      <c r="L21" s="31"/>
      <c r="O21" s="31"/>
      <c r="Q21" s="31"/>
    </row>
    <row r="22" spans="1:18" ht="50.25" customHeight="1">
      <c r="A22" s="3"/>
      <c r="H22" s="3"/>
      <c r="I22" s="3"/>
      <c r="J22" s="31"/>
      <c r="K22" s="3"/>
      <c r="L22" s="31"/>
      <c r="O22" s="31"/>
      <c r="Q22" s="31"/>
    </row>
    <row r="23" spans="1:18" ht="36.75" customHeight="1">
      <c r="A23" s="3"/>
      <c r="H23" s="3"/>
      <c r="I23" s="3"/>
      <c r="J23" s="31"/>
      <c r="K23" s="3"/>
      <c r="L23" s="31"/>
      <c r="O23" s="31"/>
      <c r="Q23" s="31"/>
    </row>
    <row r="24" spans="1:18" ht="35.25" customHeight="1">
      <c r="A24" s="3"/>
      <c r="H24" s="3"/>
      <c r="I24" s="3"/>
      <c r="J24" s="31"/>
      <c r="K24" s="3"/>
      <c r="L24" s="31"/>
      <c r="O24" s="31"/>
      <c r="Q24" s="31"/>
    </row>
    <row r="25" spans="1:18" ht="35.25" customHeight="1">
      <c r="A25" s="3"/>
      <c r="H25" s="3"/>
      <c r="I25" s="3"/>
      <c r="J25" s="31"/>
      <c r="K25" s="3"/>
      <c r="L25" s="31"/>
      <c r="O25" s="31"/>
      <c r="Q25" s="31"/>
    </row>
    <row r="26" spans="1:18" ht="35.25" customHeight="1">
      <c r="A26" s="3"/>
      <c r="H26" s="3"/>
      <c r="I26" s="3"/>
      <c r="J26" s="31"/>
      <c r="K26" s="3"/>
      <c r="L26" s="31"/>
      <c r="O26" s="31"/>
      <c r="Q26" s="31"/>
    </row>
    <row r="27" spans="1:18" ht="35.25" customHeight="1">
      <c r="A27" s="3"/>
      <c r="H27" s="3"/>
      <c r="I27" s="3"/>
      <c r="J27" s="31"/>
      <c r="K27" s="3"/>
      <c r="L27" s="31"/>
      <c r="O27" s="31"/>
      <c r="Q27" s="31"/>
    </row>
    <row r="28" spans="1:18">
      <c r="A28" s="3"/>
      <c r="H28" s="3"/>
      <c r="I28" s="3"/>
      <c r="J28" s="31"/>
      <c r="K28" s="3"/>
      <c r="L28" s="31"/>
      <c r="O28" s="31"/>
      <c r="Q28" s="31"/>
    </row>
    <row r="29" spans="1:18" ht="23.25" customHeight="1">
      <c r="A29" s="3"/>
      <c r="H29" s="3"/>
      <c r="I29" s="3"/>
      <c r="J29" s="31"/>
      <c r="K29" s="3"/>
      <c r="L29" s="31"/>
      <c r="O29" s="31"/>
      <c r="Q29" s="31"/>
    </row>
    <row r="30" spans="1:18" s="10" customFormat="1">
      <c r="A30" s="3"/>
      <c r="B30" s="21"/>
      <c r="C30" s="22"/>
      <c r="D30" s="22"/>
      <c r="E30"/>
      <c r="F30" s="23"/>
      <c r="G30"/>
      <c r="H30" s="3"/>
      <c r="I30" s="3"/>
      <c r="J30" s="31"/>
      <c r="K30" s="3"/>
      <c r="L30" s="31"/>
      <c r="M30"/>
      <c r="N30"/>
      <c r="O30" s="31"/>
      <c r="P30"/>
      <c r="Q30" s="31"/>
      <c r="R30" s="22"/>
    </row>
    <row r="31" spans="1:18" ht="21" customHeight="1">
      <c r="A31" s="3"/>
      <c r="H31" s="3"/>
      <c r="I31" s="3"/>
      <c r="J31" s="31"/>
      <c r="K31" s="3"/>
      <c r="L31" s="31"/>
      <c r="O31" s="31"/>
      <c r="Q31" s="31"/>
    </row>
    <row r="32" spans="1:18" ht="58.5" customHeight="1">
      <c r="A32" s="3"/>
      <c r="H32" s="3"/>
      <c r="I32" s="3"/>
      <c r="J32" s="31"/>
      <c r="K32" s="3"/>
      <c r="L32" s="31"/>
      <c r="O32" s="31"/>
      <c r="Q32" s="31"/>
    </row>
    <row r="33" spans="1:24" ht="41.25" customHeight="1">
      <c r="A33" s="3"/>
      <c r="H33" s="3"/>
      <c r="I33" s="3"/>
      <c r="J33" s="31"/>
      <c r="K33" s="3"/>
      <c r="L33" s="31"/>
      <c r="O33" s="31"/>
      <c r="Q33" s="31"/>
    </row>
    <row r="34" spans="1:24" ht="36.75" customHeight="1">
      <c r="A34" s="3"/>
      <c r="H34" s="3"/>
      <c r="I34" s="3"/>
      <c r="J34" s="31"/>
      <c r="K34" s="3"/>
      <c r="L34" s="31"/>
      <c r="O34" s="31"/>
      <c r="Q34" s="31"/>
    </row>
    <row r="35" spans="1:24" ht="33" customHeight="1">
      <c r="A35" s="3"/>
      <c r="H35" s="3"/>
      <c r="I35" s="3"/>
      <c r="J35" s="31"/>
      <c r="K35" s="3"/>
      <c r="L35" s="31"/>
      <c r="O35" s="31"/>
      <c r="Q35" s="31"/>
    </row>
    <row r="36" spans="1:24" ht="41.25" customHeight="1">
      <c r="A36" s="3"/>
      <c r="H36" s="3"/>
      <c r="I36" s="3"/>
      <c r="J36" s="31"/>
      <c r="K36" s="3"/>
      <c r="L36" s="31"/>
      <c r="O36" s="31"/>
      <c r="Q36" s="31"/>
    </row>
    <row r="37" spans="1:24">
      <c r="A37" s="3"/>
      <c r="H37" s="3"/>
      <c r="I37" s="3"/>
      <c r="J37" s="31"/>
      <c r="K37" s="3"/>
      <c r="L37" s="31"/>
      <c r="O37" s="31"/>
      <c r="Q37" s="31"/>
    </row>
    <row r="38" spans="1:24" ht="41.25" customHeight="1">
      <c r="A38" s="3"/>
      <c r="H38" s="3"/>
      <c r="I38" s="3"/>
      <c r="J38" s="31"/>
      <c r="K38" s="3"/>
      <c r="L38" s="31"/>
      <c r="O38" s="31"/>
      <c r="Q38" s="31"/>
    </row>
    <row r="39" spans="1:24">
      <c r="A39" s="3"/>
      <c r="H39" s="3"/>
      <c r="I39" s="3"/>
      <c r="J39" s="31"/>
      <c r="K39" s="3"/>
      <c r="L39" s="31"/>
      <c r="O39" s="31"/>
      <c r="Q39" s="31"/>
    </row>
    <row r="40" spans="1:24" ht="39" customHeight="1">
      <c r="A40" s="3"/>
      <c r="H40" s="3"/>
      <c r="I40" s="3"/>
      <c r="J40" s="31"/>
      <c r="K40" s="3"/>
      <c r="L40" s="31"/>
      <c r="O40" s="31"/>
      <c r="Q40" s="31"/>
    </row>
    <row r="41" spans="1:24" ht="39" customHeight="1">
      <c r="A41" s="3"/>
      <c r="H41" s="3"/>
      <c r="I41" s="3"/>
      <c r="J41" s="31"/>
      <c r="K41" s="3"/>
      <c r="L41" s="31"/>
      <c r="O41" s="31"/>
      <c r="Q41" s="31"/>
      <c r="S41" s="10"/>
      <c r="T41" s="10"/>
      <c r="U41" s="10"/>
      <c r="V41" s="10"/>
      <c r="W41" s="10"/>
      <c r="X41" s="10"/>
    </row>
    <row r="42" spans="1:24" ht="48.75" customHeight="1">
      <c r="A42" s="3"/>
      <c r="H42" s="3"/>
      <c r="I42" s="3"/>
      <c r="J42" s="31"/>
      <c r="K42" s="3"/>
      <c r="L42" s="31"/>
      <c r="O42" s="31"/>
      <c r="Q42" s="31"/>
    </row>
    <row r="43" spans="1:24" ht="50.25" customHeight="1">
      <c r="A43" s="3"/>
      <c r="H43" s="3"/>
      <c r="I43" s="3"/>
      <c r="J43" s="31"/>
      <c r="K43" s="3"/>
      <c r="L43" s="31"/>
      <c r="O43" s="31"/>
      <c r="Q43" s="31"/>
    </row>
    <row r="44" spans="1:24" ht="34.5" customHeight="1">
      <c r="A44" s="3"/>
      <c r="H44" s="3"/>
      <c r="I44" s="3"/>
      <c r="J44" s="31"/>
      <c r="K44" s="3"/>
      <c r="L44" s="31"/>
      <c r="O44" s="31"/>
      <c r="Q44" s="31"/>
    </row>
    <row r="45" spans="1:24" ht="31.5" customHeight="1">
      <c r="A45" s="3"/>
      <c r="H45" s="3"/>
      <c r="I45" s="3"/>
      <c r="J45" s="31"/>
      <c r="K45" s="3"/>
      <c r="L45" s="31"/>
      <c r="Q45" s="31"/>
    </row>
    <row r="46" spans="1:24" ht="36.75" customHeight="1">
      <c r="A46" s="3"/>
    </row>
    <row r="47" spans="1:24">
      <c r="A47" s="3"/>
      <c r="S47" s="10"/>
      <c r="T47" s="10"/>
      <c r="U47" s="10"/>
      <c r="V47" s="10"/>
      <c r="W47" s="10"/>
      <c r="X47" s="10"/>
    </row>
    <row r="48" spans="1:24" ht="30.75" customHeight="1">
      <c r="A48" s="3"/>
    </row>
    <row r="49" spans="1:24" s="10" customFormat="1" ht="23.25" customHeight="1">
      <c r="A49" s="13"/>
      <c r="B49" s="21"/>
      <c r="C49" s="22"/>
      <c r="D49" s="22"/>
      <c r="E49"/>
      <c r="F49" s="23"/>
      <c r="G49"/>
      <c r="H49"/>
      <c r="I49"/>
      <c r="J49"/>
      <c r="K49"/>
      <c r="L49"/>
      <c r="M49"/>
      <c r="N49"/>
      <c r="O49" s="24"/>
      <c r="P49"/>
      <c r="Q49"/>
      <c r="R49" s="22"/>
    </row>
    <row r="50" spans="1:24">
      <c r="A50" s="3"/>
    </row>
    <row r="51" spans="1:24" ht="41.25" customHeight="1">
      <c r="A51" s="3"/>
      <c r="S51" s="10"/>
      <c r="T51" s="10"/>
      <c r="U51" s="10"/>
      <c r="V51" s="10"/>
      <c r="W51" s="10"/>
      <c r="X51" s="10"/>
    </row>
    <row r="52" spans="1:24" ht="27" customHeight="1">
      <c r="A52" s="3"/>
    </row>
    <row r="53" spans="1:24" ht="33" customHeight="1">
      <c r="A53" s="3"/>
    </row>
    <row r="54" spans="1:24">
      <c r="A54" s="3"/>
    </row>
    <row r="55" spans="1:24">
      <c r="A55" s="3"/>
    </row>
    <row r="56" spans="1:24" ht="24.75" customHeight="1">
      <c r="A56" s="3"/>
    </row>
    <row r="57" spans="1:24">
      <c r="A57" s="3"/>
    </row>
    <row r="58" spans="1:24">
      <c r="A58" s="3"/>
    </row>
    <row r="59" spans="1:24" ht="29.25" customHeight="1">
      <c r="A59" s="3"/>
    </row>
    <row r="60" spans="1:24" ht="36.75" customHeight="1">
      <c r="A60" s="3"/>
    </row>
    <row r="61" spans="1:24" ht="39" customHeight="1">
      <c r="A61" s="3"/>
    </row>
    <row r="62" spans="1:24" ht="48" customHeight="1">
      <c r="A62" s="3"/>
    </row>
    <row r="63" spans="1:24" ht="34.5" customHeight="1">
      <c r="A63" s="3"/>
    </row>
    <row r="64" spans="1:24">
      <c r="A64" s="3"/>
    </row>
    <row r="65" spans="1:24">
      <c r="A65" s="3"/>
    </row>
    <row r="66" spans="1:24">
      <c r="A66" s="3"/>
    </row>
    <row r="67" spans="1:24">
      <c r="A67" s="3"/>
    </row>
    <row r="68" spans="1:24" ht="34.5" customHeight="1">
      <c r="A68" s="3"/>
    </row>
    <row r="69" spans="1:24" ht="33" customHeight="1">
      <c r="A69" s="3"/>
    </row>
    <row r="70" spans="1:24">
      <c r="A70" s="3"/>
    </row>
    <row r="71" spans="1:24" ht="41.25" customHeight="1">
      <c r="A71" s="13"/>
    </row>
    <row r="72" spans="1:24">
      <c r="A72" s="3"/>
      <c r="S72" s="10"/>
      <c r="T72" s="10"/>
      <c r="U72" s="10"/>
      <c r="V72" s="10"/>
      <c r="W72" s="10"/>
      <c r="X72" s="10"/>
    </row>
    <row r="73" spans="1:24" ht="33" customHeight="1"/>
    <row r="74" spans="1:24" ht="44.25" customHeight="1">
      <c r="A74" s="3"/>
    </row>
    <row r="75" spans="1:24" ht="27.75" customHeight="1">
      <c r="A75" s="3"/>
    </row>
    <row r="76" spans="1:24" ht="27" customHeight="1">
      <c r="A76" s="3"/>
    </row>
    <row r="78" spans="1:24" ht="39" customHeight="1">
      <c r="A78" s="3"/>
    </row>
    <row r="79" spans="1:24" ht="37.5" customHeight="1">
      <c r="A79" s="3"/>
    </row>
    <row r="81" spans="1:1">
      <c r="A81" s="3"/>
    </row>
    <row r="82" spans="1:1">
      <c r="A82" s="3"/>
    </row>
    <row r="83" spans="1:1" ht="39" customHeight="1">
      <c r="A83" s="3"/>
    </row>
    <row r="84" spans="1:1" ht="36.75" customHeight="1">
      <c r="A84" s="3"/>
    </row>
    <row r="85" spans="1:1" ht="21.75" customHeight="1">
      <c r="A85" s="13"/>
    </row>
    <row r="86" spans="1:1">
      <c r="A86" s="3"/>
    </row>
    <row r="87" spans="1:1" ht="36.75" customHeight="1"/>
    <row r="88" spans="1:1" ht="39" customHeight="1">
      <c r="A88" s="3"/>
    </row>
    <row r="89" spans="1:1" ht="56.25" customHeight="1">
      <c r="A89" s="3"/>
    </row>
    <row r="91" spans="1:1" ht="25.5" customHeight="1">
      <c r="A91" s="3"/>
    </row>
    <row r="92" spans="1:1" ht="63.75" customHeight="1">
      <c r="A92" s="3"/>
    </row>
    <row r="93" spans="1:1" ht="34.5" customHeight="1">
      <c r="A93" s="3"/>
    </row>
    <row r="94" spans="1:1">
      <c r="A94" s="3"/>
    </row>
    <row r="95" spans="1:1">
      <c r="A95" s="3"/>
    </row>
    <row r="96" spans="1:1">
      <c r="A96" s="3"/>
    </row>
    <row r="97" spans="1:1" ht="34.5" customHeight="1"/>
    <row r="98" spans="1:1" ht="36.75" customHeight="1">
      <c r="A98" s="3"/>
    </row>
    <row r="99" spans="1:1" ht="19.5" customHeight="1">
      <c r="A99" s="3"/>
    </row>
    <row r="100" spans="1:1" ht="33" customHeight="1">
      <c r="A100" s="3"/>
    </row>
    <row r="101" spans="1:1" ht="42.75" customHeight="1">
      <c r="A101" s="3"/>
    </row>
    <row r="102" spans="1:1">
      <c r="A102" s="3"/>
    </row>
    <row r="103" spans="1:1">
      <c r="A103" s="3"/>
    </row>
    <row r="104" spans="1:1">
      <c r="A104" s="3"/>
    </row>
    <row r="105" spans="1:1" ht="68.25" customHeight="1"/>
  </sheetData>
  <mergeCells count="10">
    <mergeCell ref="G1:G2"/>
    <mergeCell ref="H1:L1"/>
    <mergeCell ref="M1:Q1"/>
    <mergeCell ref="R1:R2"/>
    <mergeCell ref="B4:F4"/>
    <mergeCell ref="B1:B2"/>
    <mergeCell ref="C1:C2"/>
    <mergeCell ref="D1:D2"/>
    <mergeCell ref="E1:E2"/>
    <mergeCell ref="F1:F2"/>
  </mergeCells>
  <phoneticPr fontId="2"/>
  <pageMargins left="0.39370078740157483" right="0.39370078740157483" top="0.59055118110236227" bottom="0.19685039370078741" header="0.31496062992125984" footer="0.31496062992125984"/>
  <pageSetup paperSize="8" scale="67" fitToHeight="15" orientation="landscape" r:id="rId1"/>
  <headerFooter alignWithMargins="0">
    <oddHeader>&amp;L□温室効果ガス排出削減状況（令和５年度）&amp;R&amp;10&amp;A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Z107"/>
  <sheetViews>
    <sheetView view="pageLayout" zoomScaleNormal="70" zoomScaleSheetLayoutView="70" workbookViewId="0">
      <selection activeCell="I26" sqref="I26"/>
    </sheetView>
  </sheetViews>
  <sheetFormatPr defaultRowHeight="13.5"/>
  <cols>
    <col min="1" max="1" width="15" customWidth="1"/>
    <col min="2" max="2" width="5.125" style="21" customWidth="1"/>
    <col min="3" max="3" width="22.625" style="22" customWidth="1"/>
    <col min="4" max="4" width="22.375" style="22" customWidth="1"/>
    <col min="5" max="5" width="5.25" customWidth="1"/>
    <col min="6" max="6" width="22.5" style="23" customWidth="1"/>
    <col min="7" max="14" width="11.5" customWidth="1"/>
    <col min="15" max="15" width="11.5" style="24" customWidth="1"/>
    <col min="16" max="17" width="11.5" customWidth="1"/>
    <col min="18" max="18" width="86.125" style="22" bestFit="1" customWidth="1"/>
    <col min="19" max="19" width="16" customWidth="1"/>
    <col min="26" max="26" width="3.625" customWidth="1"/>
  </cols>
  <sheetData>
    <row r="1" spans="1:26" s="1" customFormat="1">
      <c r="B1" s="242" t="s">
        <v>0</v>
      </c>
      <c r="C1" s="238" t="s">
        <v>1</v>
      </c>
      <c r="D1" s="238" t="s">
        <v>2</v>
      </c>
      <c r="E1" s="243" t="s">
        <v>3</v>
      </c>
      <c r="F1" s="244" t="s">
        <v>4</v>
      </c>
      <c r="G1" s="243" t="s">
        <v>5</v>
      </c>
      <c r="H1" s="243" t="s">
        <v>6</v>
      </c>
      <c r="I1" s="243"/>
      <c r="J1" s="243"/>
      <c r="K1" s="243"/>
      <c r="L1" s="243"/>
      <c r="M1" s="243" t="s">
        <v>7</v>
      </c>
      <c r="N1" s="243"/>
      <c r="O1" s="243"/>
      <c r="P1" s="243"/>
      <c r="Q1" s="243"/>
      <c r="R1" s="238" t="s">
        <v>467</v>
      </c>
    </row>
    <row r="2" spans="1:26" s="1" customFormat="1">
      <c r="A2" s="1" t="s">
        <v>330</v>
      </c>
      <c r="B2" s="242"/>
      <c r="C2" s="238"/>
      <c r="D2" s="238"/>
      <c r="E2" s="243"/>
      <c r="F2" s="244"/>
      <c r="G2" s="243"/>
      <c r="H2" s="71" t="s">
        <v>8</v>
      </c>
      <c r="I2" s="71" t="s">
        <v>9</v>
      </c>
      <c r="J2" s="71" t="s">
        <v>10</v>
      </c>
      <c r="K2" s="72" t="s">
        <v>356</v>
      </c>
      <c r="L2" s="71" t="s">
        <v>11</v>
      </c>
      <c r="M2" s="71" t="s">
        <v>8</v>
      </c>
      <c r="N2" s="71" t="s">
        <v>9</v>
      </c>
      <c r="O2" s="2" t="s">
        <v>10</v>
      </c>
      <c r="P2" s="72" t="s">
        <v>356</v>
      </c>
      <c r="Q2" s="71" t="s">
        <v>11</v>
      </c>
      <c r="R2" s="238"/>
      <c r="S2" s="3"/>
    </row>
    <row r="3" spans="1:26" ht="60.75" customHeight="1">
      <c r="A3" s="3" t="s">
        <v>671</v>
      </c>
      <c r="B3" s="4">
        <v>1</v>
      </c>
      <c r="C3" s="25" t="s">
        <v>40</v>
      </c>
      <c r="D3" s="33" t="s">
        <v>834</v>
      </c>
      <c r="E3" s="6">
        <v>75</v>
      </c>
      <c r="F3" s="33" t="s">
        <v>835</v>
      </c>
      <c r="G3" s="6" t="s">
        <v>482</v>
      </c>
      <c r="H3" s="69">
        <v>5073</v>
      </c>
      <c r="I3" s="69">
        <v>4300</v>
      </c>
      <c r="J3" s="149">
        <v>0.15237532032328011</v>
      </c>
      <c r="K3" s="69">
        <v>3978</v>
      </c>
      <c r="L3" s="149">
        <v>0.21584861028976937</v>
      </c>
      <c r="M3" s="68" t="s">
        <v>513</v>
      </c>
      <c r="N3" s="68" t="s">
        <v>513</v>
      </c>
      <c r="O3" s="149" t="s">
        <v>513</v>
      </c>
      <c r="P3" s="68" t="s">
        <v>513</v>
      </c>
      <c r="Q3" s="149" t="s">
        <v>513</v>
      </c>
      <c r="R3" s="33" t="s">
        <v>836</v>
      </c>
      <c r="S3" s="85"/>
      <c r="T3" s="91"/>
    </row>
    <row r="4" spans="1:26" ht="60.75" customHeight="1">
      <c r="A4" s="3" t="s">
        <v>671</v>
      </c>
      <c r="B4" s="4">
        <v>2</v>
      </c>
      <c r="C4" s="25" t="s">
        <v>70</v>
      </c>
      <c r="D4" s="33" t="s">
        <v>837</v>
      </c>
      <c r="E4" s="6">
        <v>76</v>
      </c>
      <c r="F4" s="33" t="s">
        <v>616</v>
      </c>
      <c r="G4" s="6" t="s">
        <v>482</v>
      </c>
      <c r="H4" s="69">
        <v>2665</v>
      </c>
      <c r="I4" s="69">
        <v>2585</v>
      </c>
      <c r="J4" s="149">
        <v>3.0018761726078799E-2</v>
      </c>
      <c r="K4" s="69">
        <v>2367</v>
      </c>
      <c r="L4" s="149">
        <v>0.11181988742964352</v>
      </c>
      <c r="M4" s="68" t="s">
        <v>513</v>
      </c>
      <c r="N4" s="68" t="s">
        <v>513</v>
      </c>
      <c r="O4" s="149" t="s">
        <v>513</v>
      </c>
      <c r="P4" s="68" t="s">
        <v>513</v>
      </c>
      <c r="Q4" s="149" t="s">
        <v>513</v>
      </c>
      <c r="R4" s="33" t="s">
        <v>838</v>
      </c>
      <c r="S4" s="85"/>
      <c r="T4" s="91"/>
    </row>
    <row r="5" spans="1:26" ht="60.75" customHeight="1">
      <c r="A5" s="3" t="s">
        <v>673</v>
      </c>
      <c r="B5" s="4">
        <v>3</v>
      </c>
      <c r="C5" s="5" t="s">
        <v>115</v>
      </c>
      <c r="D5" s="33" t="s">
        <v>839</v>
      </c>
      <c r="E5" s="6">
        <v>75</v>
      </c>
      <c r="F5" s="33" t="s">
        <v>840</v>
      </c>
      <c r="G5" s="6" t="s">
        <v>482</v>
      </c>
      <c r="H5" s="69">
        <v>2042</v>
      </c>
      <c r="I5" s="69">
        <v>1981</v>
      </c>
      <c r="J5" s="149">
        <v>2.9872673849167482E-2</v>
      </c>
      <c r="K5" s="69">
        <v>2219</v>
      </c>
      <c r="L5" s="149">
        <v>-8.6679725759059745E-2</v>
      </c>
      <c r="M5" s="68">
        <v>0.81100000000000005</v>
      </c>
      <c r="N5" s="68">
        <v>0.6522</v>
      </c>
      <c r="O5" s="149">
        <v>0.1958076448828607</v>
      </c>
      <c r="P5" s="68">
        <v>0.85709999999999997</v>
      </c>
      <c r="Q5" s="149">
        <v>-5.6843403205918512E-2</v>
      </c>
      <c r="R5" s="33" t="s">
        <v>841</v>
      </c>
      <c r="S5" s="85"/>
      <c r="T5" s="91"/>
    </row>
    <row r="6" spans="1:26" ht="29.25" customHeight="1">
      <c r="A6" s="3"/>
      <c r="B6" s="241" t="s">
        <v>139</v>
      </c>
      <c r="C6" s="241"/>
      <c r="D6" s="241"/>
      <c r="E6" s="241"/>
      <c r="F6" s="241"/>
      <c r="G6" s="18"/>
      <c r="H6" s="67">
        <v>9780</v>
      </c>
      <c r="I6" s="67">
        <v>8866</v>
      </c>
      <c r="J6" s="150">
        <v>9.3456032719836407E-2</v>
      </c>
      <c r="K6" s="67">
        <v>8564</v>
      </c>
      <c r="L6" s="151">
        <v>0.12433537832310838</v>
      </c>
      <c r="M6" s="16"/>
      <c r="N6" s="16"/>
      <c r="O6" s="149"/>
      <c r="P6" s="19"/>
      <c r="Q6" s="152"/>
      <c r="R6" s="5"/>
    </row>
    <row r="7" spans="1:26" ht="45" customHeight="1">
      <c r="A7" s="3"/>
      <c r="H7" s="3"/>
      <c r="I7" s="3"/>
      <c r="J7" s="38"/>
      <c r="K7" s="3"/>
      <c r="L7" s="38"/>
      <c r="O7" s="38"/>
      <c r="Q7" s="38"/>
      <c r="S7" s="10"/>
      <c r="T7" s="10"/>
      <c r="U7" s="10"/>
      <c r="V7" s="10"/>
      <c r="W7" s="10"/>
      <c r="X7" s="10"/>
      <c r="Y7" s="10"/>
      <c r="Z7" s="10"/>
    </row>
    <row r="8" spans="1:26" ht="28.5" customHeight="1">
      <c r="A8" s="3"/>
      <c r="H8" s="3"/>
      <c r="I8" s="3"/>
      <c r="J8" s="38"/>
      <c r="K8" s="3"/>
      <c r="L8" s="38"/>
      <c r="O8" s="38"/>
      <c r="Q8" s="38"/>
    </row>
    <row r="9" spans="1:26" ht="54" customHeight="1">
      <c r="A9" s="3"/>
      <c r="H9" s="3"/>
      <c r="I9" s="3"/>
      <c r="J9" s="38"/>
      <c r="K9" s="3"/>
      <c r="L9" s="38"/>
      <c r="O9" s="38"/>
      <c r="P9" s="24"/>
      <c r="Q9" s="38"/>
    </row>
    <row r="10" spans="1:26" ht="30.75" customHeight="1">
      <c r="A10" s="3"/>
      <c r="H10" s="3"/>
      <c r="I10" s="3"/>
      <c r="J10" s="38"/>
      <c r="K10" s="3"/>
      <c r="L10" s="38"/>
      <c r="O10" s="38"/>
      <c r="P10" s="24"/>
      <c r="Q10" s="38"/>
    </row>
    <row r="11" spans="1:26" ht="54" customHeight="1">
      <c r="A11" s="3"/>
      <c r="H11" s="3"/>
      <c r="I11" s="3"/>
      <c r="J11" s="38"/>
      <c r="K11" s="3"/>
      <c r="L11" s="38"/>
      <c r="O11" s="38"/>
      <c r="P11" s="24"/>
      <c r="Q11" s="38"/>
    </row>
    <row r="12" spans="1:26">
      <c r="A12" s="3"/>
      <c r="H12" s="3"/>
      <c r="I12" s="3"/>
      <c r="J12" s="38"/>
      <c r="K12" s="3"/>
      <c r="L12" s="38"/>
      <c r="O12" s="38"/>
      <c r="Q12" s="38"/>
    </row>
    <row r="13" spans="1:26">
      <c r="A13" s="3"/>
      <c r="H13" s="3"/>
      <c r="I13" s="3"/>
      <c r="J13" s="38"/>
      <c r="K13" s="3"/>
      <c r="L13" s="38"/>
      <c r="O13" s="38"/>
      <c r="Q13" s="38"/>
    </row>
    <row r="14" spans="1:26" ht="36.75" customHeight="1">
      <c r="A14" s="3"/>
      <c r="H14" s="3"/>
      <c r="I14" s="3"/>
      <c r="J14" s="38"/>
      <c r="K14" s="3"/>
      <c r="L14" s="38"/>
      <c r="O14" s="38"/>
      <c r="Q14" s="38"/>
      <c r="S14" s="10"/>
      <c r="T14" s="10"/>
      <c r="U14" s="10"/>
      <c r="V14" s="10"/>
      <c r="W14" s="10"/>
      <c r="X14" s="10"/>
      <c r="Y14" s="10"/>
      <c r="Z14" s="10"/>
    </row>
    <row r="15" spans="1:26">
      <c r="A15" s="3"/>
      <c r="H15" s="3"/>
      <c r="I15" s="3"/>
      <c r="J15" s="38"/>
      <c r="K15" s="3"/>
      <c r="L15" s="38"/>
      <c r="O15" s="38"/>
      <c r="Q15" s="38"/>
    </row>
    <row r="16" spans="1:26" ht="37.5" customHeight="1">
      <c r="A16" s="3"/>
      <c r="H16" s="3"/>
      <c r="I16" s="3"/>
      <c r="J16" s="38"/>
      <c r="K16" s="3"/>
      <c r="L16" s="38"/>
      <c r="O16" s="38"/>
      <c r="Q16" s="38"/>
    </row>
    <row r="17" spans="1:18" ht="37.5" customHeight="1">
      <c r="A17" s="3"/>
      <c r="H17" s="3"/>
      <c r="I17" s="3"/>
      <c r="J17" s="38"/>
      <c r="K17" s="3"/>
      <c r="L17" s="38"/>
      <c r="O17" s="38"/>
      <c r="Q17" s="38"/>
    </row>
    <row r="18" spans="1:18" ht="36.75" customHeight="1">
      <c r="A18" s="3"/>
      <c r="H18" s="3"/>
      <c r="I18" s="3"/>
      <c r="J18" s="38"/>
      <c r="K18" s="3"/>
      <c r="L18" s="38"/>
      <c r="O18" s="38"/>
      <c r="Q18" s="38"/>
    </row>
    <row r="19" spans="1:18" ht="38.25" customHeight="1">
      <c r="A19" s="3"/>
      <c r="H19" s="3"/>
      <c r="I19" s="3"/>
      <c r="J19" s="31"/>
      <c r="K19" s="3"/>
      <c r="L19" s="31"/>
      <c r="O19" s="31"/>
      <c r="Q19" s="31"/>
    </row>
    <row r="20" spans="1:18" ht="35.25" customHeight="1">
      <c r="A20" s="3"/>
      <c r="H20" s="3"/>
      <c r="I20" s="3"/>
      <c r="J20" s="31"/>
      <c r="K20" s="3"/>
      <c r="L20" s="31"/>
      <c r="O20" s="31"/>
      <c r="Q20" s="31"/>
    </row>
    <row r="21" spans="1:18" ht="35.25" customHeight="1">
      <c r="A21" s="3"/>
      <c r="H21" s="3"/>
      <c r="I21" s="3"/>
      <c r="J21" s="31"/>
      <c r="K21" s="3"/>
      <c r="L21" s="31"/>
      <c r="O21" s="31"/>
      <c r="Q21" s="31"/>
    </row>
    <row r="22" spans="1:18" ht="50.25" customHeight="1">
      <c r="A22" s="3"/>
      <c r="H22" s="3"/>
      <c r="I22" s="3"/>
      <c r="J22" s="31"/>
      <c r="K22" s="3"/>
      <c r="L22" s="31"/>
      <c r="O22" s="31"/>
      <c r="Q22" s="31"/>
    </row>
    <row r="23" spans="1:18" ht="35.25" customHeight="1">
      <c r="A23" s="3"/>
      <c r="H23" s="3"/>
      <c r="I23" s="3"/>
      <c r="J23" s="31"/>
      <c r="K23" s="3"/>
      <c r="L23" s="31"/>
      <c r="O23" s="31"/>
      <c r="Q23" s="31"/>
    </row>
    <row r="24" spans="1:18" ht="50.25" customHeight="1">
      <c r="A24" s="3"/>
      <c r="H24" s="3"/>
      <c r="I24" s="3"/>
      <c r="J24" s="31"/>
      <c r="K24" s="3"/>
      <c r="L24" s="31"/>
      <c r="O24" s="31"/>
      <c r="Q24" s="31"/>
    </row>
    <row r="25" spans="1:18" ht="36.75" customHeight="1">
      <c r="A25" s="3"/>
      <c r="H25" s="3"/>
      <c r="I25" s="3"/>
      <c r="J25" s="31"/>
      <c r="K25" s="3"/>
      <c r="L25" s="31"/>
      <c r="O25" s="31"/>
      <c r="Q25" s="31"/>
    </row>
    <row r="26" spans="1:18" ht="35.25" customHeight="1">
      <c r="A26" s="3"/>
      <c r="H26" s="3"/>
      <c r="I26" s="3"/>
      <c r="J26" s="31"/>
      <c r="K26" s="3"/>
      <c r="L26" s="31"/>
      <c r="O26" s="31"/>
      <c r="Q26" s="31"/>
    </row>
    <row r="27" spans="1:18" ht="35.25" customHeight="1">
      <c r="A27" s="3"/>
      <c r="H27" s="3"/>
      <c r="I27" s="3"/>
      <c r="J27" s="31"/>
      <c r="K27" s="3"/>
      <c r="L27" s="31"/>
      <c r="O27" s="31"/>
      <c r="Q27" s="31"/>
    </row>
    <row r="28" spans="1:18" ht="35.25" customHeight="1">
      <c r="A28" s="3"/>
      <c r="H28" s="3"/>
      <c r="I28" s="3"/>
      <c r="J28" s="31"/>
      <c r="K28" s="3"/>
      <c r="L28" s="31"/>
      <c r="O28" s="31"/>
      <c r="Q28" s="31"/>
    </row>
    <row r="29" spans="1:18" ht="35.25" customHeight="1">
      <c r="A29" s="3"/>
      <c r="H29" s="3"/>
      <c r="I29" s="3"/>
      <c r="J29" s="31"/>
      <c r="K29" s="3"/>
      <c r="L29" s="31"/>
      <c r="O29" s="31"/>
      <c r="Q29" s="31"/>
    </row>
    <row r="30" spans="1:18">
      <c r="A30" s="3"/>
      <c r="H30" s="3"/>
      <c r="I30" s="3"/>
      <c r="J30" s="31"/>
      <c r="K30" s="3"/>
      <c r="L30" s="31"/>
      <c r="O30" s="31"/>
      <c r="Q30" s="31"/>
    </row>
    <row r="31" spans="1:18" ht="23.25" customHeight="1">
      <c r="A31" s="3"/>
      <c r="H31" s="3"/>
      <c r="I31" s="3"/>
      <c r="J31" s="31"/>
      <c r="K31" s="3"/>
      <c r="L31" s="31"/>
      <c r="O31" s="31"/>
      <c r="Q31" s="31"/>
    </row>
    <row r="32" spans="1:18" s="10" customFormat="1">
      <c r="A32" s="3"/>
      <c r="B32" s="21"/>
      <c r="C32" s="22"/>
      <c r="D32" s="22"/>
      <c r="E32"/>
      <c r="F32" s="23"/>
      <c r="G32"/>
      <c r="H32" s="3"/>
      <c r="I32" s="3"/>
      <c r="J32" s="31"/>
      <c r="K32" s="3"/>
      <c r="L32" s="31"/>
      <c r="M32"/>
      <c r="N32"/>
      <c r="O32" s="31"/>
      <c r="P32"/>
      <c r="Q32" s="31"/>
      <c r="R32" s="22"/>
    </row>
    <row r="33" spans="1:26" ht="21" customHeight="1">
      <c r="A33" s="3"/>
      <c r="H33" s="3"/>
      <c r="I33" s="3"/>
      <c r="J33" s="31"/>
      <c r="K33" s="3"/>
      <c r="L33" s="31"/>
      <c r="O33" s="31"/>
      <c r="Q33" s="31"/>
    </row>
    <row r="34" spans="1:26" ht="58.5" customHeight="1">
      <c r="A34" s="3"/>
      <c r="H34" s="3"/>
      <c r="I34" s="3"/>
      <c r="J34" s="31"/>
      <c r="K34" s="3"/>
      <c r="L34" s="31"/>
      <c r="O34" s="31"/>
      <c r="Q34" s="31"/>
    </row>
    <row r="35" spans="1:26" ht="41.25" customHeight="1">
      <c r="A35" s="3"/>
      <c r="H35" s="3"/>
      <c r="I35" s="3"/>
      <c r="J35" s="31"/>
      <c r="K35" s="3"/>
      <c r="L35" s="31"/>
      <c r="O35" s="31"/>
      <c r="Q35" s="31"/>
    </row>
    <row r="36" spans="1:26" ht="36.75" customHeight="1">
      <c r="A36" s="3"/>
      <c r="H36" s="3"/>
      <c r="I36" s="3"/>
      <c r="J36" s="31"/>
      <c r="K36" s="3"/>
      <c r="L36" s="31"/>
      <c r="O36" s="31"/>
      <c r="Q36" s="31"/>
    </row>
    <row r="37" spans="1:26" ht="33" customHeight="1">
      <c r="A37" s="3"/>
      <c r="H37" s="3"/>
      <c r="I37" s="3"/>
      <c r="J37" s="31"/>
      <c r="K37" s="3"/>
      <c r="L37" s="31"/>
      <c r="O37" s="31"/>
      <c r="Q37" s="31"/>
    </row>
    <row r="38" spans="1:26" ht="41.25" customHeight="1">
      <c r="A38" s="3"/>
      <c r="H38" s="3"/>
      <c r="I38" s="3"/>
      <c r="J38" s="31"/>
      <c r="K38" s="3"/>
      <c r="L38" s="31"/>
      <c r="O38" s="31"/>
      <c r="Q38" s="31"/>
    </row>
    <row r="39" spans="1:26">
      <c r="A39" s="3"/>
      <c r="H39" s="3"/>
      <c r="I39" s="3"/>
      <c r="J39" s="31"/>
      <c r="K39" s="3"/>
      <c r="L39" s="31"/>
      <c r="O39" s="31"/>
      <c r="Q39" s="31"/>
    </row>
    <row r="40" spans="1:26" ht="41.25" customHeight="1">
      <c r="A40" s="3"/>
      <c r="H40" s="3"/>
      <c r="I40" s="3"/>
      <c r="J40" s="31"/>
      <c r="K40" s="3"/>
      <c r="L40" s="31"/>
      <c r="O40" s="31"/>
      <c r="Q40" s="31"/>
    </row>
    <row r="41" spans="1:26">
      <c r="A41" s="3"/>
      <c r="H41" s="3"/>
      <c r="I41" s="3"/>
      <c r="J41" s="31"/>
      <c r="K41" s="3"/>
      <c r="L41" s="31"/>
      <c r="O41" s="31"/>
      <c r="Q41" s="31"/>
    </row>
    <row r="42" spans="1:26" ht="39" customHeight="1">
      <c r="A42" s="3"/>
      <c r="H42" s="3"/>
      <c r="I42" s="3"/>
      <c r="J42" s="31"/>
      <c r="K42" s="3"/>
      <c r="L42" s="31"/>
      <c r="O42" s="31"/>
      <c r="Q42" s="31"/>
    </row>
    <row r="43" spans="1:26" ht="39" customHeight="1">
      <c r="A43" s="3"/>
      <c r="H43" s="3"/>
      <c r="I43" s="3"/>
      <c r="J43" s="31"/>
      <c r="K43" s="3"/>
      <c r="L43" s="31"/>
      <c r="O43" s="31"/>
      <c r="Q43" s="31"/>
      <c r="S43" s="10"/>
      <c r="T43" s="10"/>
      <c r="U43" s="10"/>
      <c r="V43" s="10"/>
      <c r="W43" s="10"/>
      <c r="X43" s="10"/>
      <c r="Y43" s="10"/>
      <c r="Z43" s="10"/>
    </row>
    <row r="44" spans="1:26" ht="48.75" customHeight="1">
      <c r="A44" s="3"/>
      <c r="H44" s="3"/>
      <c r="I44" s="3"/>
      <c r="J44" s="31"/>
      <c r="K44" s="3"/>
      <c r="L44" s="31"/>
      <c r="O44" s="31"/>
      <c r="Q44" s="31"/>
    </row>
    <row r="45" spans="1:26" ht="31.5" customHeight="1">
      <c r="A45" s="3"/>
      <c r="H45" s="3"/>
      <c r="I45" s="3"/>
      <c r="J45" s="31"/>
      <c r="K45" s="3"/>
      <c r="L45" s="31"/>
      <c r="Q45" s="31"/>
    </row>
    <row r="46" spans="1:26" ht="34.5" customHeight="1">
      <c r="A46" s="3"/>
    </row>
    <row r="47" spans="1:26" ht="36.75" customHeight="1">
      <c r="A47" s="3"/>
    </row>
    <row r="48" spans="1:26" ht="36.75" customHeight="1">
      <c r="A48" s="3"/>
    </row>
    <row r="49" spans="1:26">
      <c r="A49" s="3"/>
      <c r="S49" s="10"/>
      <c r="T49" s="10"/>
      <c r="U49" s="10"/>
      <c r="V49" s="10"/>
      <c r="W49" s="10"/>
      <c r="X49" s="10"/>
      <c r="Y49" s="10"/>
      <c r="Z49" s="10"/>
    </row>
    <row r="50" spans="1:26" ht="30.75" customHeight="1">
      <c r="A50" s="3"/>
    </row>
    <row r="51" spans="1:26" s="10" customFormat="1" ht="23.25" customHeight="1">
      <c r="A51" s="13"/>
      <c r="B51" s="21"/>
      <c r="C51" s="22"/>
      <c r="D51" s="22"/>
      <c r="E51"/>
      <c r="F51" s="23"/>
      <c r="G51"/>
      <c r="H51"/>
      <c r="I51"/>
      <c r="J51"/>
      <c r="K51"/>
      <c r="L51"/>
      <c r="M51"/>
      <c r="N51"/>
      <c r="O51" s="24"/>
      <c r="P51"/>
      <c r="Q51"/>
      <c r="R51" s="22"/>
    </row>
    <row r="52" spans="1:26">
      <c r="A52" s="3"/>
    </row>
    <row r="53" spans="1:26" ht="41.25" customHeight="1">
      <c r="A53" s="3"/>
      <c r="S53" s="10"/>
      <c r="T53" s="10"/>
      <c r="U53" s="10"/>
      <c r="V53" s="10"/>
      <c r="W53" s="10"/>
      <c r="X53" s="10"/>
      <c r="Y53" s="10"/>
      <c r="Z53" s="10"/>
    </row>
    <row r="54" spans="1:26" ht="27" customHeight="1">
      <c r="A54" s="3"/>
    </row>
    <row r="55" spans="1:26" ht="33" customHeight="1">
      <c r="A55" s="3"/>
    </row>
    <row r="56" spans="1:26">
      <c r="A56" s="3"/>
    </row>
    <row r="57" spans="1:26">
      <c r="A57" s="3"/>
    </row>
    <row r="58" spans="1:26" ht="24.75" customHeight="1">
      <c r="A58" s="3"/>
    </row>
    <row r="59" spans="1:26">
      <c r="A59" s="3"/>
    </row>
    <row r="60" spans="1:26">
      <c r="A60" s="3"/>
    </row>
    <row r="61" spans="1:26" ht="29.25" customHeight="1">
      <c r="A61" s="3"/>
    </row>
    <row r="62" spans="1:26" ht="36.75" customHeight="1">
      <c r="A62" s="3"/>
    </row>
    <row r="63" spans="1:26" ht="39" customHeight="1">
      <c r="A63" s="3"/>
    </row>
    <row r="64" spans="1:26" ht="48" customHeight="1">
      <c r="A64" s="3"/>
    </row>
    <row r="65" spans="1:26" ht="34.5" customHeight="1">
      <c r="A65" s="3"/>
    </row>
    <row r="66" spans="1:26">
      <c r="A66" s="3"/>
    </row>
    <row r="67" spans="1:26">
      <c r="A67" s="3"/>
    </row>
    <row r="68" spans="1:26">
      <c r="A68" s="3"/>
    </row>
    <row r="69" spans="1:26">
      <c r="A69" s="3"/>
    </row>
    <row r="70" spans="1:26" ht="34.5" customHeight="1">
      <c r="A70" s="3"/>
    </row>
    <row r="71" spans="1:26" ht="33" customHeight="1">
      <c r="A71" s="3"/>
    </row>
    <row r="72" spans="1:26">
      <c r="A72" s="3"/>
    </row>
    <row r="73" spans="1:26" ht="41.25" customHeight="1">
      <c r="A73" s="13"/>
    </row>
    <row r="74" spans="1:26">
      <c r="A74" s="3"/>
      <c r="S74" s="10"/>
      <c r="T74" s="10"/>
      <c r="U74" s="10"/>
      <c r="V74" s="10"/>
      <c r="W74" s="10"/>
      <c r="X74" s="10"/>
      <c r="Y74" s="10"/>
      <c r="Z74" s="10"/>
    </row>
    <row r="75" spans="1:26" ht="33" customHeight="1"/>
    <row r="76" spans="1:26" ht="44.25" customHeight="1">
      <c r="A76" s="3"/>
    </row>
    <row r="77" spans="1:26" ht="27.75" customHeight="1">
      <c r="A77" s="3"/>
    </row>
    <row r="78" spans="1:26" ht="27" customHeight="1">
      <c r="A78" s="3"/>
    </row>
    <row r="80" spans="1:26" ht="39" customHeight="1">
      <c r="A80" s="3"/>
    </row>
    <row r="81" spans="1:1" ht="37.5" customHeight="1">
      <c r="A81" s="3"/>
    </row>
    <row r="83" spans="1:1">
      <c r="A83" s="3"/>
    </row>
    <row r="84" spans="1:1">
      <c r="A84" s="3"/>
    </row>
    <row r="85" spans="1:1" ht="39" customHeight="1">
      <c r="A85" s="3"/>
    </row>
    <row r="86" spans="1:1" ht="36.75" customHeight="1">
      <c r="A86" s="3"/>
    </row>
    <row r="87" spans="1:1" ht="21.75" customHeight="1">
      <c r="A87" s="13"/>
    </row>
    <row r="88" spans="1:1">
      <c r="A88" s="3"/>
    </row>
    <row r="89" spans="1:1" ht="36.75" customHeight="1"/>
    <row r="90" spans="1:1" ht="39" customHeight="1">
      <c r="A90" s="3"/>
    </row>
    <row r="91" spans="1:1" ht="56.25" customHeight="1">
      <c r="A91" s="3"/>
    </row>
    <row r="93" spans="1:1" ht="25.5" customHeight="1">
      <c r="A93" s="3"/>
    </row>
    <row r="94" spans="1:1" ht="63.75" customHeight="1">
      <c r="A94" s="3"/>
    </row>
    <row r="95" spans="1:1" ht="34.5" customHeight="1">
      <c r="A95" s="3"/>
    </row>
    <row r="96" spans="1:1">
      <c r="A96" s="3"/>
    </row>
    <row r="97" spans="1:1">
      <c r="A97" s="3"/>
    </row>
    <row r="98" spans="1:1">
      <c r="A98" s="3"/>
    </row>
    <row r="99" spans="1:1" ht="34.5" customHeight="1"/>
    <row r="100" spans="1:1" ht="36.75" customHeight="1">
      <c r="A100" s="3"/>
    </row>
    <row r="101" spans="1:1" ht="19.5" customHeight="1">
      <c r="A101" s="3"/>
    </row>
    <row r="102" spans="1:1" ht="33" customHeight="1">
      <c r="A102" s="3"/>
    </row>
    <row r="103" spans="1:1" ht="42.75" customHeight="1">
      <c r="A103" s="3"/>
    </row>
    <row r="104" spans="1:1">
      <c r="A104" s="3"/>
    </row>
    <row r="105" spans="1:1">
      <c r="A105" s="3"/>
    </row>
    <row r="106" spans="1:1">
      <c r="A106" s="3"/>
    </row>
    <row r="107" spans="1:1" ht="68.25" customHeight="1"/>
  </sheetData>
  <sortState xmlns:xlrd2="http://schemas.microsoft.com/office/spreadsheetml/2017/richdata2" ref="A5:Z5">
    <sortCondition ref="B5"/>
    <sortCondition ref="E5"/>
    <sortCondition ref="T5"/>
  </sortState>
  <mergeCells count="10">
    <mergeCell ref="G1:G2"/>
    <mergeCell ref="H1:L1"/>
    <mergeCell ref="M1:Q1"/>
    <mergeCell ref="R1:R2"/>
    <mergeCell ref="B6:F6"/>
    <mergeCell ref="B1:B2"/>
    <mergeCell ref="C1:C2"/>
    <mergeCell ref="D1:D2"/>
    <mergeCell ref="E1:E2"/>
    <mergeCell ref="F1:F2"/>
  </mergeCells>
  <phoneticPr fontId="2"/>
  <pageMargins left="0.39370078740157483" right="0.39370078740157483" top="0.59055118110236227" bottom="0.19685039370078741" header="0.31496062992125984" footer="0.31496062992125984"/>
  <pageSetup paperSize="8" scale="67" fitToHeight="15" orientation="landscape" r:id="rId1"/>
  <headerFooter alignWithMargins="0">
    <oddHeader>&amp;L□温室効果ガス排出削減状況（令和５年度）&amp;R&amp;10&amp;A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X94"/>
  <sheetViews>
    <sheetView view="pageLayout" zoomScaleNormal="70" zoomScaleSheetLayoutView="70" workbookViewId="0">
      <selection activeCell="I26" sqref="I26"/>
    </sheetView>
  </sheetViews>
  <sheetFormatPr defaultRowHeight="13.5"/>
  <cols>
    <col min="1" max="1" width="15" customWidth="1"/>
    <col min="2" max="2" width="5.125" style="21" customWidth="1"/>
    <col min="3" max="3" width="22.625" style="22" customWidth="1"/>
    <col min="4" max="4" width="22.375" style="22" customWidth="1"/>
    <col min="5" max="5" width="5.25" customWidth="1"/>
    <col min="6" max="6" width="22.5" style="23" customWidth="1"/>
    <col min="7" max="14" width="11.5" customWidth="1"/>
    <col min="15" max="15" width="11.5" style="24" customWidth="1"/>
    <col min="16" max="17" width="11.5" customWidth="1"/>
    <col min="18" max="18" width="86.25" style="22" bestFit="1" customWidth="1"/>
    <col min="24" max="24" width="3.625" customWidth="1"/>
  </cols>
  <sheetData>
    <row r="1" spans="1:18" s="1" customFormat="1">
      <c r="B1" s="242" t="s">
        <v>0</v>
      </c>
      <c r="C1" s="238" t="s">
        <v>1</v>
      </c>
      <c r="D1" s="238" t="s">
        <v>2</v>
      </c>
      <c r="E1" s="243" t="s">
        <v>3</v>
      </c>
      <c r="F1" s="244" t="s">
        <v>4</v>
      </c>
      <c r="G1" s="243" t="s">
        <v>5</v>
      </c>
      <c r="H1" s="243" t="s">
        <v>6</v>
      </c>
      <c r="I1" s="243"/>
      <c r="J1" s="243"/>
      <c r="K1" s="243"/>
      <c r="L1" s="243"/>
      <c r="M1" s="243" t="s">
        <v>7</v>
      </c>
      <c r="N1" s="243"/>
      <c r="O1" s="243"/>
      <c r="P1" s="243"/>
      <c r="Q1" s="243"/>
      <c r="R1" s="238" t="s">
        <v>467</v>
      </c>
    </row>
    <row r="2" spans="1:18" s="1" customFormat="1">
      <c r="A2" s="1" t="s">
        <v>330</v>
      </c>
      <c r="B2" s="242"/>
      <c r="C2" s="238"/>
      <c r="D2" s="238"/>
      <c r="E2" s="243"/>
      <c r="F2" s="244"/>
      <c r="G2" s="243"/>
      <c r="H2" s="71" t="s">
        <v>8</v>
      </c>
      <c r="I2" s="71" t="s">
        <v>9</v>
      </c>
      <c r="J2" s="71" t="s">
        <v>10</v>
      </c>
      <c r="K2" s="72" t="s">
        <v>356</v>
      </c>
      <c r="L2" s="71" t="s">
        <v>11</v>
      </c>
      <c r="M2" s="71" t="s">
        <v>8</v>
      </c>
      <c r="N2" s="71" t="s">
        <v>9</v>
      </c>
      <c r="O2" s="2" t="s">
        <v>10</v>
      </c>
      <c r="P2" s="72" t="s">
        <v>356</v>
      </c>
      <c r="Q2" s="71" t="s">
        <v>11</v>
      </c>
      <c r="R2" s="238"/>
    </row>
    <row r="3" spans="1:18" ht="61.5" customHeight="1">
      <c r="A3" s="3" t="s">
        <v>671</v>
      </c>
      <c r="B3" s="4">
        <v>1</v>
      </c>
      <c r="C3" s="25" t="s">
        <v>364</v>
      </c>
      <c r="D3" s="33" t="s">
        <v>842</v>
      </c>
      <c r="E3" s="6">
        <v>80</v>
      </c>
      <c r="F3" s="33" t="s">
        <v>620</v>
      </c>
      <c r="G3" s="6" t="s">
        <v>523</v>
      </c>
      <c r="H3" s="69">
        <v>4178</v>
      </c>
      <c r="I3" s="69">
        <v>4053</v>
      </c>
      <c r="J3" s="149">
        <v>2.9918621349928197E-2</v>
      </c>
      <c r="K3" s="69">
        <v>2849</v>
      </c>
      <c r="L3" s="149">
        <v>0.31809478219243659</v>
      </c>
      <c r="M3" s="68" t="s">
        <v>513</v>
      </c>
      <c r="N3" s="68" t="s">
        <v>513</v>
      </c>
      <c r="O3" s="149" t="s">
        <v>513</v>
      </c>
      <c r="P3" s="68" t="s">
        <v>513</v>
      </c>
      <c r="Q3" s="149" t="s">
        <v>513</v>
      </c>
      <c r="R3" s="33" t="s">
        <v>621</v>
      </c>
    </row>
    <row r="4" spans="1:18" ht="61.5" customHeight="1">
      <c r="A4" s="3" t="s">
        <v>673</v>
      </c>
      <c r="B4" s="4">
        <v>2</v>
      </c>
      <c r="C4" s="5" t="s">
        <v>266</v>
      </c>
      <c r="D4" s="33" t="s">
        <v>843</v>
      </c>
      <c r="E4" s="6">
        <v>80</v>
      </c>
      <c r="F4" s="33" t="s">
        <v>844</v>
      </c>
      <c r="G4" s="6" t="s">
        <v>482</v>
      </c>
      <c r="H4" s="69">
        <v>2159.9</v>
      </c>
      <c r="I4" s="69">
        <v>2095.1</v>
      </c>
      <c r="J4" s="149">
        <v>3.0001388953192359E-2</v>
      </c>
      <c r="K4" s="69">
        <v>3212.29</v>
      </c>
      <c r="L4" s="149">
        <v>-0.48724015000694471</v>
      </c>
      <c r="M4" s="68" t="s">
        <v>513</v>
      </c>
      <c r="N4" s="68" t="s">
        <v>513</v>
      </c>
      <c r="O4" s="149" t="s">
        <v>513</v>
      </c>
      <c r="P4" s="68" t="s">
        <v>513</v>
      </c>
      <c r="Q4" s="149" t="s">
        <v>513</v>
      </c>
      <c r="R4" s="33" t="s">
        <v>845</v>
      </c>
    </row>
    <row r="5" spans="1:18" ht="61.5" customHeight="1">
      <c r="A5" s="3" t="s">
        <v>673</v>
      </c>
      <c r="B5" s="4">
        <v>3</v>
      </c>
      <c r="C5" s="5" t="s">
        <v>57</v>
      </c>
      <c r="D5" s="33" t="s">
        <v>846</v>
      </c>
      <c r="E5" s="6">
        <v>78</v>
      </c>
      <c r="F5" s="33" t="s">
        <v>525</v>
      </c>
      <c r="G5" s="6" t="s">
        <v>526</v>
      </c>
      <c r="H5" s="69">
        <v>3186</v>
      </c>
      <c r="I5" s="69" t="s">
        <v>513</v>
      </c>
      <c r="J5" s="149" t="s">
        <v>513</v>
      </c>
      <c r="K5" s="69">
        <v>3164</v>
      </c>
      <c r="L5" s="149">
        <v>6.9052102950408036E-3</v>
      </c>
      <c r="M5" s="68">
        <v>0.35730000000000001</v>
      </c>
      <c r="N5" s="68">
        <v>0.34660000000000002</v>
      </c>
      <c r="O5" s="149">
        <v>2.9946823397704974E-2</v>
      </c>
      <c r="P5" s="68">
        <v>0.36280000000000001</v>
      </c>
      <c r="Q5" s="149">
        <v>-1.5393226980128757E-2</v>
      </c>
      <c r="R5" s="33" t="s">
        <v>527</v>
      </c>
    </row>
    <row r="6" spans="1:18" ht="61.5" customHeight="1">
      <c r="A6" s="3" t="s">
        <v>673</v>
      </c>
      <c r="B6" s="4">
        <v>4</v>
      </c>
      <c r="C6" s="48" t="s">
        <v>284</v>
      </c>
      <c r="D6" s="33" t="s">
        <v>847</v>
      </c>
      <c r="E6" s="6">
        <v>79</v>
      </c>
      <c r="F6" s="33" t="s">
        <v>848</v>
      </c>
      <c r="G6" s="6" t="s">
        <v>482</v>
      </c>
      <c r="H6" s="69">
        <v>8750</v>
      </c>
      <c r="I6" s="69">
        <v>8575</v>
      </c>
      <c r="J6" s="149">
        <v>0.02</v>
      </c>
      <c r="K6" s="69">
        <v>9648</v>
      </c>
      <c r="L6" s="149">
        <v>-0.10262857142857143</v>
      </c>
      <c r="M6" s="68" t="s">
        <v>513</v>
      </c>
      <c r="N6" s="68" t="s">
        <v>513</v>
      </c>
      <c r="O6" s="149" t="s">
        <v>513</v>
      </c>
      <c r="P6" s="68" t="s">
        <v>513</v>
      </c>
      <c r="Q6" s="149" t="s">
        <v>513</v>
      </c>
      <c r="R6" s="33" t="s">
        <v>849</v>
      </c>
    </row>
    <row r="7" spans="1:18" ht="61.5" customHeight="1">
      <c r="A7" s="3" t="s">
        <v>673</v>
      </c>
      <c r="B7" s="4">
        <v>5</v>
      </c>
      <c r="C7" s="48" t="s">
        <v>118</v>
      </c>
      <c r="D7" s="33" t="s">
        <v>850</v>
      </c>
      <c r="E7" s="6">
        <v>80</v>
      </c>
      <c r="F7" s="33" t="s">
        <v>851</v>
      </c>
      <c r="G7" s="6" t="s">
        <v>482</v>
      </c>
      <c r="H7" s="69">
        <v>19562</v>
      </c>
      <c r="I7" s="69">
        <v>18975</v>
      </c>
      <c r="J7" s="149">
        <v>3.0007156732440445E-2</v>
      </c>
      <c r="K7" s="69">
        <v>20565</v>
      </c>
      <c r="L7" s="149">
        <v>-5.1272875984050711E-2</v>
      </c>
      <c r="M7" s="68" t="s">
        <v>513</v>
      </c>
      <c r="N7" s="68" t="s">
        <v>513</v>
      </c>
      <c r="O7" s="149" t="s">
        <v>513</v>
      </c>
      <c r="P7" s="68" t="s">
        <v>513</v>
      </c>
      <c r="Q7" s="149" t="s">
        <v>513</v>
      </c>
      <c r="R7" s="33" t="s">
        <v>852</v>
      </c>
    </row>
    <row r="8" spans="1:18" ht="30" customHeight="1">
      <c r="A8" s="3"/>
      <c r="B8" s="241" t="s">
        <v>139</v>
      </c>
      <c r="C8" s="241"/>
      <c r="D8" s="241"/>
      <c r="E8" s="241"/>
      <c r="F8" s="241"/>
      <c r="G8" s="18"/>
      <c r="H8" s="67">
        <v>37835.9</v>
      </c>
      <c r="I8" s="67">
        <v>33698.1</v>
      </c>
      <c r="J8" s="150">
        <v>0.10936174374073308</v>
      </c>
      <c r="K8" s="67">
        <v>39438.29</v>
      </c>
      <c r="L8" s="151">
        <v>-4.2351047550078083E-2</v>
      </c>
      <c r="M8" s="16"/>
      <c r="N8" s="16"/>
      <c r="O8" s="149"/>
      <c r="P8" s="19"/>
      <c r="Q8" s="152"/>
      <c r="R8" s="57"/>
    </row>
    <row r="9" spans="1:18" ht="50.25" customHeight="1">
      <c r="A9" s="3"/>
      <c r="H9" s="3"/>
      <c r="I9" s="3"/>
      <c r="J9" s="38"/>
      <c r="K9" s="3"/>
      <c r="L9" s="38"/>
      <c r="O9" s="38"/>
      <c r="Q9" s="38"/>
    </row>
    <row r="10" spans="1:18" ht="35.25" customHeight="1">
      <c r="A10" s="3"/>
      <c r="H10" s="3"/>
      <c r="I10" s="3"/>
      <c r="J10" s="38"/>
      <c r="K10" s="3"/>
      <c r="L10" s="38"/>
      <c r="O10" s="38"/>
      <c r="Q10" s="38"/>
    </row>
    <row r="11" spans="1:18" ht="50.25" customHeight="1">
      <c r="A11" s="3"/>
      <c r="H11" s="3"/>
      <c r="I11" s="3"/>
      <c r="J11" s="38"/>
      <c r="K11" s="3"/>
      <c r="L11" s="38"/>
      <c r="O11" s="38"/>
      <c r="P11" s="24"/>
      <c r="Q11" s="38"/>
    </row>
    <row r="12" spans="1:18" ht="36.75" customHeight="1">
      <c r="A12" s="3"/>
      <c r="H12" s="3"/>
      <c r="I12" s="3"/>
      <c r="J12" s="38"/>
      <c r="K12" s="3"/>
      <c r="L12" s="38"/>
      <c r="O12" s="38"/>
      <c r="P12" s="24"/>
      <c r="Q12" s="38"/>
    </row>
    <row r="13" spans="1:18" ht="35.25" customHeight="1">
      <c r="A13" s="3"/>
      <c r="H13" s="3"/>
      <c r="I13" s="3"/>
      <c r="J13" s="38"/>
      <c r="K13" s="3"/>
      <c r="L13" s="38"/>
      <c r="O13" s="38"/>
      <c r="P13" s="24"/>
      <c r="Q13" s="38"/>
    </row>
    <row r="14" spans="1:18" ht="35.25" customHeight="1">
      <c r="A14" s="3"/>
      <c r="H14" s="3"/>
      <c r="I14" s="3"/>
      <c r="J14" s="38"/>
      <c r="K14" s="3"/>
      <c r="L14" s="38"/>
      <c r="O14" s="38"/>
      <c r="Q14" s="38"/>
    </row>
    <row r="15" spans="1:18" ht="35.25" customHeight="1">
      <c r="A15" s="3"/>
      <c r="H15" s="3"/>
      <c r="I15" s="3"/>
      <c r="J15" s="38"/>
      <c r="K15" s="3"/>
      <c r="L15" s="38"/>
      <c r="O15" s="38"/>
      <c r="Q15" s="38"/>
    </row>
    <row r="16" spans="1:18" ht="35.25" customHeight="1">
      <c r="A16" s="3"/>
      <c r="H16" s="3"/>
      <c r="I16" s="3"/>
      <c r="J16" s="38"/>
      <c r="K16" s="3"/>
      <c r="L16" s="38"/>
      <c r="O16" s="38"/>
      <c r="Q16" s="38"/>
    </row>
    <row r="17" spans="1:24">
      <c r="A17" s="3"/>
      <c r="H17" s="3"/>
      <c r="I17" s="3"/>
      <c r="J17" s="38"/>
      <c r="K17" s="3"/>
      <c r="L17" s="38"/>
      <c r="O17" s="38"/>
      <c r="Q17" s="38"/>
    </row>
    <row r="18" spans="1:24" ht="23.25" customHeight="1">
      <c r="A18" s="3"/>
      <c r="H18" s="3"/>
      <c r="I18" s="3"/>
      <c r="J18" s="38"/>
      <c r="K18" s="3"/>
      <c r="L18" s="38"/>
      <c r="O18" s="38"/>
      <c r="Q18" s="38"/>
    </row>
    <row r="19" spans="1:24" s="10" customFormat="1">
      <c r="A19" s="3"/>
      <c r="B19" s="21"/>
      <c r="C19" s="22"/>
      <c r="D19" s="22"/>
      <c r="E19"/>
      <c r="F19" s="23"/>
      <c r="G19"/>
      <c r="H19" s="3"/>
      <c r="I19" s="3"/>
      <c r="J19" s="31"/>
      <c r="K19" s="3"/>
      <c r="L19" s="31"/>
      <c r="M19"/>
      <c r="N19"/>
      <c r="O19" s="31"/>
      <c r="P19"/>
      <c r="Q19" s="31"/>
      <c r="R19" s="22"/>
    </row>
    <row r="20" spans="1:24" ht="21" customHeight="1">
      <c r="A20" s="3"/>
      <c r="H20" s="3"/>
      <c r="I20" s="3"/>
      <c r="J20" s="31"/>
      <c r="K20" s="3"/>
      <c r="L20" s="31"/>
      <c r="O20" s="31"/>
      <c r="Q20" s="31"/>
    </row>
    <row r="21" spans="1:24" ht="58.5" customHeight="1">
      <c r="A21" s="3"/>
      <c r="H21" s="3"/>
      <c r="I21" s="3"/>
      <c r="J21" s="31"/>
      <c r="K21" s="3"/>
      <c r="L21" s="31"/>
      <c r="O21" s="31"/>
      <c r="Q21" s="31"/>
    </row>
    <row r="22" spans="1:24" ht="41.25" customHeight="1">
      <c r="A22" s="3"/>
      <c r="H22" s="3"/>
      <c r="I22" s="3"/>
      <c r="J22" s="31"/>
      <c r="K22" s="3"/>
      <c r="L22" s="31"/>
      <c r="O22" s="31"/>
      <c r="Q22" s="31"/>
    </row>
    <row r="23" spans="1:24" ht="36.75" customHeight="1">
      <c r="A23" s="3"/>
      <c r="H23" s="3"/>
      <c r="I23" s="3"/>
      <c r="J23" s="31"/>
      <c r="K23" s="3"/>
      <c r="L23" s="31"/>
      <c r="O23" s="31"/>
      <c r="Q23" s="31"/>
    </row>
    <row r="24" spans="1:24" ht="33" customHeight="1">
      <c r="A24" s="3"/>
      <c r="H24" s="3"/>
      <c r="I24" s="3"/>
      <c r="J24" s="31"/>
      <c r="K24" s="3"/>
      <c r="L24" s="31"/>
      <c r="O24" s="31"/>
      <c r="Q24" s="31"/>
    </row>
    <row r="25" spans="1:24" ht="41.25" customHeight="1">
      <c r="A25" s="3"/>
      <c r="H25" s="3"/>
      <c r="I25" s="3"/>
      <c r="J25" s="31"/>
      <c r="K25" s="3"/>
      <c r="L25" s="31"/>
      <c r="O25" s="31"/>
      <c r="Q25" s="31"/>
    </row>
    <row r="26" spans="1:24">
      <c r="A26" s="3"/>
      <c r="H26" s="3"/>
      <c r="I26" s="3"/>
      <c r="J26" s="31"/>
      <c r="K26" s="3"/>
      <c r="L26" s="31"/>
      <c r="O26" s="31"/>
      <c r="Q26" s="31"/>
    </row>
    <row r="27" spans="1:24" ht="27.75" customHeight="1">
      <c r="A27" s="3"/>
      <c r="H27" s="3"/>
      <c r="I27" s="3"/>
      <c r="J27" s="31"/>
      <c r="K27" s="3"/>
      <c r="L27" s="31"/>
      <c r="O27" s="31"/>
      <c r="Q27" s="31"/>
    </row>
    <row r="28" spans="1:24" ht="41.25" customHeight="1">
      <c r="A28" s="3"/>
      <c r="H28" s="3"/>
      <c r="I28" s="3"/>
      <c r="J28" s="31"/>
      <c r="K28" s="3"/>
      <c r="L28" s="31"/>
      <c r="O28" s="31"/>
      <c r="Q28" s="31"/>
    </row>
    <row r="29" spans="1:24">
      <c r="A29" s="3"/>
      <c r="H29" s="3"/>
      <c r="I29" s="3"/>
      <c r="J29" s="31"/>
      <c r="K29" s="3"/>
      <c r="L29" s="31"/>
      <c r="O29" s="31"/>
      <c r="Q29" s="31"/>
    </row>
    <row r="30" spans="1:24" ht="39" customHeight="1">
      <c r="A30" s="3"/>
      <c r="H30" s="3"/>
      <c r="I30" s="3"/>
      <c r="J30" s="31"/>
      <c r="K30" s="3"/>
      <c r="L30" s="31"/>
      <c r="O30" s="31"/>
      <c r="Q30" s="31"/>
    </row>
    <row r="31" spans="1:24" ht="39" customHeight="1">
      <c r="A31" s="3"/>
      <c r="H31" s="3"/>
      <c r="I31" s="3"/>
      <c r="J31" s="31"/>
      <c r="K31" s="3"/>
      <c r="L31" s="31"/>
      <c r="O31" s="31"/>
      <c r="Q31" s="31"/>
      <c r="S31" s="10"/>
      <c r="T31" s="10"/>
      <c r="U31" s="10"/>
      <c r="V31" s="10"/>
      <c r="W31" s="10"/>
      <c r="X31" s="10"/>
    </row>
    <row r="32" spans="1:24" ht="48.75" customHeight="1">
      <c r="A32" s="3"/>
      <c r="H32" s="3"/>
      <c r="I32" s="3"/>
      <c r="J32" s="31"/>
      <c r="K32" s="3"/>
      <c r="L32" s="31"/>
      <c r="O32" s="31"/>
      <c r="Q32" s="31"/>
    </row>
    <row r="33" spans="1:24" ht="50.25" customHeight="1">
      <c r="A33" s="3"/>
      <c r="H33" s="3"/>
      <c r="I33" s="3"/>
      <c r="J33" s="31"/>
      <c r="K33" s="3"/>
      <c r="L33" s="31"/>
      <c r="O33" s="31"/>
      <c r="Q33" s="31"/>
    </row>
    <row r="34" spans="1:24" ht="34.5" customHeight="1">
      <c r="A34" s="3"/>
      <c r="H34" s="3"/>
      <c r="I34" s="3"/>
      <c r="J34" s="31"/>
      <c r="K34" s="3"/>
      <c r="L34" s="31"/>
      <c r="O34" s="31"/>
      <c r="Q34" s="31"/>
    </row>
    <row r="35" spans="1:24" ht="36.75" customHeight="1">
      <c r="A35" s="3"/>
      <c r="H35" s="3"/>
      <c r="I35" s="3"/>
      <c r="J35" s="31"/>
      <c r="K35" s="3"/>
      <c r="L35" s="31"/>
      <c r="O35" s="31"/>
      <c r="Q35" s="31"/>
    </row>
    <row r="36" spans="1:24" ht="36.75" customHeight="1">
      <c r="A36" s="3"/>
      <c r="H36" s="3"/>
      <c r="I36" s="3"/>
      <c r="J36" s="31"/>
      <c r="K36" s="3"/>
      <c r="L36" s="31"/>
      <c r="O36" s="31"/>
      <c r="Q36" s="31"/>
    </row>
    <row r="37" spans="1:24">
      <c r="A37" s="3"/>
      <c r="H37" s="3"/>
      <c r="I37" s="3"/>
      <c r="J37" s="31"/>
      <c r="K37" s="3"/>
      <c r="L37" s="31"/>
      <c r="O37" s="31"/>
      <c r="Q37" s="31"/>
      <c r="S37" s="10"/>
      <c r="T37" s="10"/>
      <c r="U37" s="10"/>
      <c r="V37" s="10"/>
      <c r="W37" s="10"/>
      <c r="X37" s="10"/>
    </row>
    <row r="38" spans="1:24" ht="30.75" customHeight="1">
      <c r="A38" s="3"/>
      <c r="H38" s="3"/>
      <c r="I38" s="3"/>
      <c r="J38" s="31"/>
      <c r="K38" s="3"/>
      <c r="L38" s="31"/>
      <c r="O38" s="31"/>
      <c r="Q38" s="31"/>
    </row>
    <row r="39" spans="1:24" s="10" customFormat="1" ht="23.25" customHeight="1">
      <c r="A39" s="13"/>
      <c r="B39" s="21"/>
      <c r="C39" s="22"/>
      <c r="D39" s="22"/>
      <c r="E39"/>
      <c r="F39" s="23"/>
      <c r="G39"/>
      <c r="H39" s="3"/>
      <c r="I39" s="3"/>
      <c r="J39" s="31"/>
      <c r="K39" s="3"/>
      <c r="L39" s="31"/>
      <c r="M39"/>
      <c r="N39"/>
      <c r="O39" s="31"/>
      <c r="P39"/>
      <c r="Q39" s="31"/>
      <c r="R39" s="22"/>
    </row>
    <row r="40" spans="1:24" ht="41.25" customHeight="1">
      <c r="A40" s="3"/>
      <c r="H40" s="3"/>
      <c r="I40" s="3"/>
      <c r="J40" s="31"/>
      <c r="K40" s="3"/>
      <c r="L40" s="31"/>
      <c r="O40" s="31"/>
      <c r="Q40" s="31"/>
      <c r="S40" s="10"/>
      <c r="T40" s="10"/>
      <c r="U40" s="10"/>
      <c r="V40" s="10"/>
      <c r="W40" s="10"/>
      <c r="X40" s="10"/>
    </row>
    <row r="41" spans="1:24" ht="27" customHeight="1">
      <c r="A41" s="3"/>
      <c r="H41" s="3"/>
      <c r="I41" s="3"/>
      <c r="J41" s="31"/>
      <c r="K41" s="3"/>
      <c r="L41" s="31"/>
      <c r="O41" s="31"/>
      <c r="Q41" s="31"/>
    </row>
    <row r="42" spans="1:24" ht="33" customHeight="1">
      <c r="A42" s="3"/>
      <c r="H42" s="3"/>
      <c r="I42" s="3"/>
      <c r="J42" s="31"/>
      <c r="K42" s="3"/>
      <c r="L42" s="31"/>
      <c r="O42" s="31"/>
      <c r="Q42" s="31"/>
    </row>
    <row r="43" spans="1:24">
      <c r="A43" s="3"/>
      <c r="H43" s="3"/>
      <c r="I43" s="3"/>
      <c r="J43" s="31"/>
      <c r="K43" s="3"/>
      <c r="L43" s="31"/>
      <c r="O43" s="31"/>
      <c r="Q43" s="31"/>
    </row>
    <row r="44" spans="1:24">
      <c r="A44" s="3"/>
      <c r="H44" s="3"/>
      <c r="I44" s="3"/>
      <c r="J44" s="31"/>
      <c r="K44" s="3"/>
      <c r="L44" s="31"/>
      <c r="O44" s="31"/>
      <c r="Q44" s="31"/>
    </row>
    <row r="45" spans="1:24" ht="31.5" customHeight="1">
      <c r="A45" s="3"/>
      <c r="H45" s="3"/>
      <c r="I45" s="3"/>
      <c r="J45" s="31"/>
      <c r="K45" s="3"/>
      <c r="L45" s="31"/>
      <c r="Q45" s="31"/>
    </row>
    <row r="46" spans="1:24">
      <c r="A46" s="3"/>
    </row>
    <row r="47" spans="1:24">
      <c r="A47" s="3"/>
    </row>
    <row r="48" spans="1:24" ht="29.25" customHeight="1">
      <c r="A48" s="3"/>
    </row>
    <row r="49" spans="1:24" ht="36.75" customHeight="1">
      <c r="A49" s="3"/>
    </row>
    <row r="50" spans="1:24" ht="39" customHeight="1">
      <c r="A50" s="3"/>
    </row>
    <row r="51" spans="1:24" ht="48" customHeight="1">
      <c r="A51" s="3"/>
    </row>
    <row r="52" spans="1:24" ht="34.5" customHeight="1">
      <c r="A52" s="3"/>
    </row>
    <row r="53" spans="1:24">
      <c r="A53" s="3"/>
    </row>
    <row r="54" spans="1:24">
      <c r="A54" s="3"/>
    </row>
    <row r="55" spans="1:24">
      <c r="A55" s="3"/>
    </row>
    <row r="56" spans="1:24">
      <c r="A56" s="3"/>
    </row>
    <row r="57" spans="1:24" ht="34.5" customHeight="1">
      <c r="A57" s="3"/>
    </row>
    <row r="58" spans="1:24" ht="33" customHeight="1">
      <c r="A58" s="3"/>
    </row>
    <row r="59" spans="1:24">
      <c r="A59" s="3"/>
    </row>
    <row r="60" spans="1:24" ht="41.25" customHeight="1">
      <c r="A60" s="13"/>
    </row>
    <row r="61" spans="1:24">
      <c r="A61" s="3"/>
      <c r="S61" s="10"/>
      <c r="T61" s="10"/>
      <c r="U61" s="10"/>
      <c r="V61" s="10"/>
      <c r="W61" s="10"/>
      <c r="X61" s="10"/>
    </row>
    <row r="62" spans="1:24" ht="33" customHeight="1"/>
    <row r="63" spans="1:24" ht="44.25" customHeight="1">
      <c r="A63" s="3"/>
    </row>
    <row r="64" spans="1:24" ht="27.75" customHeight="1">
      <c r="A64" s="3"/>
    </row>
    <row r="65" spans="1:1" ht="27" customHeight="1">
      <c r="A65" s="3"/>
    </row>
    <row r="67" spans="1:1" ht="39" customHeight="1">
      <c r="A67" s="3"/>
    </row>
    <row r="68" spans="1:1" ht="37.5" customHeight="1">
      <c r="A68" s="3"/>
    </row>
    <row r="70" spans="1:1">
      <c r="A70" s="3"/>
    </row>
    <row r="71" spans="1:1">
      <c r="A71" s="3"/>
    </row>
    <row r="72" spans="1:1" ht="39" customHeight="1">
      <c r="A72" s="3"/>
    </row>
    <row r="73" spans="1:1" ht="36.75" customHeight="1">
      <c r="A73" s="3"/>
    </row>
    <row r="74" spans="1:1" ht="21.75" customHeight="1">
      <c r="A74" s="13"/>
    </row>
    <row r="75" spans="1:1">
      <c r="A75" s="3"/>
    </row>
    <row r="76" spans="1:1" ht="36.75" customHeight="1"/>
    <row r="77" spans="1:1" ht="39" customHeight="1">
      <c r="A77" s="3"/>
    </row>
    <row r="78" spans="1:1" ht="56.25" customHeight="1">
      <c r="A78" s="3"/>
    </row>
    <row r="80" spans="1:1" ht="25.5" customHeight="1">
      <c r="A80" s="3"/>
    </row>
    <row r="81" spans="1:1" ht="63.75" customHeight="1">
      <c r="A81" s="3"/>
    </row>
    <row r="82" spans="1:1" ht="34.5" customHeight="1">
      <c r="A82" s="3"/>
    </row>
    <row r="83" spans="1:1">
      <c r="A83" s="3"/>
    </row>
    <row r="84" spans="1:1">
      <c r="A84" s="3"/>
    </row>
    <row r="85" spans="1:1">
      <c r="A85" s="3"/>
    </row>
    <row r="86" spans="1:1" ht="34.5" customHeight="1"/>
    <row r="87" spans="1:1" ht="36.75" customHeight="1">
      <c r="A87" s="3"/>
    </row>
    <row r="88" spans="1:1" ht="19.5" customHeight="1">
      <c r="A88" s="3"/>
    </row>
    <row r="89" spans="1:1" ht="33" customHeight="1">
      <c r="A89" s="3"/>
    </row>
    <row r="90" spans="1:1" ht="42.75" customHeight="1">
      <c r="A90" s="3"/>
    </row>
    <row r="91" spans="1:1">
      <c r="A91" s="3"/>
    </row>
    <row r="92" spans="1:1">
      <c r="A92" s="3"/>
    </row>
    <row r="93" spans="1:1">
      <c r="A93" s="3"/>
    </row>
    <row r="94" spans="1:1" ht="68.25" customHeight="1"/>
  </sheetData>
  <sortState xmlns:xlrd2="http://schemas.microsoft.com/office/spreadsheetml/2017/richdata2" ref="A4:X7">
    <sortCondition ref="A4:A7"/>
    <sortCondition ref="E4:E7"/>
  </sortState>
  <mergeCells count="10">
    <mergeCell ref="G1:G2"/>
    <mergeCell ref="H1:L1"/>
    <mergeCell ref="M1:Q1"/>
    <mergeCell ref="R1:R2"/>
    <mergeCell ref="B8:F8"/>
    <mergeCell ref="B1:B2"/>
    <mergeCell ref="C1:C2"/>
    <mergeCell ref="D1:D2"/>
    <mergeCell ref="E1:E2"/>
    <mergeCell ref="F1:F2"/>
  </mergeCells>
  <phoneticPr fontId="2"/>
  <pageMargins left="0.39370078740157483" right="0.39370078740157483" top="0.59055118110236227" bottom="0.19685039370078741" header="0.31496062992125984" footer="0.31496062992125984"/>
  <pageSetup paperSize="8" scale="67" fitToHeight="15" orientation="landscape" r:id="rId1"/>
  <headerFooter alignWithMargins="0">
    <oddHeader>&amp;L□温室効果ガス排出削減状況（令和５年度）&amp;R&amp;10&amp;A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30</vt:i4>
      </vt:variant>
    </vt:vector>
  </HeadingPairs>
  <TitlesOfParts>
    <vt:vector size="54" baseType="lpstr">
      <vt:lpstr>一覧表</vt:lpstr>
      <vt:lpstr>製造</vt:lpstr>
      <vt:lpstr>電気・ガス・熱供給</vt:lpstr>
      <vt:lpstr>運輸・郵便</vt:lpstr>
      <vt:lpstr>情報通信</vt:lpstr>
      <vt:lpstr>卸売・小売</vt:lpstr>
      <vt:lpstr>金融・保険</vt:lpstr>
      <vt:lpstr>宿泊・飲食サービス</vt:lpstr>
      <vt:lpstr>生活関連サービス・娯楽</vt:lpstr>
      <vt:lpstr>教育・学習支援</vt:lpstr>
      <vt:lpstr>医療・福祉</vt:lpstr>
      <vt:lpstr>複合サービス</vt:lpstr>
      <vt:lpstr>公務</vt:lpstr>
      <vt:lpstr>その他</vt:lpstr>
      <vt:lpstr>マルキョウ</vt:lpstr>
      <vt:lpstr>病院企業団</vt:lpstr>
      <vt:lpstr>ソニー</vt:lpstr>
      <vt:lpstr>電源開発</vt:lpstr>
      <vt:lpstr>日本遠洋旋網</vt:lpstr>
      <vt:lpstr>山崎製パン</vt:lpstr>
      <vt:lpstr>長崎大学</vt:lpstr>
      <vt:lpstr>日本赤十字社</vt:lpstr>
      <vt:lpstr>九電</vt:lpstr>
      <vt:lpstr>九電送配電</vt:lpstr>
      <vt:lpstr>その他!Print_Area</vt:lpstr>
      <vt:lpstr>マルキョウ!Print_Area</vt:lpstr>
      <vt:lpstr>医療・福祉!Print_Area</vt:lpstr>
      <vt:lpstr>一覧表!Print_Area</vt:lpstr>
      <vt:lpstr>運輸・郵便!Print_Area</vt:lpstr>
      <vt:lpstr>卸売・小売!Print_Area</vt:lpstr>
      <vt:lpstr>教育・学習支援!Print_Area</vt:lpstr>
      <vt:lpstr>金融・保険!Print_Area</vt:lpstr>
      <vt:lpstr>九電送配電!Print_Area</vt:lpstr>
      <vt:lpstr>公務!Print_Area</vt:lpstr>
      <vt:lpstr>宿泊・飲食サービス!Print_Area</vt:lpstr>
      <vt:lpstr>情報通信!Print_Area</vt:lpstr>
      <vt:lpstr>生活関連サービス・娯楽!Print_Area</vt:lpstr>
      <vt:lpstr>製造!Print_Area</vt:lpstr>
      <vt:lpstr>電気・ガス・熱供給!Print_Area</vt:lpstr>
      <vt:lpstr>複合サービス!Print_Area</vt:lpstr>
      <vt:lpstr>その他!Print_Titles</vt:lpstr>
      <vt:lpstr>医療・福祉!Print_Titles</vt:lpstr>
      <vt:lpstr>一覧表!Print_Titles</vt:lpstr>
      <vt:lpstr>運輸・郵便!Print_Titles</vt:lpstr>
      <vt:lpstr>卸売・小売!Print_Titles</vt:lpstr>
      <vt:lpstr>教育・学習支援!Print_Titles</vt:lpstr>
      <vt:lpstr>金融・保険!Print_Titles</vt:lpstr>
      <vt:lpstr>公務!Print_Titles</vt:lpstr>
      <vt:lpstr>宿泊・飲食サービス!Print_Titles</vt:lpstr>
      <vt:lpstr>情報通信!Print_Titles</vt:lpstr>
      <vt:lpstr>生活関連サービス・娯楽!Print_Titles</vt:lpstr>
      <vt:lpstr>製造!Print_Titles</vt:lpstr>
      <vt:lpstr>電気・ガス・熱供給!Print_Titles</vt:lpstr>
      <vt:lpstr>複合サービス!Print_Titles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深堀 晶子</dc:creator>
  <cp:lastModifiedBy>植村 怜央</cp:lastModifiedBy>
  <cp:lastPrinted>2025-03-28T00:05:52Z</cp:lastPrinted>
  <dcterms:created xsi:type="dcterms:W3CDTF">2016-11-21T06:11:56Z</dcterms:created>
  <dcterms:modified xsi:type="dcterms:W3CDTF">2025-03-28T05:39:31Z</dcterms:modified>
</cp:coreProperties>
</file>