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<sst xmlns="http://schemas.openxmlformats.org/spreadsheetml/2006/main" count="240" uniqueCount="125">
  <si>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</si>
  <si>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</si>
  <si>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</si>
  <si>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</si>
  <si>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</si>
  <si>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</si>
  <si>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</si>
  <si>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</si>
  <si>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</si>
  <si>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</si>
  <si>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</si>
  <si>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</si>
  <si>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</si>
  <si>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</si>
  <si>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</si>
  <si>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</si>
  <si>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</si>
  <si>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</si>
  <si>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</si>
  <si>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</si>
  <si>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</si>
  <si>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</si>
  <si>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</si>
  <si>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</si>
  <si>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</si>
  <si>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</si>
  <si>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</si>
  <si>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</si>
  <si>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</si>
  <si>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</si>
  <si>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</si>
  <si>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</si>
  <si>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</si>
  <si>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</si>
  <si>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</si>
  <si>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</si>
  <si>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</si>
  <si>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</si>
  <si>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</si>
  <si>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</si>
  <si>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</si>
  <si>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</si>
  <si>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</si>
  <si>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</si>
  <si>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</si>
  <si>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</si>
  <si>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</si>
  <si>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</si>
  <si>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</si>
  <si>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</si>
  <si>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</si>
  <si>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</si>
  <si>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</si>
  <si>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</si>
  <si>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</si>
  <si>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</si>
  <si>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</si>
  <si>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</si>
  <si>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</si>
  <si>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</si>
  <si>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</si>
  <si>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</si>
  <si>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</si>
  <si>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</si>
  <si>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</si>
  <si>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</si>
  <si>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</si>
  <si>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</si>
  <si>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</si>
  <si>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</si>
  <si>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</si>
  <si>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</si>
  <si>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</si>
  <si>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</si>
  <si>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</si>
  <si>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</si>
  <si>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</si>
  <si>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</si>
  <si>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</si>
  <si>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</si>
  <si>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</si>
  <si>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</si>
  <si>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</si>
  <si>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</si>
  <si>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</si>
  <si>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</si>
  <si>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</si>
  <si>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</si>
  <si>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</si>
  <si>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</si>
  <si>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</si>
  <si>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</si>
  <si>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</si>
  <si>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</si>
  <si>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</si>
  <si>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</si>
  <si>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</si>
  <si>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</si>
  <si>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</si>
  <si>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</si>
  <si>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</si>
  <si>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</si>
  <si>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</si>
  <si>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</si>
  <si>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</si>
  <si>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</si>
  <si>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</si>
  <si>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</si>
  <si>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</si>
  <si>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五島市</t>
  </si>
  <si>
    <t>法非適用</t>
  </si>
  <si>
    <t>下水道事業</t>
  </si>
  <si>
    <t>漁業集落排水</t>
  </si>
  <si>
    <t>H3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</si>
  <si>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</si>
  <si>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</si>
  <si>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</si>
  <si>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</si>
  <si>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</si>
  <si>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</si>
  <si>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</si>
  <si>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</si>
  <si>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五島市下水道事業（漁業集落排水事業）は、五島市三井楽町高崎地区において実施しており（供用開始：平成14年9月1日）、現在、32世帯59人が利用している。
　同地区は、少子高齢化による人口減少が進み、このことにより、経費回収率や施設利用率が低下し、汚水処理原価は上昇傾向である。
　このような状況であるため、下水道料金の値上げや利用率向上の取り組みなどにより経営健全化を図るべきところであるが、利用料金については上水道料金との兼ね合いが、利用率向上については高崎地区以外の地域との位置関係（近隣地域との距離が遠い。）などがあり対応が困難な状況となっている。
　</t>
    <rPh sb="1" eb="4">
      <t>ゴトウシ</t>
    </rPh>
    <rPh sb="4" eb="7">
      <t>ゲスイドウ</t>
    </rPh>
    <rPh sb="7" eb="9">
      <t>ジギョウ</t>
    </rPh>
    <rPh sb="10" eb="12">
      <t>ギョギョウ</t>
    </rPh>
    <rPh sb="12" eb="14">
      <t>シュウラク</t>
    </rPh>
    <rPh sb="14" eb="16">
      <t>ハイスイ</t>
    </rPh>
    <rPh sb="16" eb="18">
      <t>ジギョウ</t>
    </rPh>
    <rPh sb="21" eb="24">
      <t>ゴトウシ</t>
    </rPh>
    <rPh sb="24" eb="28">
      <t>ミイラクチョウ</t>
    </rPh>
    <rPh sb="28" eb="30">
      <t>タカサキ</t>
    </rPh>
    <rPh sb="30" eb="32">
      <t>チク</t>
    </rPh>
    <rPh sb="36" eb="38">
      <t>ジッシ</t>
    </rPh>
    <rPh sb="43" eb="45">
      <t>キョウヨウ</t>
    </rPh>
    <rPh sb="45" eb="47">
      <t>カイシ</t>
    </rPh>
    <rPh sb="48" eb="50">
      <t>ヘイセイ</t>
    </rPh>
    <rPh sb="52" eb="53">
      <t>ネン</t>
    </rPh>
    <rPh sb="54" eb="55">
      <t>ガツ</t>
    </rPh>
    <rPh sb="56" eb="57">
      <t>ニチ</t>
    </rPh>
    <rPh sb="59" eb="61">
      <t>ゲンザイ</t>
    </rPh>
    <rPh sb="64" eb="66">
      <t>セタイ</t>
    </rPh>
    <rPh sb="68" eb="69">
      <t>ニン</t>
    </rPh>
    <rPh sb="70" eb="72">
      <t>リヨウ</t>
    </rPh>
    <rPh sb="79" eb="80">
      <t>ドウ</t>
    </rPh>
    <rPh sb="80" eb="82">
      <t>チク</t>
    </rPh>
    <rPh sb="84" eb="86">
      <t>ショウシ</t>
    </rPh>
    <rPh sb="86" eb="89">
      <t>コウレイカ</t>
    </rPh>
    <rPh sb="92" eb="94">
      <t>ジンコウ</t>
    </rPh>
    <rPh sb="94" eb="96">
      <t>ゲンショウ</t>
    </rPh>
    <rPh sb="97" eb="98">
      <t>スス</t>
    </rPh>
    <rPh sb="108" eb="110">
      <t>ケイヒ</t>
    </rPh>
    <rPh sb="110" eb="112">
      <t>カイシュウ</t>
    </rPh>
    <rPh sb="112" eb="113">
      <t>リツ</t>
    </rPh>
    <rPh sb="114" eb="116">
      <t>シセツ</t>
    </rPh>
    <rPh sb="116" eb="119">
      <t>リヨウリツ</t>
    </rPh>
    <rPh sb="120" eb="122">
      <t>テイカ</t>
    </rPh>
    <rPh sb="124" eb="126">
      <t>オスイ</t>
    </rPh>
    <rPh sb="126" eb="128">
      <t>ショリ</t>
    </rPh>
    <rPh sb="128" eb="130">
      <t>ゲンカ</t>
    </rPh>
    <rPh sb="131" eb="133">
      <t>ジョウショウ</t>
    </rPh>
    <rPh sb="133" eb="135">
      <t>ケイコウ</t>
    </rPh>
    <rPh sb="146" eb="148">
      <t>ジョウキョウ</t>
    </rPh>
    <rPh sb="154" eb="157">
      <t>ゲスイドウ</t>
    </rPh>
    <rPh sb="157" eb="159">
      <t>リョウキン</t>
    </rPh>
    <rPh sb="160" eb="162">
      <t>ネア</t>
    </rPh>
    <phoneticPr fontId="4"/>
  </si>
  <si>
    <t>　施設の供用から15年が経過し、設備の更新時期を迎えるところにきている。漁港内に設置された施設であり、塩害等による老朽化は年々進んでいるため、維持管理費の増加は避けて通れない状況である。</t>
    <rPh sb="1" eb="3">
      <t>シセツ</t>
    </rPh>
    <rPh sb="4" eb="6">
      <t>キョウヨウ</t>
    </rPh>
    <rPh sb="10" eb="11">
      <t>ネン</t>
    </rPh>
    <rPh sb="12" eb="14">
      <t>ケイカ</t>
    </rPh>
    <rPh sb="16" eb="18">
      <t>セツビ</t>
    </rPh>
    <rPh sb="19" eb="21">
      <t>コウシン</t>
    </rPh>
    <rPh sb="21" eb="23">
      <t>ジキ</t>
    </rPh>
    <rPh sb="24" eb="25">
      <t>ムカ</t>
    </rPh>
    <rPh sb="36" eb="38">
      <t>ギョコウ</t>
    </rPh>
    <rPh sb="38" eb="39">
      <t>ナイ</t>
    </rPh>
    <rPh sb="40" eb="42">
      <t>セッチ</t>
    </rPh>
    <rPh sb="45" eb="47">
      <t>シセツ</t>
    </rPh>
    <rPh sb="51" eb="53">
      <t>エンガイ</t>
    </rPh>
    <rPh sb="53" eb="54">
      <t>トウ</t>
    </rPh>
    <rPh sb="57" eb="60">
      <t>ロウキュウカ</t>
    </rPh>
    <rPh sb="61" eb="63">
      <t>ネンネン</t>
    </rPh>
    <rPh sb="63" eb="64">
      <t>スス</t>
    </rPh>
    <rPh sb="71" eb="73">
      <t>イジ</t>
    </rPh>
    <rPh sb="73" eb="75">
      <t>カンリ</t>
    </rPh>
    <rPh sb="75" eb="76">
      <t>ヒ</t>
    </rPh>
    <rPh sb="77" eb="79">
      <t>ゾウカ</t>
    </rPh>
    <rPh sb="80" eb="81">
      <t>サ</t>
    </rPh>
    <rPh sb="83" eb="84">
      <t>トオ</t>
    </rPh>
    <rPh sb="87" eb="89">
      <t>ジョウキョウ</t>
    </rPh>
    <phoneticPr fontId="4"/>
  </si>
  <si>
    <t>　漁業集落の生活環境の改善と公衆衛生の向上を目的とした事業の実施であるため、今後も事業は継続すべきと考えるが、独立採算は厳しく、市の一般会計の繰出しに依存する割合が年々高まっている。
　経営の健全化が急がれるところであるが、少子高齢化に伴う人口減少や施設の老朽化、立地等の悪条件が重なり、非常に解決困難な課題となっている。
　高崎集落の生活環境の改善と公衆衛生の向上のため、水洗化の普及率向上対策など取り組み可能なことから改善を行っていく。</t>
    <rPh sb="1" eb="3">
      <t>ギョギョウ</t>
    </rPh>
    <rPh sb="3" eb="5">
      <t>シュウラク</t>
    </rPh>
    <rPh sb="6" eb="8">
      <t>セイカツ</t>
    </rPh>
    <rPh sb="8" eb="10">
      <t>カンキョウ</t>
    </rPh>
    <rPh sb="11" eb="13">
      <t>カイゼン</t>
    </rPh>
    <rPh sb="14" eb="16">
      <t>コウシュウ</t>
    </rPh>
    <rPh sb="16" eb="18">
      <t>エイセイ</t>
    </rPh>
    <rPh sb="19" eb="21">
      <t>コウジョウ</t>
    </rPh>
    <rPh sb="22" eb="24">
      <t>モクテキ</t>
    </rPh>
    <rPh sb="27" eb="29">
      <t>ジギョウ</t>
    </rPh>
    <rPh sb="30" eb="32">
      <t>ジッシ</t>
    </rPh>
    <rPh sb="38" eb="40">
      <t>コンゴ</t>
    </rPh>
    <rPh sb="41" eb="43">
      <t>ジギョウ</t>
    </rPh>
    <rPh sb="44" eb="46">
      <t>ケイゾク</t>
    </rPh>
    <rPh sb="50" eb="51">
      <t>カンガ</t>
    </rPh>
    <rPh sb="55" eb="57">
      <t>ドクリツ</t>
    </rPh>
    <rPh sb="57" eb="59">
      <t>サイサン</t>
    </rPh>
    <rPh sb="60" eb="61">
      <t>キビ</t>
    </rPh>
    <rPh sb="64" eb="65">
      <t>シ</t>
    </rPh>
    <rPh sb="66" eb="68">
      <t>イッパン</t>
    </rPh>
    <rPh sb="68" eb="70">
      <t>カイケイ</t>
    </rPh>
    <rPh sb="71" eb="72">
      <t>クリ</t>
    </rPh>
    <rPh sb="72" eb="73">
      <t>ダ</t>
    </rPh>
    <rPh sb="75" eb="77">
      <t>イゾン</t>
    </rPh>
    <rPh sb="79" eb="81">
      <t>ワリアイ</t>
    </rPh>
    <rPh sb="82" eb="84">
      <t>ネンネン</t>
    </rPh>
    <rPh sb="84" eb="85">
      <t>タカ</t>
    </rPh>
    <rPh sb="93" eb="95">
      <t>ケイエイ</t>
    </rPh>
    <rPh sb="96" eb="99">
      <t>ケンゼンカ</t>
    </rPh>
    <rPh sb="100" eb="101">
      <t>イソ</t>
    </rPh>
    <rPh sb="112" eb="114">
      <t>ショウシ</t>
    </rPh>
    <rPh sb="114" eb="117">
      <t>コウレイカ</t>
    </rPh>
    <rPh sb="118" eb="119">
      <t>トモナ</t>
    </rPh>
    <rPh sb="120" eb="122">
      <t>ジンコウ</t>
    </rPh>
    <rPh sb="122" eb="124">
      <t>ゲンショウ</t>
    </rPh>
    <rPh sb="125" eb="127">
      <t>シセツ</t>
    </rPh>
    <rPh sb="128" eb="131">
      <t>ロウキュウカ</t>
    </rPh>
    <rPh sb="132" eb="134">
      <t>リッチ</t>
    </rPh>
    <rPh sb="134" eb="135">
      <t>トウ</t>
    </rPh>
    <rPh sb="136" eb="139">
      <t>アクジョウケン</t>
    </rPh>
    <rPh sb="140" eb="141">
      <t>カサ</t>
    </rPh>
    <rPh sb="144" eb="146">
      <t>ヒジョウ</t>
    </rPh>
    <rPh sb="147" eb="149">
      <t>カイケツ</t>
    </rPh>
    <rPh sb="149" eb="151">
      <t>コンナン</t>
    </rPh>
    <rPh sb="152" eb="154">
      <t>カダイ</t>
    </rPh>
    <rPh sb="163" eb="165">
      <t>タカサキ</t>
    </rPh>
    <rPh sb="165" eb="167">
      <t>シュウラク</t>
    </rPh>
    <rPh sb="168" eb="170">
      <t>セイカツ</t>
    </rPh>
    <rPh sb="170" eb="172">
      <t>カンキョウ</t>
    </rPh>
    <rPh sb="173" eb="175">
      <t>カイゼン</t>
    </rPh>
    <rPh sb="176" eb="178">
      <t>コウシュウ</t>
    </rPh>
    <rPh sb="178" eb="180">
      <t>エイセイ</t>
    </rPh>
    <rPh sb="181" eb="183">
      <t>コウジョウ</t>
    </rPh>
    <rPh sb="187" eb="190">
      <t>スイセンカ</t>
    </rPh>
    <rPh sb="191" eb="193">
      <t>フキュウ</t>
    </rPh>
    <rPh sb="193" eb="194">
      <t>リツ</t>
    </rPh>
    <rPh sb="194" eb="196">
      <t>コウジョウ</t>
    </rPh>
    <rPh sb="196" eb="198">
      <t>タイサク</t>
    </rPh>
    <rPh sb="200" eb="201">
      <t>ト</t>
    </rPh>
    <rPh sb="202" eb="203">
      <t>ク</t>
    </rPh>
    <rPh sb="204" eb="206">
      <t>カノウ</t>
    </rPh>
    <rPh sb="211" eb="213">
      <t>カイゼン</t>
    </rPh>
    <rPh sb="214" eb="21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</si>
</sst>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6" xfId="1" applyFont="1" applyFill="1" applyBorder="1" applyAlignment="1" applyProtection="1">
      <alignment horizontal="left" vertical="top" wrapText="1"/>
      <protection locked="0"/>
    </xf>
    <xf numFmtId="0" fontId="18" fillId="0" borderId="0" xfId="1" applyFont="1" applyFill="1" applyBorder="1" applyAlignment="1" applyProtection="1">
      <alignment horizontal="left" vertical="top" wrapText="1"/>
      <protection locked="0"/>
    </xf>
    <xf numFmtId="0" fontId="18" fillId="0" borderId="7" xfId="1" applyFont="1" applyFill="1" applyBorder="1" applyAlignment="1" applyProtection="1">
      <alignment horizontal="left" vertical="top" wrapText="1"/>
      <protection locked="0"/>
    </xf>
    <xf numFmtId="0" fontId="18" fillId="0" borderId="8" xfId="1" applyFont="1" applyFill="1" applyBorder="1" applyAlignment="1" applyProtection="1">
      <alignment horizontal="left" vertical="top" wrapText="1"/>
      <protection locked="0"/>
    </xf>
    <xf numFmtId="0" fontId="18" fillId="0" borderId="1" xfId="1" applyFont="1" applyFill="1" applyBorder="1" applyAlignment="1" applyProtection="1">
      <alignment horizontal="left" vertical="top" wrapText="1"/>
      <protection locked="0"/>
    </xf>
    <xf numFmtId="0" fontId="18" fillId="0" borderId="9" xfId="1" applyFont="1" applyFill="1" applyBorder="1" applyAlignment="1" applyProtection="1">
      <alignment horizontal="left" vertical="top" wrapText="1"/>
      <protection locked="0"/>
    </xf>
    <xf numFmtId="0" fontId="18" fillId="0" borderId="2" xfId="1" applyNumberFormat="1" applyFont="1" applyFill="1" applyBorder="1" applyAlignment="1" applyProtection="1">
      <alignment horizontal="center" vertical="center"/>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1178880"/>
        <c:axId val="11118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0.31</c:v>
                </c:pt>
                <c:pt idx="3">
                  <c:v>0.1</c:v>
                </c:pt>
                <c:pt idx="4" formatCode="#,##0.00;&quot;△&quot;#,##0.00">
                  <c:v>0</c:v>
                </c:pt>
              </c:numCache>
            </c:numRef>
          </c:val>
          <c:smooth val="0"/>
        </c:ser>
        <c:dLbls>
          <c:showLegendKey val="0"/>
          <c:showVal val="0"/>
          <c:showCatName val="0"/>
          <c:showSerName val="0"/>
          <c:showPercent val="0"/>
          <c:showBubbleSize val="0"/>
        </c:dLbls>
        <c:marker val="1"/>
        <c:smooth val="0"/>
        <c:axId val="111178880"/>
        <c:axId val="111180800"/>
      </c:lineChart>
      <c:dateAx>
        <c:axId val="111178880"/>
        <c:scaling>
          <c:orientation val="minMax"/>
        </c:scaling>
        <c:delete val="1"/>
        <c:axPos val="b"/>
        <c:numFmt formatCode="ge" sourceLinked="1"/>
        <c:majorTickMark val="none"/>
        <c:minorTickMark val="none"/>
        <c:tickLblPos val="none"/>
        <c:crossAx val="111180800"/>
        <c:crosses val="autoZero"/>
        <c:auto val="1"/>
        <c:lblOffset val="100"/>
        <c:baseTimeUnit val="years"/>
      </c:dateAx>
      <c:valAx>
        <c:axId val="11118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7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12.35</c:v>
                </c:pt>
                <c:pt idx="1">
                  <c:v>11.11</c:v>
                </c:pt>
                <c:pt idx="2">
                  <c:v>11.11</c:v>
                </c:pt>
                <c:pt idx="3">
                  <c:v>12.35</c:v>
                </c:pt>
                <c:pt idx="4">
                  <c:v>12.35</c:v>
                </c:pt>
              </c:numCache>
            </c:numRef>
          </c:val>
        </c:ser>
        <c:dLbls>
          <c:showLegendKey val="0"/>
          <c:showVal val="0"/>
          <c:showCatName val="0"/>
          <c:showSerName val="0"/>
          <c:showPercent val="0"/>
          <c:showBubbleSize val="0"/>
        </c:dLbls>
        <c:gapWidth val="150"/>
        <c:axId val="114550272"/>
        <c:axId val="11455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29.86</c:v>
                </c:pt>
                <c:pt idx="3">
                  <c:v>29.28</c:v>
                </c:pt>
                <c:pt idx="4">
                  <c:v>29.4</c:v>
                </c:pt>
              </c:numCache>
            </c:numRef>
          </c:val>
          <c:smooth val="0"/>
        </c:ser>
        <c:dLbls>
          <c:showLegendKey val="0"/>
          <c:showVal val="0"/>
          <c:showCatName val="0"/>
          <c:showSerName val="0"/>
          <c:showPercent val="0"/>
          <c:showBubbleSize val="0"/>
        </c:dLbls>
        <c:marker val="1"/>
        <c:smooth val="0"/>
        <c:axId val="114550272"/>
        <c:axId val="114552192"/>
      </c:lineChart>
      <c:dateAx>
        <c:axId val="114550272"/>
        <c:scaling>
          <c:orientation val="minMax"/>
        </c:scaling>
        <c:delete val="1"/>
        <c:axPos val="b"/>
        <c:numFmt formatCode="ge" sourceLinked="1"/>
        <c:majorTickMark val="none"/>
        <c:minorTickMark val="none"/>
        <c:tickLblPos val="none"/>
        <c:crossAx val="114552192"/>
        <c:crosses val="autoZero"/>
        <c:auto val="1"/>
        <c:lblOffset val="100"/>
        <c:baseTimeUnit val="years"/>
      </c:dateAx>
      <c:valAx>
        <c:axId val="11455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5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69.81</c:v>
                </c:pt>
                <c:pt idx="1">
                  <c:v>57.14</c:v>
                </c:pt>
                <c:pt idx="2">
                  <c:v>70.91</c:v>
                </c:pt>
                <c:pt idx="3">
                  <c:v>66.67</c:v>
                </c:pt>
                <c:pt idx="4">
                  <c:v>67.8</c:v>
                </c:pt>
              </c:numCache>
            </c:numRef>
          </c:val>
        </c:ser>
        <c:dLbls>
          <c:showLegendKey val="0"/>
          <c:showVal val="0"/>
          <c:showCatName val="0"/>
          <c:showSerName val="0"/>
          <c:showPercent val="0"/>
          <c:showBubbleSize val="0"/>
        </c:dLbls>
        <c:gapWidth val="150"/>
        <c:axId val="114263168"/>
        <c:axId val="11426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65.95</c:v>
                </c:pt>
                <c:pt idx="3">
                  <c:v>66.819999999999993</c:v>
                </c:pt>
                <c:pt idx="4">
                  <c:v>63.77</c:v>
                </c:pt>
              </c:numCache>
            </c:numRef>
          </c:val>
          <c:smooth val="0"/>
        </c:ser>
        <c:dLbls>
          <c:showLegendKey val="0"/>
          <c:showVal val="0"/>
          <c:showCatName val="0"/>
          <c:showSerName val="0"/>
          <c:showPercent val="0"/>
          <c:showBubbleSize val="0"/>
        </c:dLbls>
        <c:marker val="1"/>
        <c:smooth val="0"/>
        <c:axId val="114263168"/>
        <c:axId val="114265088"/>
      </c:lineChart>
      <c:dateAx>
        <c:axId val="114263168"/>
        <c:scaling>
          <c:orientation val="minMax"/>
        </c:scaling>
        <c:delete val="1"/>
        <c:axPos val="b"/>
        <c:numFmt formatCode="ge" sourceLinked="1"/>
        <c:majorTickMark val="none"/>
        <c:minorTickMark val="none"/>
        <c:tickLblPos val="none"/>
        <c:crossAx val="114265088"/>
        <c:crosses val="autoZero"/>
        <c:auto val="1"/>
        <c:lblOffset val="100"/>
        <c:baseTimeUnit val="years"/>
      </c:dateAx>
      <c:valAx>
        <c:axId val="11426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26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c:v>
                </c:pt>
                <c:pt idx="3">
                  <c:v>54.76</c:v>
                </c:pt>
                <c:pt idx="4">
                  <c:v>57.56</c:v>
                </c:pt>
              </c:numCache>
            </c:numRef>
          </c:val>
        </c:ser>
        <c:dLbls>
          <c:showLegendKey val="0"/>
          <c:showVal val="0"/>
          <c:showCatName val="0"/>
          <c:showSerName val="0"/>
          <c:showPercent val="0"/>
          <c:showBubbleSize val="0"/>
        </c:dLbls>
        <c:gapWidth val="150"/>
        <c:axId val="112534272"/>
        <c:axId val="11253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534272"/>
        <c:axId val="112536192"/>
      </c:lineChart>
      <c:dateAx>
        <c:axId val="112534272"/>
        <c:scaling>
          <c:orientation val="minMax"/>
        </c:scaling>
        <c:delete val="1"/>
        <c:axPos val="b"/>
        <c:numFmt formatCode="ge" sourceLinked="1"/>
        <c:majorTickMark val="none"/>
        <c:minorTickMark val="none"/>
        <c:tickLblPos val="none"/>
        <c:crossAx val="112536192"/>
        <c:crosses val="autoZero"/>
        <c:auto val="1"/>
        <c:lblOffset val="100"/>
        <c:baseTimeUnit val="years"/>
      </c:dateAx>
      <c:valAx>
        <c:axId val="11253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3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2587136"/>
        <c:axId val="11258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2587136"/>
        <c:axId val="112589056"/>
      </c:lineChart>
      <c:dateAx>
        <c:axId val="112587136"/>
        <c:scaling>
          <c:orientation val="minMax"/>
        </c:scaling>
        <c:delete val="1"/>
        <c:axPos val="b"/>
        <c:numFmt formatCode="ge" sourceLinked="1"/>
        <c:majorTickMark val="none"/>
        <c:minorTickMark val="none"/>
        <c:tickLblPos val="none"/>
        <c:crossAx val="112589056"/>
        <c:crosses val="autoZero"/>
        <c:auto val="1"/>
        <c:lblOffset val="100"/>
        <c:baseTimeUnit val="years"/>
      </c:dateAx>
      <c:valAx>
        <c:axId val="11258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8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917952"/>
        <c:axId val="11391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917952"/>
        <c:axId val="113919872"/>
      </c:lineChart>
      <c:dateAx>
        <c:axId val="113917952"/>
        <c:scaling>
          <c:orientation val="minMax"/>
        </c:scaling>
        <c:delete val="1"/>
        <c:axPos val="b"/>
        <c:numFmt formatCode="ge" sourceLinked="1"/>
        <c:majorTickMark val="none"/>
        <c:minorTickMark val="none"/>
        <c:tickLblPos val="none"/>
        <c:crossAx val="113919872"/>
        <c:crosses val="autoZero"/>
        <c:auto val="1"/>
        <c:lblOffset val="100"/>
        <c:baseTimeUnit val="years"/>
      </c:dateAx>
      <c:valAx>
        <c:axId val="11391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91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958912"/>
        <c:axId val="11396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958912"/>
        <c:axId val="113960832"/>
      </c:lineChart>
      <c:dateAx>
        <c:axId val="113958912"/>
        <c:scaling>
          <c:orientation val="minMax"/>
        </c:scaling>
        <c:delete val="1"/>
        <c:axPos val="b"/>
        <c:numFmt formatCode="ge" sourceLinked="1"/>
        <c:majorTickMark val="none"/>
        <c:minorTickMark val="none"/>
        <c:tickLblPos val="none"/>
        <c:crossAx val="113960832"/>
        <c:crosses val="autoZero"/>
        <c:auto val="1"/>
        <c:lblOffset val="100"/>
        <c:baseTimeUnit val="years"/>
      </c:dateAx>
      <c:valAx>
        <c:axId val="11396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95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4062848"/>
        <c:axId val="11406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4062848"/>
        <c:axId val="114064768"/>
      </c:lineChart>
      <c:dateAx>
        <c:axId val="114062848"/>
        <c:scaling>
          <c:orientation val="minMax"/>
        </c:scaling>
        <c:delete val="1"/>
        <c:axPos val="b"/>
        <c:numFmt formatCode="ge" sourceLinked="1"/>
        <c:majorTickMark val="none"/>
        <c:minorTickMark val="none"/>
        <c:tickLblPos val="none"/>
        <c:crossAx val="114064768"/>
        <c:crosses val="autoZero"/>
        <c:auto val="1"/>
        <c:lblOffset val="100"/>
        <c:baseTimeUnit val="years"/>
      </c:dateAx>
      <c:valAx>
        <c:axId val="11406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06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4107520"/>
        <c:axId val="11410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1741.94</c:v>
                </c:pt>
                <c:pt idx="3">
                  <c:v>1451.54</c:v>
                </c:pt>
                <c:pt idx="4">
                  <c:v>1700.42</c:v>
                </c:pt>
              </c:numCache>
            </c:numRef>
          </c:val>
          <c:smooth val="0"/>
        </c:ser>
        <c:dLbls>
          <c:showLegendKey val="0"/>
          <c:showVal val="0"/>
          <c:showCatName val="0"/>
          <c:showSerName val="0"/>
          <c:showPercent val="0"/>
          <c:showBubbleSize val="0"/>
        </c:dLbls>
        <c:marker val="1"/>
        <c:smooth val="0"/>
        <c:axId val="114107520"/>
        <c:axId val="114109440"/>
      </c:lineChart>
      <c:dateAx>
        <c:axId val="114107520"/>
        <c:scaling>
          <c:orientation val="minMax"/>
        </c:scaling>
        <c:delete val="1"/>
        <c:axPos val="b"/>
        <c:numFmt formatCode="ge" sourceLinked="1"/>
        <c:majorTickMark val="none"/>
        <c:minorTickMark val="none"/>
        <c:tickLblPos val="none"/>
        <c:crossAx val="114109440"/>
        <c:crosses val="autoZero"/>
        <c:auto val="1"/>
        <c:lblOffset val="100"/>
        <c:baseTimeUnit val="years"/>
      </c:dateAx>
      <c:valAx>
        <c:axId val="11410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0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34.130000000000003</c:v>
                </c:pt>
                <c:pt idx="1">
                  <c:v>29.76</c:v>
                </c:pt>
                <c:pt idx="2">
                  <c:v>31.56</c:v>
                </c:pt>
                <c:pt idx="3">
                  <c:v>31.37</c:v>
                </c:pt>
                <c:pt idx="4">
                  <c:v>25.84</c:v>
                </c:pt>
              </c:numCache>
            </c:numRef>
          </c:val>
        </c:ser>
        <c:dLbls>
          <c:showLegendKey val="0"/>
          <c:showVal val="0"/>
          <c:showCatName val="0"/>
          <c:showSerName val="0"/>
          <c:showPercent val="0"/>
          <c:showBubbleSize val="0"/>
        </c:dLbls>
        <c:gapWidth val="150"/>
        <c:axId val="114129920"/>
        <c:axId val="11413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33.86</c:v>
                </c:pt>
                <c:pt idx="3">
                  <c:v>33.58</c:v>
                </c:pt>
                <c:pt idx="4">
                  <c:v>34.51</c:v>
                </c:pt>
              </c:numCache>
            </c:numRef>
          </c:val>
          <c:smooth val="0"/>
        </c:ser>
        <c:dLbls>
          <c:showLegendKey val="0"/>
          <c:showVal val="0"/>
          <c:showCatName val="0"/>
          <c:showSerName val="0"/>
          <c:showPercent val="0"/>
          <c:showBubbleSize val="0"/>
        </c:dLbls>
        <c:marker val="1"/>
        <c:smooth val="0"/>
        <c:axId val="114129920"/>
        <c:axId val="114136192"/>
      </c:lineChart>
      <c:dateAx>
        <c:axId val="114129920"/>
        <c:scaling>
          <c:orientation val="minMax"/>
        </c:scaling>
        <c:delete val="1"/>
        <c:axPos val="b"/>
        <c:numFmt formatCode="ge" sourceLinked="1"/>
        <c:majorTickMark val="none"/>
        <c:minorTickMark val="none"/>
        <c:tickLblPos val="none"/>
        <c:crossAx val="114136192"/>
        <c:crosses val="autoZero"/>
        <c:auto val="1"/>
        <c:lblOffset val="100"/>
        <c:baseTimeUnit val="years"/>
      </c:dateAx>
      <c:valAx>
        <c:axId val="11413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12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563.19000000000005</c:v>
                </c:pt>
                <c:pt idx="1">
                  <c:v>656.64</c:v>
                </c:pt>
                <c:pt idx="2">
                  <c:v>610.11</c:v>
                </c:pt>
                <c:pt idx="3">
                  <c:v>548.71</c:v>
                </c:pt>
                <c:pt idx="4">
                  <c:v>661.91</c:v>
                </c:pt>
              </c:numCache>
            </c:numRef>
          </c:val>
        </c:ser>
        <c:dLbls>
          <c:showLegendKey val="0"/>
          <c:showVal val="0"/>
          <c:showCatName val="0"/>
          <c:showSerName val="0"/>
          <c:showPercent val="0"/>
          <c:showBubbleSize val="0"/>
        </c:dLbls>
        <c:gapWidth val="150"/>
        <c:axId val="114510080"/>
        <c:axId val="11451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510.15</c:v>
                </c:pt>
                <c:pt idx="3">
                  <c:v>514.39</c:v>
                </c:pt>
                <c:pt idx="4">
                  <c:v>476.11</c:v>
                </c:pt>
              </c:numCache>
            </c:numRef>
          </c:val>
          <c:smooth val="0"/>
        </c:ser>
        <c:dLbls>
          <c:showLegendKey val="0"/>
          <c:showVal val="0"/>
          <c:showCatName val="0"/>
          <c:showSerName val="0"/>
          <c:showPercent val="0"/>
          <c:showBubbleSize val="0"/>
        </c:dLbls>
        <c:marker val="1"/>
        <c:smooth val="0"/>
        <c:axId val="114510080"/>
        <c:axId val="114512256"/>
      </c:lineChart>
      <c:dateAx>
        <c:axId val="114510080"/>
        <c:scaling>
          <c:orientation val="minMax"/>
        </c:scaling>
        <c:delete val="1"/>
        <c:axPos val="b"/>
        <c:numFmt formatCode="ge" sourceLinked="1"/>
        <c:majorTickMark val="none"/>
        <c:minorTickMark val="none"/>
        <c:tickLblPos val="none"/>
        <c:crossAx val="114512256"/>
        <c:crosses val="autoZero"/>
        <c:auto val="1"/>
        <c:lblOffset val="100"/>
        <c:baseTimeUnit val="years"/>
      </c:dateAx>
      <c:valAx>
        <c:axId val="11451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1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長崎県　五島市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H3</v>
      </c>
      <c r="X8" s="48"/>
      <c r="Y8" s="48"/>
      <c r="Z8" s="48"/>
      <c r="AA8" s="48"/>
      <c r="AB8" s="48"/>
      <c r="AC8" s="48"/>
      <c r="AD8" s="83" t="s">
        <v>121</v>
      </c>
      <c r="AE8" s="83"/>
      <c r="AF8" s="83"/>
      <c r="AG8" s="83"/>
      <c r="AH8" s="83"/>
      <c r="AI8" s="83"/>
      <c r="AJ8" s="83"/>
      <c r="AK8" s="4"/>
      <c r="AL8" s="49">
        <f>データ!S6</f>
        <v>38297</v>
      </c>
      <c r="AM8" s="49"/>
      <c r="AN8" s="49"/>
      <c r="AO8" s="49"/>
      <c r="AP8" s="49"/>
      <c r="AQ8" s="49"/>
      <c r="AR8" s="49"/>
      <c r="AS8" s="49"/>
      <c r="AT8" s="45">
        <f>データ!T6</f>
        <v>420.1</v>
      </c>
      <c r="AU8" s="45"/>
      <c r="AV8" s="45"/>
      <c r="AW8" s="45"/>
      <c r="AX8" s="45"/>
      <c r="AY8" s="45"/>
      <c r="AZ8" s="45"/>
      <c r="BA8" s="45"/>
      <c r="BB8" s="45">
        <f>データ!U6</f>
        <v>91.16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0" t="s">
        <v>20</v>
      </c>
      <c r="BM9" s="51"/>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0.16</v>
      </c>
      <c r="Q10" s="45"/>
      <c r="R10" s="45"/>
      <c r="S10" s="45"/>
      <c r="T10" s="45"/>
      <c r="U10" s="45"/>
      <c r="V10" s="45"/>
      <c r="W10" s="45">
        <f>データ!Q6</f>
        <v>100</v>
      </c>
      <c r="X10" s="45"/>
      <c r="Y10" s="45"/>
      <c r="Z10" s="45"/>
      <c r="AA10" s="45"/>
      <c r="AB10" s="45"/>
      <c r="AC10" s="45"/>
      <c r="AD10" s="49">
        <f>データ!R6</f>
        <v>3240</v>
      </c>
      <c r="AE10" s="49"/>
      <c r="AF10" s="49"/>
      <c r="AG10" s="49"/>
      <c r="AH10" s="49"/>
      <c r="AI10" s="49"/>
      <c r="AJ10" s="49"/>
      <c r="AK10" s="2"/>
      <c r="AL10" s="49">
        <f>データ!V6</f>
        <v>59</v>
      </c>
      <c r="AM10" s="49"/>
      <c r="AN10" s="49"/>
      <c r="AO10" s="49"/>
      <c r="AP10" s="49"/>
      <c r="AQ10" s="49"/>
      <c r="AR10" s="49"/>
      <c r="AS10" s="49"/>
      <c r="AT10" s="45">
        <f>データ!W6</f>
        <v>0.14000000000000001</v>
      </c>
      <c r="AU10" s="45"/>
      <c r="AV10" s="45"/>
      <c r="AW10" s="45"/>
      <c r="AX10" s="45"/>
      <c r="AY10" s="45"/>
      <c r="AZ10" s="45"/>
      <c r="BA10" s="45"/>
      <c r="BB10" s="45">
        <f>データ!X6</f>
        <v>421.43</v>
      </c>
      <c r="BC10" s="45"/>
      <c r="BD10" s="45"/>
      <c r="BE10" s="45"/>
      <c r="BF10" s="45"/>
      <c r="BG10" s="45"/>
      <c r="BH10" s="45"/>
      <c r="BI10" s="45"/>
      <c r="BJ10" s="2"/>
      <c r="BK10" s="2"/>
      <c r="BL10" s="52" t="s">
        <v>22</v>
      </c>
      <c r="BM10" s="53"/>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7" t="s">
        <v>122</v>
      </c>
      <c r="BM16" s="78"/>
      <c r="BN16" s="78"/>
      <c r="BO16" s="78"/>
      <c r="BP16" s="78"/>
      <c r="BQ16" s="78"/>
      <c r="BR16" s="78"/>
      <c r="BS16" s="78"/>
      <c r="BT16" s="78"/>
      <c r="BU16" s="78"/>
      <c r="BV16" s="78"/>
      <c r="BW16" s="78"/>
      <c r="BX16" s="78"/>
      <c r="BY16" s="78"/>
      <c r="BZ16" s="79"/>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7"/>
      <c r="BM17" s="78"/>
      <c r="BN17" s="78"/>
      <c r="BO17" s="78"/>
      <c r="BP17" s="78"/>
      <c r="BQ17" s="78"/>
      <c r="BR17" s="78"/>
      <c r="BS17" s="78"/>
      <c r="BT17" s="78"/>
      <c r="BU17" s="78"/>
      <c r="BV17" s="78"/>
      <c r="BW17" s="78"/>
      <c r="BX17" s="78"/>
      <c r="BY17" s="78"/>
      <c r="BZ17" s="79"/>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7"/>
      <c r="BM18" s="78"/>
      <c r="BN18" s="78"/>
      <c r="BO18" s="78"/>
      <c r="BP18" s="78"/>
      <c r="BQ18" s="78"/>
      <c r="BR18" s="78"/>
      <c r="BS18" s="78"/>
      <c r="BT18" s="78"/>
      <c r="BU18" s="78"/>
      <c r="BV18" s="78"/>
      <c r="BW18" s="78"/>
      <c r="BX18" s="78"/>
      <c r="BY18" s="78"/>
      <c r="BZ18" s="79"/>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7"/>
      <c r="BM19" s="78"/>
      <c r="BN19" s="78"/>
      <c r="BO19" s="78"/>
      <c r="BP19" s="78"/>
      <c r="BQ19" s="78"/>
      <c r="BR19" s="78"/>
      <c r="BS19" s="78"/>
      <c r="BT19" s="78"/>
      <c r="BU19" s="78"/>
      <c r="BV19" s="78"/>
      <c r="BW19" s="78"/>
      <c r="BX19" s="78"/>
      <c r="BY19" s="78"/>
      <c r="BZ19" s="79"/>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7"/>
      <c r="BM20" s="78"/>
      <c r="BN20" s="78"/>
      <c r="BO20" s="78"/>
      <c r="BP20" s="78"/>
      <c r="BQ20" s="78"/>
      <c r="BR20" s="78"/>
      <c r="BS20" s="78"/>
      <c r="BT20" s="78"/>
      <c r="BU20" s="78"/>
      <c r="BV20" s="78"/>
      <c r="BW20" s="78"/>
      <c r="BX20" s="78"/>
      <c r="BY20" s="78"/>
      <c r="BZ20" s="79"/>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7"/>
      <c r="BM21" s="78"/>
      <c r="BN21" s="78"/>
      <c r="BO21" s="78"/>
      <c r="BP21" s="78"/>
      <c r="BQ21" s="78"/>
      <c r="BR21" s="78"/>
      <c r="BS21" s="78"/>
      <c r="BT21" s="78"/>
      <c r="BU21" s="78"/>
      <c r="BV21" s="78"/>
      <c r="BW21" s="78"/>
      <c r="BX21" s="78"/>
      <c r="BY21" s="78"/>
      <c r="BZ21" s="79"/>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7"/>
      <c r="BM22" s="78"/>
      <c r="BN22" s="78"/>
      <c r="BO22" s="78"/>
      <c r="BP22" s="78"/>
      <c r="BQ22" s="78"/>
      <c r="BR22" s="78"/>
      <c r="BS22" s="78"/>
      <c r="BT22" s="78"/>
      <c r="BU22" s="78"/>
      <c r="BV22" s="78"/>
      <c r="BW22" s="78"/>
      <c r="BX22" s="78"/>
      <c r="BY22" s="78"/>
      <c r="BZ22" s="79"/>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7"/>
      <c r="BM23" s="78"/>
      <c r="BN23" s="78"/>
      <c r="BO23" s="78"/>
      <c r="BP23" s="78"/>
      <c r="BQ23" s="78"/>
      <c r="BR23" s="78"/>
      <c r="BS23" s="78"/>
      <c r="BT23" s="78"/>
      <c r="BU23" s="78"/>
      <c r="BV23" s="78"/>
      <c r="BW23" s="78"/>
      <c r="BX23" s="78"/>
      <c r="BY23" s="78"/>
      <c r="BZ23" s="79"/>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7"/>
      <c r="BM24" s="78"/>
      <c r="BN24" s="78"/>
      <c r="BO24" s="78"/>
      <c r="BP24" s="78"/>
      <c r="BQ24" s="78"/>
      <c r="BR24" s="78"/>
      <c r="BS24" s="78"/>
      <c r="BT24" s="78"/>
      <c r="BU24" s="78"/>
      <c r="BV24" s="78"/>
      <c r="BW24" s="78"/>
      <c r="BX24" s="78"/>
      <c r="BY24" s="78"/>
      <c r="BZ24" s="79"/>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7"/>
      <c r="BM25" s="78"/>
      <c r="BN25" s="78"/>
      <c r="BO25" s="78"/>
      <c r="BP25" s="78"/>
      <c r="BQ25" s="78"/>
      <c r="BR25" s="78"/>
      <c r="BS25" s="78"/>
      <c r="BT25" s="78"/>
      <c r="BU25" s="78"/>
      <c r="BV25" s="78"/>
      <c r="BW25" s="78"/>
      <c r="BX25" s="78"/>
      <c r="BY25" s="78"/>
      <c r="BZ25" s="79"/>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7"/>
      <c r="BM26" s="78"/>
      <c r="BN26" s="78"/>
      <c r="BO26" s="78"/>
      <c r="BP26" s="78"/>
      <c r="BQ26" s="78"/>
      <c r="BR26" s="78"/>
      <c r="BS26" s="78"/>
      <c r="BT26" s="78"/>
      <c r="BU26" s="78"/>
      <c r="BV26" s="78"/>
      <c r="BW26" s="78"/>
      <c r="BX26" s="78"/>
      <c r="BY26" s="78"/>
      <c r="BZ26" s="79"/>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7"/>
      <c r="BM27" s="78"/>
      <c r="BN27" s="78"/>
      <c r="BO27" s="78"/>
      <c r="BP27" s="78"/>
      <c r="BQ27" s="78"/>
      <c r="BR27" s="78"/>
      <c r="BS27" s="78"/>
      <c r="BT27" s="78"/>
      <c r="BU27" s="78"/>
      <c r="BV27" s="78"/>
      <c r="BW27" s="78"/>
      <c r="BX27" s="78"/>
      <c r="BY27" s="78"/>
      <c r="BZ27" s="79"/>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7"/>
      <c r="BM28" s="78"/>
      <c r="BN28" s="78"/>
      <c r="BO28" s="78"/>
      <c r="BP28" s="78"/>
      <c r="BQ28" s="78"/>
      <c r="BR28" s="78"/>
      <c r="BS28" s="78"/>
      <c r="BT28" s="78"/>
      <c r="BU28" s="78"/>
      <c r="BV28" s="78"/>
      <c r="BW28" s="78"/>
      <c r="BX28" s="78"/>
      <c r="BY28" s="78"/>
      <c r="BZ28" s="79"/>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7"/>
      <c r="BM29" s="78"/>
      <c r="BN29" s="78"/>
      <c r="BO29" s="78"/>
      <c r="BP29" s="78"/>
      <c r="BQ29" s="78"/>
      <c r="BR29" s="78"/>
      <c r="BS29" s="78"/>
      <c r="BT29" s="78"/>
      <c r="BU29" s="78"/>
      <c r="BV29" s="78"/>
      <c r="BW29" s="78"/>
      <c r="BX29" s="78"/>
      <c r="BY29" s="78"/>
      <c r="BZ29" s="79"/>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7"/>
      <c r="BM30" s="78"/>
      <c r="BN30" s="78"/>
      <c r="BO30" s="78"/>
      <c r="BP30" s="78"/>
      <c r="BQ30" s="78"/>
      <c r="BR30" s="78"/>
      <c r="BS30" s="78"/>
      <c r="BT30" s="78"/>
      <c r="BU30" s="78"/>
      <c r="BV30" s="78"/>
      <c r="BW30" s="78"/>
      <c r="BX30" s="78"/>
      <c r="BY30" s="78"/>
      <c r="BZ30" s="79"/>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7"/>
      <c r="BM31" s="78"/>
      <c r="BN31" s="78"/>
      <c r="BO31" s="78"/>
      <c r="BP31" s="78"/>
      <c r="BQ31" s="78"/>
      <c r="BR31" s="78"/>
      <c r="BS31" s="78"/>
      <c r="BT31" s="78"/>
      <c r="BU31" s="78"/>
      <c r="BV31" s="78"/>
      <c r="BW31" s="78"/>
      <c r="BX31" s="78"/>
      <c r="BY31" s="78"/>
      <c r="BZ31" s="79"/>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7"/>
      <c r="BM32" s="78"/>
      <c r="BN32" s="78"/>
      <c r="BO32" s="78"/>
      <c r="BP32" s="78"/>
      <c r="BQ32" s="78"/>
      <c r="BR32" s="78"/>
      <c r="BS32" s="78"/>
      <c r="BT32" s="78"/>
      <c r="BU32" s="78"/>
      <c r="BV32" s="78"/>
      <c r="BW32" s="78"/>
      <c r="BX32" s="78"/>
      <c r="BY32" s="78"/>
      <c r="BZ32" s="79"/>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7"/>
      <c r="BM33" s="78"/>
      <c r="BN33" s="78"/>
      <c r="BO33" s="78"/>
      <c r="BP33" s="78"/>
      <c r="BQ33" s="78"/>
      <c r="BR33" s="78"/>
      <c r="BS33" s="78"/>
      <c r="BT33" s="78"/>
      <c r="BU33" s="78"/>
      <c r="BV33" s="78"/>
      <c r="BW33" s="78"/>
      <c r="BX33" s="78"/>
      <c r="BY33" s="78"/>
      <c r="BZ33" s="79"/>
    </row>
    <row r="34" spans="1:78" ht="13.5" customHeight="1">
      <c r="A34" s="2"/>
      <c r="B34" s="17"/>
      <c r="C34" s="68" t="s">
        <v>27</v>
      </c>
      <c r="D34" s="68"/>
      <c r="E34" s="68"/>
      <c r="F34" s="68"/>
      <c r="G34" s="68"/>
      <c r="H34" s="68"/>
      <c r="I34" s="68"/>
      <c r="J34" s="68"/>
      <c r="K34" s="68"/>
      <c r="L34" s="68"/>
      <c r="M34" s="68"/>
      <c r="N34" s="68"/>
      <c r="O34" s="68"/>
      <c r="P34" s="68"/>
      <c r="Q34" s="20"/>
      <c r="R34" s="68" t="s">
        <v>28</v>
      </c>
      <c r="S34" s="68"/>
      <c r="T34" s="68"/>
      <c r="U34" s="68"/>
      <c r="V34" s="68"/>
      <c r="W34" s="68"/>
      <c r="X34" s="68"/>
      <c r="Y34" s="68"/>
      <c r="Z34" s="68"/>
      <c r="AA34" s="68"/>
      <c r="AB34" s="68"/>
      <c r="AC34" s="68"/>
      <c r="AD34" s="68"/>
      <c r="AE34" s="68"/>
      <c r="AF34" s="20"/>
      <c r="AG34" s="68" t="s">
        <v>29</v>
      </c>
      <c r="AH34" s="68"/>
      <c r="AI34" s="68"/>
      <c r="AJ34" s="68"/>
      <c r="AK34" s="68"/>
      <c r="AL34" s="68"/>
      <c r="AM34" s="68"/>
      <c r="AN34" s="68"/>
      <c r="AO34" s="68"/>
      <c r="AP34" s="68"/>
      <c r="AQ34" s="68"/>
      <c r="AR34" s="68"/>
      <c r="AS34" s="68"/>
      <c r="AT34" s="68"/>
      <c r="AU34" s="20"/>
      <c r="AV34" s="68" t="s">
        <v>30</v>
      </c>
      <c r="AW34" s="68"/>
      <c r="AX34" s="68"/>
      <c r="AY34" s="68"/>
      <c r="AZ34" s="68"/>
      <c r="BA34" s="68"/>
      <c r="BB34" s="68"/>
      <c r="BC34" s="68"/>
      <c r="BD34" s="68"/>
      <c r="BE34" s="68"/>
      <c r="BF34" s="68"/>
      <c r="BG34" s="68"/>
      <c r="BH34" s="68"/>
      <c r="BI34" s="68"/>
      <c r="BJ34" s="19"/>
      <c r="BK34" s="2"/>
      <c r="BL34" s="77"/>
      <c r="BM34" s="78"/>
      <c r="BN34" s="78"/>
      <c r="BO34" s="78"/>
      <c r="BP34" s="78"/>
      <c r="BQ34" s="78"/>
      <c r="BR34" s="78"/>
      <c r="BS34" s="78"/>
      <c r="BT34" s="78"/>
      <c r="BU34" s="78"/>
      <c r="BV34" s="78"/>
      <c r="BW34" s="78"/>
      <c r="BX34" s="78"/>
      <c r="BY34" s="78"/>
      <c r="BZ34" s="79"/>
    </row>
    <row r="35" spans="1:78" ht="13.5" customHeight="1">
      <c r="A35" s="2"/>
      <c r="B35" s="17"/>
      <c r="C35" s="68"/>
      <c r="D35" s="68"/>
      <c r="E35" s="68"/>
      <c r="F35" s="68"/>
      <c r="G35" s="68"/>
      <c r="H35" s="68"/>
      <c r="I35" s="68"/>
      <c r="J35" s="68"/>
      <c r="K35" s="68"/>
      <c r="L35" s="68"/>
      <c r="M35" s="68"/>
      <c r="N35" s="68"/>
      <c r="O35" s="68"/>
      <c r="P35" s="68"/>
      <c r="Q35" s="20"/>
      <c r="R35" s="68"/>
      <c r="S35" s="68"/>
      <c r="T35" s="68"/>
      <c r="U35" s="68"/>
      <c r="V35" s="68"/>
      <c r="W35" s="68"/>
      <c r="X35" s="68"/>
      <c r="Y35" s="68"/>
      <c r="Z35" s="68"/>
      <c r="AA35" s="68"/>
      <c r="AB35" s="68"/>
      <c r="AC35" s="68"/>
      <c r="AD35" s="68"/>
      <c r="AE35" s="68"/>
      <c r="AF35" s="20"/>
      <c r="AG35" s="68"/>
      <c r="AH35" s="68"/>
      <c r="AI35" s="68"/>
      <c r="AJ35" s="68"/>
      <c r="AK35" s="68"/>
      <c r="AL35" s="68"/>
      <c r="AM35" s="68"/>
      <c r="AN35" s="68"/>
      <c r="AO35" s="68"/>
      <c r="AP35" s="68"/>
      <c r="AQ35" s="68"/>
      <c r="AR35" s="68"/>
      <c r="AS35" s="68"/>
      <c r="AT35" s="68"/>
      <c r="AU35" s="20"/>
      <c r="AV35" s="68"/>
      <c r="AW35" s="68"/>
      <c r="AX35" s="68"/>
      <c r="AY35" s="68"/>
      <c r="AZ35" s="68"/>
      <c r="BA35" s="68"/>
      <c r="BB35" s="68"/>
      <c r="BC35" s="68"/>
      <c r="BD35" s="68"/>
      <c r="BE35" s="68"/>
      <c r="BF35" s="68"/>
      <c r="BG35" s="68"/>
      <c r="BH35" s="68"/>
      <c r="BI35" s="68"/>
      <c r="BJ35" s="19"/>
      <c r="BK35" s="2"/>
      <c r="BL35" s="77"/>
      <c r="BM35" s="78"/>
      <c r="BN35" s="78"/>
      <c r="BO35" s="78"/>
      <c r="BP35" s="78"/>
      <c r="BQ35" s="78"/>
      <c r="BR35" s="78"/>
      <c r="BS35" s="78"/>
      <c r="BT35" s="78"/>
      <c r="BU35" s="78"/>
      <c r="BV35" s="78"/>
      <c r="BW35" s="78"/>
      <c r="BX35" s="78"/>
      <c r="BY35" s="78"/>
      <c r="BZ35" s="79"/>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7"/>
      <c r="BM36" s="78"/>
      <c r="BN36" s="78"/>
      <c r="BO36" s="78"/>
      <c r="BP36" s="78"/>
      <c r="BQ36" s="78"/>
      <c r="BR36" s="78"/>
      <c r="BS36" s="78"/>
      <c r="BT36" s="78"/>
      <c r="BU36" s="78"/>
      <c r="BV36" s="78"/>
      <c r="BW36" s="78"/>
      <c r="BX36" s="78"/>
      <c r="BY36" s="78"/>
      <c r="BZ36" s="79"/>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7"/>
      <c r="BM37" s="78"/>
      <c r="BN37" s="78"/>
      <c r="BO37" s="78"/>
      <c r="BP37" s="78"/>
      <c r="BQ37" s="78"/>
      <c r="BR37" s="78"/>
      <c r="BS37" s="78"/>
      <c r="BT37" s="78"/>
      <c r="BU37" s="78"/>
      <c r="BV37" s="78"/>
      <c r="BW37" s="78"/>
      <c r="BX37" s="78"/>
      <c r="BY37" s="78"/>
      <c r="BZ37" s="79"/>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7"/>
      <c r="BM38" s="78"/>
      <c r="BN38" s="78"/>
      <c r="BO38" s="78"/>
      <c r="BP38" s="78"/>
      <c r="BQ38" s="78"/>
      <c r="BR38" s="78"/>
      <c r="BS38" s="78"/>
      <c r="BT38" s="78"/>
      <c r="BU38" s="78"/>
      <c r="BV38" s="78"/>
      <c r="BW38" s="78"/>
      <c r="BX38" s="78"/>
      <c r="BY38" s="78"/>
      <c r="BZ38" s="79"/>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7"/>
      <c r="BM39" s="78"/>
      <c r="BN39" s="78"/>
      <c r="BO39" s="78"/>
      <c r="BP39" s="78"/>
      <c r="BQ39" s="78"/>
      <c r="BR39" s="78"/>
      <c r="BS39" s="78"/>
      <c r="BT39" s="78"/>
      <c r="BU39" s="78"/>
      <c r="BV39" s="78"/>
      <c r="BW39" s="78"/>
      <c r="BX39" s="78"/>
      <c r="BY39" s="78"/>
      <c r="BZ39" s="79"/>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7"/>
      <c r="BM40" s="78"/>
      <c r="BN40" s="78"/>
      <c r="BO40" s="78"/>
      <c r="BP40" s="78"/>
      <c r="BQ40" s="78"/>
      <c r="BR40" s="78"/>
      <c r="BS40" s="78"/>
      <c r="BT40" s="78"/>
      <c r="BU40" s="78"/>
      <c r="BV40" s="78"/>
      <c r="BW40" s="78"/>
      <c r="BX40" s="78"/>
      <c r="BY40" s="78"/>
      <c r="BZ40" s="79"/>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7"/>
      <c r="BM41" s="78"/>
      <c r="BN41" s="78"/>
      <c r="BO41" s="78"/>
      <c r="BP41" s="78"/>
      <c r="BQ41" s="78"/>
      <c r="BR41" s="78"/>
      <c r="BS41" s="78"/>
      <c r="BT41" s="78"/>
      <c r="BU41" s="78"/>
      <c r="BV41" s="78"/>
      <c r="BW41" s="78"/>
      <c r="BX41" s="78"/>
      <c r="BY41" s="78"/>
      <c r="BZ41" s="79"/>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7"/>
      <c r="BM42" s="78"/>
      <c r="BN42" s="78"/>
      <c r="BO42" s="78"/>
      <c r="BP42" s="78"/>
      <c r="BQ42" s="78"/>
      <c r="BR42" s="78"/>
      <c r="BS42" s="78"/>
      <c r="BT42" s="78"/>
      <c r="BU42" s="78"/>
      <c r="BV42" s="78"/>
      <c r="BW42" s="78"/>
      <c r="BX42" s="78"/>
      <c r="BY42" s="78"/>
      <c r="BZ42" s="79"/>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7"/>
      <c r="BM43" s="78"/>
      <c r="BN43" s="78"/>
      <c r="BO43" s="78"/>
      <c r="BP43" s="78"/>
      <c r="BQ43" s="78"/>
      <c r="BR43" s="78"/>
      <c r="BS43" s="78"/>
      <c r="BT43" s="78"/>
      <c r="BU43" s="78"/>
      <c r="BV43" s="78"/>
      <c r="BW43" s="78"/>
      <c r="BX43" s="78"/>
      <c r="BY43" s="78"/>
      <c r="BZ43" s="79"/>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0"/>
      <c r="BM44" s="81"/>
      <c r="BN44" s="81"/>
      <c r="BO44" s="81"/>
      <c r="BP44" s="81"/>
      <c r="BQ44" s="81"/>
      <c r="BR44" s="81"/>
      <c r="BS44" s="81"/>
      <c r="BT44" s="81"/>
      <c r="BU44" s="81"/>
      <c r="BV44" s="81"/>
      <c r="BW44" s="81"/>
      <c r="BX44" s="81"/>
      <c r="BY44" s="81"/>
      <c r="BZ44" s="82"/>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2" t="s">
        <v>31</v>
      </c>
      <c r="BM45" s="63"/>
      <c r="BN45" s="63"/>
      <c r="BO45" s="63"/>
      <c r="BP45" s="63"/>
      <c r="BQ45" s="63"/>
      <c r="BR45" s="63"/>
      <c r="BS45" s="63"/>
      <c r="BT45" s="63"/>
      <c r="BU45" s="63"/>
      <c r="BV45" s="63"/>
      <c r="BW45" s="63"/>
      <c r="BX45" s="63"/>
      <c r="BY45" s="63"/>
      <c r="BZ45" s="6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5"/>
      <c r="BM46" s="66"/>
      <c r="BN46" s="66"/>
      <c r="BO46" s="66"/>
      <c r="BP46" s="66"/>
      <c r="BQ46" s="66"/>
      <c r="BR46" s="66"/>
      <c r="BS46" s="66"/>
      <c r="BT46" s="66"/>
      <c r="BU46" s="66"/>
      <c r="BV46" s="66"/>
      <c r="BW46" s="66"/>
      <c r="BX46" s="66"/>
      <c r="BY46" s="66"/>
      <c r="BZ46" s="6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7" t="s">
        <v>123</v>
      </c>
      <c r="BM47" s="78"/>
      <c r="BN47" s="78"/>
      <c r="BO47" s="78"/>
      <c r="BP47" s="78"/>
      <c r="BQ47" s="78"/>
      <c r="BR47" s="78"/>
      <c r="BS47" s="78"/>
      <c r="BT47" s="78"/>
      <c r="BU47" s="78"/>
      <c r="BV47" s="78"/>
      <c r="BW47" s="78"/>
      <c r="BX47" s="78"/>
      <c r="BY47" s="78"/>
      <c r="BZ47" s="79"/>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7"/>
      <c r="BM48" s="78"/>
      <c r="BN48" s="78"/>
      <c r="BO48" s="78"/>
      <c r="BP48" s="78"/>
      <c r="BQ48" s="78"/>
      <c r="BR48" s="78"/>
      <c r="BS48" s="78"/>
      <c r="BT48" s="78"/>
      <c r="BU48" s="78"/>
      <c r="BV48" s="78"/>
      <c r="BW48" s="78"/>
      <c r="BX48" s="78"/>
      <c r="BY48" s="78"/>
      <c r="BZ48" s="79"/>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7"/>
      <c r="BM49" s="78"/>
      <c r="BN49" s="78"/>
      <c r="BO49" s="78"/>
      <c r="BP49" s="78"/>
      <c r="BQ49" s="78"/>
      <c r="BR49" s="78"/>
      <c r="BS49" s="78"/>
      <c r="BT49" s="78"/>
      <c r="BU49" s="78"/>
      <c r="BV49" s="78"/>
      <c r="BW49" s="78"/>
      <c r="BX49" s="78"/>
      <c r="BY49" s="78"/>
      <c r="BZ49" s="79"/>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7"/>
      <c r="BM50" s="78"/>
      <c r="BN50" s="78"/>
      <c r="BO50" s="78"/>
      <c r="BP50" s="78"/>
      <c r="BQ50" s="78"/>
      <c r="BR50" s="78"/>
      <c r="BS50" s="78"/>
      <c r="BT50" s="78"/>
      <c r="BU50" s="78"/>
      <c r="BV50" s="78"/>
      <c r="BW50" s="78"/>
      <c r="BX50" s="78"/>
      <c r="BY50" s="78"/>
      <c r="BZ50" s="79"/>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7"/>
      <c r="BM51" s="78"/>
      <c r="BN51" s="78"/>
      <c r="BO51" s="78"/>
      <c r="BP51" s="78"/>
      <c r="BQ51" s="78"/>
      <c r="BR51" s="78"/>
      <c r="BS51" s="78"/>
      <c r="BT51" s="78"/>
      <c r="BU51" s="78"/>
      <c r="BV51" s="78"/>
      <c r="BW51" s="78"/>
      <c r="BX51" s="78"/>
      <c r="BY51" s="78"/>
      <c r="BZ51" s="79"/>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7"/>
      <c r="BM52" s="78"/>
      <c r="BN52" s="78"/>
      <c r="BO52" s="78"/>
      <c r="BP52" s="78"/>
      <c r="BQ52" s="78"/>
      <c r="BR52" s="78"/>
      <c r="BS52" s="78"/>
      <c r="BT52" s="78"/>
      <c r="BU52" s="78"/>
      <c r="BV52" s="78"/>
      <c r="BW52" s="78"/>
      <c r="BX52" s="78"/>
      <c r="BY52" s="78"/>
      <c r="BZ52" s="79"/>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7"/>
      <c r="BM53" s="78"/>
      <c r="BN53" s="78"/>
      <c r="BO53" s="78"/>
      <c r="BP53" s="78"/>
      <c r="BQ53" s="78"/>
      <c r="BR53" s="78"/>
      <c r="BS53" s="78"/>
      <c r="BT53" s="78"/>
      <c r="BU53" s="78"/>
      <c r="BV53" s="78"/>
      <c r="BW53" s="78"/>
      <c r="BX53" s="78"/>
      <c r="BY53" s="78"/>
      <c r="BZ53" s="79"/>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7"/>
      <c r="BM54" s="78"/>
      <c r="BN54" s="78"/>
      <c r="BO54" s="78"/>
      <c r="BP54" s="78"/>
      <c r="BQ54" s="78"/>
      <c r="BR54" s="78"/>
      <c r="BS54" s="78"/>
      <c r="BT54" s="78"/>
      <c r="BU54" s="78"/>
      <c r="BV54" s="78"/>
      <c r="BW54" s="78"/>
      <c r="BX54" s="78"/>
      <c r="BY54" s="78"/>
      <c r="BZ54" s="79"/>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7"/>
      <c r="BM55" s="78"/>
      <c r="BN55" s="78"/>
      <c r="BO55" s="78"/>
      <c r="BP55" s="78"/>
      <c r="BQ55" s="78"/>
      <c r="BR55" s="78"/>
      <c r="BS55" s="78"/>
      <c r="BT55" s="78"/>
      <c r="BU55" s="78"/>
      <c r="BV55" s="78"/>
      <c r="BW55" s="78"/>
      <c r="BX55" s="78"/>
      <c r="BY55" s="78"/>
      <c r="BZ55" s="79"/>
    </row>
    <row r="56" spans="1:78" ht="13.5" customHeight="1">
      <c r="A56" s="2"/>
      <c r="B56" s="17"/>
      <c r="C56" s="68" t="s">
        <v>32</v>
      </c>
      <c r="D56" s="68"/>
      <c r="E56" s="68"/>
      <c r="F56" s="68"/>
      <c r="G56" s="68"/>
      <c r="H56" s="68"/>
      <c r="I56" s="68"/>
      <c r="J56" s="68"/>
      <c r="K56" s="68"/>
      <c r="L56" s="68"/>
      <c r="M56" s="68"/>
      <c r="N56" s="68"/>
      <c r="O56" s="68"/>
      <c r="P56" s="68"/>
      <c r="Q56" s="20"/>
      <c r="R56" s="68" t="s">
        <v>33</v>
      </c>
      <c r="S56" s="68"/>
      <c r="T56" s="68"/>
      <c r="U56" s="68"/>
      <c r="V56" s="68"/>
      <c r="W56" s="68"/>
      <c r="X56" s="68"/>
      <c r="Y56" s="68"/>
      <c r="Z56" s="68"/>
      <c r="AA56" s="68"/>
      <c r="AB56" s="68"/>
      <c r="AC56" s="68"/>
      <c r="AD56" s="68"/>
      <c r="AE56" s="68"/>
      <c r="AF56" s="20"/>
      <c r="AG56" s="68" t="s">
        <v>34</v>
      </c>
      <c r="AH56" s="68"/>
      <c r="AI56" s="68"/>
      <c r="AJ56" s="68"/>
      <c r="AK56" s="68"/>
      <c r="AL56" s="68"/>
      <c r="AM56" s="68"/>
      <c r="AN56" s="68"/>
      <c r="AO56" s="68"/>
      <c r="AP56" s="68"/>
      <c r="AQ56" s="68"/>
      <c r="AR56" s="68"/>
      <c r="AS56" s="68"/>
      <c r="AT56" s="68"/>
      <c r="AU56" s="20"/>
      <c r="AV56" s="68" t="s">
        <v>35</v>
      </c>
      <c r="AW56" s="68"/>
      <c r="AX56" s="68"/>
      <c r="AY56" s="68"/>
      <c r="AZ56" s="68"/>
      <c r="BA56" s="68"/>
      <c r="BB56" s="68"/>
      <c r="BC56" s="68"/>
      <c r="BD56" s="68"/>
      <c r="BE56" s="68"/>
      <c r="BF56" s="68"/>
      <c r="BG56" s="68"/>
      <c r="BH56" s="68"/>
      <c r="BI56" s="68"/>
      <c r="BJ56" s="19"/>
      <c r="BK56" s="2"/>
      <c r="BL56" s="77"/>
      <c r="BM56" s="78"/>
      <c r="BN56" s="78"/>
      <c r="BO56" s="78"/>
      <c r="BP56" s="78"/>
      <c r="BQ56" s="78"/>
      <c r="BR56" s="78"/>
      <c r="BS56" s="78"/>
      <c r="BT56" s="78"/>
      <c r="BU56" s="78"/>
      <c r="BV56" s="78"/>
      <c r="BW56" s="78"/>
      <c r="BX56" s="78"/>
      <c r="BY56" s="78"/>
      <c r="BZ56" s="79"/>
    </row>
    <row r="57" spans="1:78" ht="13.5" customHeight="1">
      <c r="A57" s="2"/>
      <c r="B57" s="17"/>
      <c r="C57" s="68"/>
      <c r="D57" s="68"/>
      <c r="E57" s="68"/>
      <c r="F57" s="68"/>
      <c r="G57" s="68"/>
      <c r="H57" s="68"/>
      <c r="I57" s="68"/>
      <c r="J57" s="68"/>
      <c r="K57" s="68"/>
      <c r="L57" s="68"/>
      <c r="M57" s="68"/>
      <c r="N57" s="68"/>
      <c r="O57" s="68"/>
      <c r="P57" s="68"/>
      <c r="Q57" s="20"/>
      <c r="R57" s="68"/>
      <c r="S57" s="68"/>
      <c r="T57" s="68"/>
      <c r="U57" s="68"/>
      <c r="V57" s="68"/>
      <c r="W57" s="68"/>
      <c r="X57" s="68"/>
      <c r="Y57" s="68"/>
      <c r="Z57" s="68"/>
      <c r="AA57" s="68"/>
      <c r="AB57" s="68"/>
      <c r="AC57" s="68"/>
      <c r="AD57" s="68"/>
      <c r="AE57" s="68"/>
      <c r="AF57" s="20"/>
      <c r="AG57" s="68"/>
      <c r="AH57" s="68"/>
      <c r="AI57" s="68"/>
      <c r="AJ57" s="68"/>
      <c r="AK57" s="68"/>
      <c r="AL57" s="68"/>
      <c r="AM57" s="68"/>
      <c r="AN57" s="68"/>
      <c r="AO57" s="68"/>
      <c r="AP57" s="68"/>
      <c r="AQ57" s="68"/>
      <c r="AR57" s="68"/>
      <c r="AS57" s="68"/>
      <c r="AT57" s="68"/>
      <c r="AU57" s="20"/>
      <c r="AV57" s="68"/>
      <c r="AW57" s="68"/>
      <c r="AX57" s="68"/>
      <c r="AY57" s="68"/>
      <c r="AZ57" s="68"/>
      <c r="BA57" s="68"/>
      <c r="BB57" s="68"/>
      <c r="BC57" s="68"/>
      <c r="BD57" s="68"/>
      <c r="BE57" s="68"/>
      <c r="BF57" s="68"/>
      <c r="BG57" s="68"/>
      <c r="BH57" s="68"/>
      <c r="BI57" s="68"/>
      <c r="BJ57" s="19"/>
      <c r="BK57" s="2"/>
      <c r="BL57" s="77"/>
      <c r="BM57" s="78"/>
      <c r="BN57" s="78"/>
      <c r="BO57" s="78"/>
      <c r="BP57" s="78"/>
      <c r="BQ57" s="78"/>
      <c r="BR57" s="78"/>
      <c r="BS57" s="78"/>
      <c r="BT57" s="78"/>
      <c r="BU57" s="78"/>
      <c r="BV57" s="78"/>
      <c r="BW57" s="78"/>
      <c r="BX57" s="78"/>
      <c r="BY57" s="78"/>
      <c r="BZ57" s="79"/>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7"/>
      <c r="BM58" s="78"/>
      <c r="BN58" s="78"/>
      <c r="BO58" s="78"/>
      <c r="BP58" s="78"/>
      <c r="BQ58" s="78"/>
      <c r="BR58" s="78"/>
      <c r="BS58" s="78"/>
      <c r="BT58" s="78"/>
      <c r="BU58" s="78"/>
      <c r="BV58" s="78"/>
      <c r="BW58" s="78"/>
      <c r="BX58" s="78"/>
      <c r="BY58" s="78"/>
      <c r="BZ58" s="7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7"/>
      <c r="BM60" s="78"/>
      <c r="BN60" s="78"/>
      <c r="BO60" s="78"/>
      <c r="BP60" s="78"/>
      <c r="BQ60" s="78"/>
      <c r="BR60" s="78"/>
      <c r="BS60" s="78"/>
      <c r="BT60" s="78"/>
      <c r="BU60" s="78"/>
      <c r="BV60" s="78"/>
      <c r="BW60" s="78"/>
      <c r="BX60" s="78"/>
      <c r="BY60" s="78"/>
      <c r="BZ60" s="79"/>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7"/>
      <c r="BM61" s="78"/>
      <c r="BN61" s="78"/>
      <c r="BO61" s="78"/>
      <c r="BP61" s="78"/>
      <c r="BQ61" s="78"/>
      <c r="BR61" s="78"/>
      <c r="BS61" s="78"/>
      <c r="BT61" s="78"/>
      <c r="BU61" s="78"/>
      <c r="BV61" s="78"/>
      <c r="BW61" s="78"/>
      <c r="BX61" s="78"/>
      <c r="BY61" s="78"/>
      <c r="BZ61" s="79"/>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7"/>
      <c r="BM62" s="78"/>
      <c r="BN62" s="78"/>
      <c r="BO62" s="78"/>
      <c r="BP62" s="78"/>
      <c r="BQ62" s="78"/>
      <c r="BR62" s="78"/>
      <c r="BS62" s="78"/>
      <c r="BT62" s="78"/>
      <c r="BU62" s="78"/>
      <c r="BV62" s="78"/>
      <c r="BW62" s="78"/>
      <c r="BX62" s="78"/>
      <c r="BY62" s="78"/>
      <c r="BZ62" s="79"/>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2" t="s">
        <v>37</v>
      </c>
      <c r="BM64" s="63"/>
      <c r="BN64" s="63"/>
      <c r="BO64" s="63"/>
      <c r="BP64" s="63"/>
      <c r="BQ64" s="63"/>
      <c r="BR64" s="63"/>
      <c r="BS64" s="63"/>
      <c r="BT64" s="63"/>
      <c r="BU64" s="63"/>
      <c r="BV64" s="63"/>
      <c r="BW64" s="63"/>
      <c r="BX64" s="63"/>
      <c r="BY64" s="63"/>
      <c r="BZ64" s="6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5"/>
      <c r="BM65" s="66"/>
      <c r="BN65" s="66"/>
      <c r="BO65" s="66"/>
      <c r="BP65" s="66"/>
      <c r="BQ65" s="66"/>
      <c r="BR65" s="66"/>
      <c r="BS65" s="66"/>
      <c r="BT65" s="66"/>
      <c r="BU65" s="66"/>
      <c r="BV65" s="66"/>
      <c r="BW65" s="66"/>
      <c r="BX65" s="66"/>
      <c r="BY65" s="66"/>
      <c r="BZ65" s="6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124</v>
      </c>
      <c r="BM66" s="78"/>
      <c r="BN66" s="78"/>
      <c r="BO66" s="78"/>
      <c r="BP66" s="78"/>
      <c r="BQ66" s="78"/>
      <c r="BR66" s="78"/>
      <c r="BS66" s="78"/>
      <c r="BT66" s="78"/>
      <c r="BU66" s="78"/>
      <c r="BV66" s="78"/>
      <c r="BW66" s="78"/>
      <c r="BX66" s="78"/>
      <c r="BY66" s="78"/>
      <c r="BZ66" s="7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c r="A79" s="2"/>
      <c r="B79" s="17"/>
      <c r="C79" s="68" t="s">
        <v>38</v>
      </c>
      <c r="D79" s="68"/>
      <c r="E79" s="68"/>
      <c r="F79" s="68"/>
      <c r="G79" s="68"/>
      <c r="H79" s="68"/>
      <c r="I79" s="68"/>
      <c r="J79" s="68"/>
      <c r="K79" s="68"/>
      <c r="L79" s="68"/>
      <c r="M79" s="68"/>
      <c r="N79" s="68"/>
      <c r="O79" s="68"/>
      <c r="P79" s="68"/>
      <c r="Q79" s="68"/>
      <c r="R79" s="68"/>
      <c r="S79" s="68"/>
      <c r="T79" s="68"/>
      <c r="U79" s="20"/>
      <c r="V79" s="20"/>
      <c r="W79" s="68" t="s">
        <v>39</v>
      </c>
      <c r="X79" s="68"/>
      <c r="Y79" s="68"/>
      <c r="Z79" s="68"/>
      <c r="AA79" s="68"/>
      <c r="AB79" s="68"/>
      <c r="AC79" s="68"/>
      <c r="AD79" s="68"/>
      <c r="AE79" s="68"/>
      <c r="AF79" s="68"/>
      <c r="AG79" s="68"/>
      <c r="AH79" s="68"/>
      <c r="AI79" s="68"/>
      <c r="AJ79" s="68"/>
      <c r="AK79" s="68"/>
      <c r="AL79" s="68"/>
      <c r="AM79" s="68"/>
      <c r="AN79" s="68"/>
      <c r="AO79" s="20"/>
      <c r="AP79" s="20"/>
      <c r="AQ79" s="68" t="s">
        <v>40</v>
      </c>
      <c r="AR79" s="68"/>
      <c r="AS79" s="68"/>
      <c r="AT79" s="68"/>
      <c r="AU79" s="68"/>
      <c r="AV79" s="68"/>
      <c r="AW79" s="68"/>
      <c r="AX79" s="68"/>
      <c r="AY79" s="68"/>
      <c r="AZ79" s="68"/>
      <c r="BA79" s="68"/>
      <c r="BB79" s="68"/>
      <c r="BC79" s="68"/>
      <c r="BD79" s="68"/>
      <c r="BE79" s="68"/>
      <c r="BF79" s="68"/>
      <c r="BG79" s="68"/>
      <c r="BH79" s="68"/>
      <c r="BI79" s="18"/>
      <c r="BJ79" s="19"/>
      <c r="BK79" s="2"/>
      <c r="BL79" s="77"/>
      <c r="BM79" s="78"/>
      <c r="BN79" s="78"/>
      <c r="BO79" s="78"/>
      <c r="BP79" s="78"/>
      <c r="BQ79" s="78"/>
      <c r="BR79" s="78"/>
      <c r="BS79" s="78"/>
      <c r="BT79" s="78"/>
      <c r="BU79" s="78"/>
      <c r="BV79" s="78"/>
      <c r="BW79" s="78"/>
      <c r="BX79" s="78"/>
      <c r="BY79" s="78"/>
      <c r="BZ79" s="79"/>
    </row>
    <row r="80" spans="1:78" ht="13.5" customHeight="1">
      <c r="A80" s="2"/>
      <c r="B80" s="17"/>
      <c r="C80" s="68"/>
      <c r="D80" s="68"/>
      <c r="E80" s="68"/>
      <c r="F80" s="68"/>
      <c r="G80" s="68"/>
      <c r="H80" s="68"/>
      <c r="I80" s="68"/>
      <c r="J80" s="68"/>
      <c r="K80" s="68"/>
      <c r="L80" s="68"/>
      <c r="M80" s="68"/>
      <c r="N80" s="68"/>
      <c r="O80" s="68"/>
      <c r="P80" s="68"/>
      <c r="Q80" s="68"/>
      <c r="R80" s="68"/>
      <c r="S80" s="68"/>
      <c r="T80" s="68"/>
      <c r="U80" s="20"/>
      <c r="V80" s="20"/>
      <c r="W80" s="68"/>
      <c r="X80" s="68"/>
      <c r="Y80" s="68"/>
      <c r="Z80" s="68"/>
      <c r="AA80" s="68"/>
      <c r="AB80" s="68"/>
      <c r="AC80" s="68"/>
      <c r="AD80" s="68"/>
      <c r="AE80" s="68"/>
      <c r="AF80" s="68"/>
      <c r="AG80" s="68"/>
      <c r="AH80" s="68"/>
      <c r="AI80" s="68"/>
      <c r="AJ80" s="68"/>
      <c r="AK80" s="68"/>
      <c r="AL80" s="68"/>
      <c r="AM80" s="68"/>
      <c r="AN80" s="68"/>
      <c r="AO80" s="20"/>
      <c r="AP80" s="20"/>
      <c r="AQ80" s="68"/>
      <c r="AR80" s="68"/>
      <c r="AS80" s="68"/>
      <c r="AT80" s="68"/>
      <c r="AU80" s="68"/>
      <c r="AV80" s="68"/>
      <c r="AW80" s="68"/>
      <c r="AX80" s="68"/>
      <c r="AY80" s="68"/>
      <c r="AZ80" s="68"/>
      <c r="BA80" s="68"/>
      <c r="BB80" s="68"/>
      <c r="BC80" s="68"/>
      <c r="BD80" s="68"/>
      <c r="BE80" s="68"/>
      <c r="BF80" s="68"/>
      <c r="BG80" s="68"/>
      <c r="BH80" s="68"/>
      <c r="BI80" s="18"/>
      <c r="BJ80" s="19"/>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55</v>
      </c>
      <c r="N86" s="26" t="s">
        <v>55</v>
      </c>
      <c r="O86" s="26"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0" t="s">
        <v>65</v>
      </c>
      <c r="I3" s="71"/>
      <c r="J3" s="71"/>
      <c r="K3" s="71"/>
      <c r="L3" s="71"/>
      <c r="M3" s="71"/>
      <c r="N3" s="71"/>
      <c r="O3" s="71"/>
      <c r="P3" s="71"/>
      <c r="Q3" s="71"/>
      <c r="R3" s="71"/>
      <c r="S3" s="71"/>
      <c r="T3" s="71"/>
      <c r="U3" s="71"/>
      <c r="V3" s="71"/>
      <c r="W3" s="71"/>
      <c r="X3" s="72"/>
      <c r="Y3" s="76" t="s">
        <v>66</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67</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c r="A4" s="28" t="s">
        <v>68</v>
      </c>
      <c r="B4" s="30"/>
      <c r="C4" s="30"/>
      <c r="D4" s="30"/>
      <c r="E4" s="30"/>
      <c r="F4" s="30"/>
      <c r="G4" s="30"/>
      <c r="H4" s="73"/>
      <c r="I4" s="74"/>
      <c r="J4" s="74"/>
      <c r="K4" s="74"/>
      <c r="L4" s="74"/>
      <c r="M4" s="74"/>
      <c r="N4" s="74"/>
      <c r="O4" s="74"/>
      <c r="P4" s="74"/>
      <c r="Q4" s="74"/>
      <c r="R4" s="74"/>
      <c r="S4" s="74"/>
      <c r="T4" s="74"/>
      <c r="U4" s="74"/>
      <c r="V4" s="74"/>
      <c r="W4" s="74"/>
      <c r="X4" s="75"/>
      <c r="Y4" s="69" t="s">
        <v>69</v>
      </c>
      <c r="Z4" s="69"/>
      <c r="AA4" s="69"/>
      <c r="AB4" s="69"/>
      <c r="AC4" s="69"/>
      <c r="AD4" s="69"/>
      <c r="AE4" s="69"/>
      <c r="AF4" s="69"/>
      <c r="AG4" s="69"/>
      <c r="AH4" s="69"/>
      <c r="AI4" s="69"/>
      <c r="AJ4" s="69" t="s">
        <v>70</v>
      </c>
      <c r="AK4" s="69"/>
      <c r="AL4" s="69"/>
      <c r="AM4" s="69"/>
      <c r="AN4" s="69"/>
      <c r="AO4" s="69"/>
      <c r="AP4" s="69"/>
      <c r="AQ4" s="69"/>
      <c r="AR4" s="69"/>
      <c r="AS4" s="69"/>
      <c r="AT4" s="69"/>
      <c r="AU4" s="69" t="s">
        <v>71</v>
      </c>
      <c r="AV4" s="69"/>
      <c r="AW4" s="69"/>
      <c r="AX4" s="69"/>
      <c r="AY4" s="69"/>
      <c r="AZ4" s="69"/>
      <c r="BA4" s="69"/>
      <c r="BB4" s="69"/>
      <c r="BC4" s="69"/>
      <c r="BD4" s="69"/>
      <c r="BE4" s="69"/>
      <c r="BF4" s="69" t="s">
        <v>72</v>
      </c>
      <c r="BG4" s="69"/>
      <c r="BH4" s="69"/>
      <c r="BI4" s="69"/>
      <c r="BJ4" s="69"/>
      <c r="BK4" s="69"/>
      <c r="BL4" s="69"/>
      <c r="BM4" s="69"/>
      <c r="BN4" s="69"/>
      <c r="BO4" s="69"/>
      <c r="BP4" s="69"/>
      <c r="BQ4" s="69" t="s">
        <v>73</v>
      </c>
      <c r="BR4" s="69"/>
      <c r="BS4" s="69"/>
      <c r="BT4" s="69"/>
      <c r="BU4" s="69"/>
      <c r="BV4" s="69"/>
      <c r="BW4" s="69"/>
      <c r="BX4" s="69"/>
      <c r="BY4" s="69"/>
      <c r="BZ4" s="69"/>
      <c r="CA4" s="69"/>
      <c r="CB4" s="69" t="s">
        <v>74</v>
      </c>
      <c r="CC4" s="69"/>
      <c r="CD4" s="69"/>
      <c r="CE4" s="69"/>
      <c r="CF4" s="69"/>
      <c r="CG4" s="69"/>
      <c r="CH4" s="69"/>
      <c r="CI4" s="69"/>
      <c r="CJ4" s="69"/>
      <c r="CK4" s="69"/>
      <c r="CL4" s="69"/>
      <c r="CM4" s="69" t="s">
        <v>75</v>
      </c>
      <c r="CN4" s="69"/>
      <c r="CO4" s="69"/>
      <c r="CP4" s="69"/>
      <c r="CQ4" s="69"/>
      <c r="CR4" s="69"/>
      <c r="CS4" s="69"/>
      <c r="CT4" s="69"/>
      <c r="CU4" s="69"/>
      <c r="CV4" s="69"/>
      <c r="CW4" s="69"/>
      <c r="CX4" s="69" t="s">
        <v>76</v>
      </c>
      <c r="CY4" s="69"/>
      <c r="CZ4" s="69"/>
      <c r="DA4" s="69"/>
      <c r="DB4" s="69"/>
      <c r="DC4" s="69"/>
      <c r="DD4" s="69"/>
      <c r="DE4" s="69"/>
      <c r="DF4" s="69"/>
      <c r="DG4" s="69"/>
      <c r="DH4" s="69"/>
      <c r="DI4" s="69" t="s">
        <v>77</v>
      </c>
      <c r="DJ4" s="69"/>
      <c r="DK4" s="69"/>
      <c r="DL4" s="69"/>
      <c r="DM4" s="69"/>
      <c r="DN4" s="69"/>
      <c r="DO4" s="69"/>
      <c r="DP4" s="69"/>
      <c r="DQ4" s="69"/>
      <c r="DR4" s="69"/>
      <c r="DS4" s="69"/>
      <c r="DT4" s="69" t="s">
        <v>78</v>
      </c>
      <c r="DU4" s="69"/>
      <c r="DV4" s="69"/>
      <c r="DW4" s="69"/>
      <c r="DX4" s="69"/>
      <c r="DY4" s="69"/>
      <c r="DZ4" s="69"/>
      <c r="EA4" s="69"/>
      <c r="EB4" s="69"/>
      <c r="EC4" s="69"/>
      <c r="ED4" s="69"/>
      <c r="EE4" s="69" t="s">
        <v>79</v>
      </c>
      <c r="EF4" s="69"/>
      <c r="EG4" s="69"/>
      <c r="EH4" s="69"/>
      <c r="EI4" s="69"/>
      <c r="EJ4" s="69"/>
      <c r="EK4" s="69"/>
      <c r="EL4" s="69"/>
      <c r="EM4" s="69"/>
      <c r="EN4" s="69"/>
      <c r="EO4" s="69"/>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422118</v>
      </c>
      <c r="D6" s="33">
        <f t="shared" si="3"/>
        <v>47</v>
      </c>
      <c r="E6" s="33">
        <f t="shared" si="3"/>
        <v>17</v>
      </c>
      <c r="F6" s="33">
        <f t="shared" si="3"/>
        <v>6</v>
      </c>
      <c r="G6" s="33">
        <f t="shared" si="3"/>
        <v>0</v>
      </c>
      <c r="H6" s="33" t="str">
        <f t="shared" si="3"/>
        <v>長崎県　五島市</v>
      </c>
      <c r="I6" s="33" t="str">
        <f t="shared" si="3"/>
        <v>法非適用</v>
      </c>
      <c r="J6" s="33" t="str">
        <f t="shared" si="3"/>
        <v>下水道事業</v>
      </c>
      <c r="K6" s="33" t="str">
        <f t="shared" si="3"/>
        <v>漁業集落排水</v>
      </c>
      <c r="L6" s="33" t="str">
        <f t="shared" si="3"/>
        <v>H3</v>
      </c>
      <c r="M6" s="33">
        <f t="shared" si="3"/>
        <v>0</v>
      </c>
      <c r="N6" s="34" t="str">
        <f t="shared" si="3"/>
        <v>-</v>
      </c>
      <c r="O6" s="34" t="str">
        <f t="shared" si="3"/>
        <v>該当数値なし</v>
      </c>
      <c r="P6" s="34">
        <f t="shared" si="3"/>
        <v>0.16</v>
      </c>
      <c r="Q6" s="34">
        <f t="shared" si="3"/>
        <v>100</v>
      </c>
      <c r="R6" s="34">
        <f t="shared" si="3"/>
        <v>3240</v>
      </c>
      <c r="S6" s="34">
        <f t="shared" si="3"/>
        <v>38297</v>
      </c>
      <c r="T6" s="34">
        <f t="shared" si="3"/>
        <v>420.1</v>
      </c>
      <c r="U6" s="34">
        <f t="shared" si="3"/>
        <v>91.16</v>
      </c>
      <c r="V6" s="34">
        <f t="shared" si="3"/>
        <v>59</v>
      </c>
      <c r="W6" s="34">
        <f t="shared" si="3"/>
        <v>0.14000000000000001</v>
      </c>
      <c r="X6" s="34">
        <f t="shared" si="3"/>
        <v>421.43</v>
      </c>
      <c r="Y6" s="35">
        <f>IF(Y7="",NA(),Y7)</f>
        <v>100</v>
      </c>
      <c r="Z6" s="35">
        <f t="shared" ref="Z6:AH6" si="4">IF(Z7="",NA(),Z7)</f>
        <v>100</v>
      </c>
      <c r="AA6" s="35">
        <f t="shared" si="4"/>
        <v>100</v>
      </c>
      <c r="AB6" s="35">
        <f t="shared" si="4"/>
        <v>54.76</v>
      </c>
      <c r="AC6" s="35">
        <f t="shared" si="4"/>
        <v>57.56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1665.33</v>
      </c>
      <c r="BL6" s="35">
        <f t="shared" si="7"/>
        <v>1716.47</v>
      </c>
      <c r="BM6" s="35">
        <f t="shared" si="7"/>
        <v>1741.94</v>
      </c>
      <c r="BN6" s="35">
        <f t="shared" si="7"/>
        <v>1451.54</v>
      </c>
      <c r="BO6" s="35">
        <f t="shared" si="7"/>
        <v>1700.42</v>
      </c>
      <c r="BP6" s="34" t="str">
        <f>IF(BP7="","",IF(BP7="-","【-】","【"&amp;SUBSTITUTE(TEXT(BP7,"#,##0.00"),"-","△")&amp;"】"))</f>
        <v>【985.48】</v>
      </c>
      <c r="BQ6" s="35">
        <f>IF(BQ7="",NA(),BQ7)</f>
        <v>34.130000000000003</v>
      </c>
      <c r="BR6" s="35">
        <f t="shared" ref="BR6:BZ6" si="8">IF(BR7="",NA(),BR7)</f>
        <v>29.76</v>
      </c>
      <c r="BS6" s="35">
        <f t="shared" si="8"/>
        <v>31.56</v>
      </c>
      <c r="BT6" s="35">
        <f t="shared" si="8"/>
        <v>31.37</v>
      </c>
      <c r="BU6" s="35">
        <f t="shared" si="8"/>
        <v>25.84</v>
      </c>
      <c r="BV6" s="35">
        <f t="shared" si="8"/>
        <v>37.92</v>
      </c>
      <c r="BW6" s="35">
        <f t="shared" si="8"/>
        <v>35.049999999999997</v>
      </c>
      <c r="BX6" s="35">
        <f t="shared" si="8"/>
        <v>33.86</v>
      </c>
      <c r="BY6" s="35">
        <f t="shared" si="8"/>
        <v>33.58</v>
      </c>
      <c r="BZ6" s="35">
        <f t="shared" si="8"/>
        <v>34.51</v>
      </c>
      <c r="CA6" s="34" t="str">
        <f>IF(CA7="","",IF(CA7="-","【-】","【"&amp;SUBSTITUTE(TEXT(CA7,"#,##0.00"),"-","△")&amp;"】"))</f>
        <v>【45.38】</v>
      </c>
      <c r="CB6" s="35">
        <f>IF(CB7="",NA(),CB7)</f>
        <v>563.19000000000005</v>
      </c>
      <c r="CC6" s="35">
        <f t="shared" ref="CC6:CK6" si="9">IF(CC7="",NA(),CC7)</f>
        <v>656.64</v>
      </c>
      <c r="CD6" s="35">
        <f t="shared" si="9"/>
        <v>610.11</v>
      </c>
      <c r="CE6" s="35">
        <f t="shared" si="9"/>
        <v>548.71</v>
      </c>
      <c r="CF6" s="35">
        <f t="shared" si="9"/>
        <v>661.91</v>
      </c>
      <c r="CG6" s="35">
        <f t="shared" si="9"/>
        <v>438.71</v>
      </c>
      <c r="CH6" s="35">
        <f t="shared" si="9"/>
        <v>463.38</v>
      </c>
      <c r="CI6" s="35">
        <f t="shared" si="9"/>
        <v>510.15</v>
      </c>
      <c r="CJ6" s="35">
        <f t="shared" si="9"/>
        <v>514.39</v>
      </c>
      <c r="CK6" s="35">
        <f t="shared" si="9"/>
        <v>476.11</v>
      </c>
      <c r="CL6" s="34" t="str">
        <f>IF(CL7="","",IF(CL7="-","【-】","【"&amp;SUBSTITUTE(TEXT(CL7,"#,##0.00"),"-","△")&amp;"】"))</f>
        <v>【377.04】</v>
      </c>
      <c r="CM6" s="35">
        <f>IF(CM7="",NA(),CM7)</f>
        <v>12.35</v>
      </c>
      <c r="CN6" s="35">
        <f t="shared" ref="CN6:CV6" si="10">IF(CN7="",NA(),CN7)</f>
        <v>11.11</v>
      </c>
      <c r="CO6" s="35">
        <f t="shared" si="10"/>
        <v>11.11</v>
      </c>
      <c r="CP6" s="35">
        <f t="shared" si="10"/>
        <v>12.35</v>
      </c>
      <c r="CQ6" s="35">
        <f t="shared" si="10"/>
        <v>12.35</v>
      </c>
      <c r="CR6" s="35">
        <f t="shared" si="10"/>
        <v>33.81</v>
      </c>
      <c r="CS6" s="35">
        <f t="shared" si="10"/>
        <v>31.37</v>
      </c>
      <c r="CT6" s="35">
        <f t="shared" si="10"/>
        <v>29.86</v>
      </c>
      <c r="CU6" s="35">
        <f t="shared" si="10"/>
        <v>29.28</v>
      </c>
      <c r="CV6" s="35">
        <f t="shared" si="10"/>
        <v>29.4</v>
      </c>
      <c r="CW6" s="34" t="str">
        <f>IF(CW7="","",IF(CW7="-","【-】","【"&amp;SUBSTITUTE(TEXT(CW7,"#,##0.00"),"-","△")&amp;"】"))</f>
        <v>【34.15】</v>
      </c>
      <c r="CX6" s="35">
        <f>IF(CX7="",NA(),CX7)</f>
        <v>69.81</v>
      </c>
      <c r="CY6" s="35">
        <f t="shared" ref="CY6:DG6" si="11">IF(CY7="",NA(),CY7)</f>
        <v>57.14</v>
      </c>
      <c r="CZ6" s="35">
        <f t="shared" si="11"/>
        <v>70.91</v>
      </c>
      <c r="DA6" s="35">
        <f t="shared" si="11"/>
        <v>66.67</v>
      </c>
      <c r="DB6" s="35">
        <f t="shared" si="11"/>
        <v>67.8</v>
      </c>
      <c r="DC6" s="35">
        <f t="shared" si="11"/>
        <v>68.7</v>
      </c>
      <c r="DD6" s="35">
        <f t="shared" si="11"/>
        <v>67.38</v>
      </c>
      <c r="DE6" s="35">
        <f t="shared" si="11"/>
        <v>65.95</v>
      </c>
      <c r="DF6" s="35">
        <f t="shared" si="11"/>
        <v>66.819999999999993</v>
      </c>
      <c r="DG6" s="35">
        <f t="shared" si="11"/>
        <v>63.77</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0.36</v>
      </c>
      <c r="EK6" s="35">
        <f t="shared" si="14"/>
        <v>0.25</v>
      </c>
      <c r="EL6" s="35">
        <f t="shared" si="14"/>
        <v>0.31</v>
      </c>
      <c r="EM6" s="35">
        <f t="shared" si="14"/>
        <v>0.1</v>
      </c>
      <c r="EN6" s="34">
        <f t="shared" si="14"/>
        <v>0</v>
      </c>
      <c r="EO6" s="34" t="str">
        <f>IF(EO7="","",IF(EO7="-","【-】","【"&amp;SUBSTITUTE(TEXT(EO7,"#,##0.00"),"-","△")&amp;"】"))</f>
        <v>【0.01】</v>
      </c>
    </row>
    <row r="7" spans="1:145" s="36" customFormat="1">
      <c r="A7" s="28"/>
      <c r="B7" s="37">
        <v>2016</v>
      </c>
      <c r="C7" s="37">
        <v>422118</v>
      </c>
      <c r="D7" s="37">
        <v>47</v>
      </c>
      <c r="E7" s="37">
        <v>17</v>
      </c>
      <c r="F7" s="37">
        <v>6</v>
      </c>
      <c r="G7" s="37">
        <v>0</v>
      </c>
      <c r="H7" s="37" t="s">
        <v>109</v>
      </c>
      <c r="I7" s="37" t="s">
        <v>110</v>
      </c>
      <c r="J7" s="37" t="s">
        <v>111</v>
      </c>
      <c r="K7" s="37" t="s">
        <v>112</v>
      </c>
      <c r="L7" s="37" t="s">
        <v>113</v>
      </c>
      <c r="M7" s="37"/>
      <c r="N7" s="38" t="s">
        <v>114</v>
      </c>
      <c r="O7" s="38" t="s">
        <v>115</v>
      </c>
      <c r="P7" s="38">
        <v>0.16</v>
      </c>
      <c r="Q7" s="38">
        <v>100</v>
      </c>
      <c r="R7" s="38">
        <v>3240</v>
      </c>
      <c r="S7" s="38">
        <v>38297</v>
      </c>
      <c r="T7" s="38">
        <v>420.1</v>
      </c>
      <c r="U7" s="38">
        <v>91.16</v>
      </c>
      <c r="V7" s="38">
        <v>59</v>
      </c>
      <c r="W7" s="38">
        <v>0.14000000000000001</v>
      </c>
      <c r="X7" s="38">
        <v>421.43</v>
      </c>
      <c r="Y7" s="38">
        <v>100</v>
      </c>
      <c r="Z7" s="38">
        <v>100</v>
      </c>
      <c r="AA7" s="38">
        <v>100</v>
      </c>
      <c r="AB7" s="38">
        <v>54.76</v>
      </c>
      <c r="AC7" s="38">
        <v>57.56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1665.33</v>
      </c>
      <c r="BL7" s="38">
        <v>1716.47</v>
      </c>
      <c r="BM7" s="38">
        <v>1741.94</v>
      </c>
      <c r="BN7" s="38">
        <v>1451.54</v>
      </c>
      <c r="BO7" s="38">
        <v>1700.42</v>
      </c>
      <c r="BP7" s="38">
        <v>985.48</v>
      </c>
      <c r="BQ7" s="38">
        <v>34.130000000000003</v>
      </c>
      <c r="BR7" s="38">
        <v>29.76</v>
      </c>
      <c r="BS7" s="38">
        <v>31.56</v>
      </c>
      <c r="BT7" s="38">
        <v>31.37</v>
      </c>
      <c r="BU7" s="38">
        <v>25.84</v>
      </c>
      <c r="BV7" s="38">
        <v>37.92</v>
      </c>
      <c r="BW7" s="38">
        <v>35.049999999999997</v>
      </c>
      <c r="BX7" s="38">
        <v>33.86</v>
      </c>
      <c r="BY7" s="38">
        <v>33.58</v>
      </c>
      <c r="BZ7" s="38">
        <v>34.51</v>
      </c>
      <c r="CA7" s="38">
        <v>45.38</v>
      </c>
      <c r="CB7" s="38">
        <v>563.19000000000005</v>
      </c>
      <c r="CC7" s="38">
        <v>656.64</v>
      </c>
      <c r="CD7" s="38">
        <v>610.11</v>
      </c>
      <c r="CE7" s="38">
        <v>548.71</v>
      </c>
      <c r="CF7" s="38">
        <v>661.91</v>
      </c>
      <c r="CG7" s="38">
        <v>438.71</v>
      </c>
      <c r="CH7" s="38">
        <v>463.38</v>
      </c>
      <c r="CI7" s="38">
        <v>510.15</v>
      </c>
      <c r="CJ7" s="38">
        <v>514.39</v>
      </c>
      <c r="CK7" s="38">
        <v>476.11</v>
      </c>
      <c r="CL7" s="38">
        <v>377.04</v>
      </c>
      <c r="CM7" s="38">
        <v>12.35</v>
      </c>
      <c r="CN7" s="38">
        <v>11.11</v>
      </c>
      <c r="CO7" s="38">
        <v>11.11</v>
      </c>
      <c r="CP7" s="38">
        <v>12.35</v>
      </c>
      <c r="CQ7" s="38">
        <v>12.35</v>
      </c>
      <c r="CR7" s="38">
        <v>33.81</v>
      </c>
      <c r="CS7" s="38">
        <v>31.37</v>
      </c>
      <c r="CT7" s="38">
        <v>29.86</v>
      </c>
      <c r="CU7" s="38">
        <v>29.28</v>
      </c>
      <c r="CV7" s="38">
        <v>29.4</v>
      </c>
      <c r="CW7" s="38">
        <v>34.15</v>
      </c>
      <c r="CX7" s="38">
        <v>69.81</v>
      </c>
      <c r="CY7" s="38">
        <v>57.14</v>
      </c>
      <c r="CZ7" s="38">
        <v>70.91</v>
      </c>
      <c r="DA7" s="38">
        <v>66.67</v>
      </c>
      <c r="DB7" s="38">
        <v>67.8</v>
      </c>
      <c r="DC7" s="38">
        <v>68.7</v>
      </c>
      <c r="DD7" s="38">
        <v>67.38</v>
      </c>
      <c r="DE7" s="38">
        <v>65.95</v>
      </c>
      <c r="DF7" s="38">
        <v>66.819999999999993</v>
      </c>
      <c r="DG7" s="38">
        <v>63.77</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0.36</v>
      </c>
      <c r="EK7" s="38">
        <v>0.25</v>
      </c>
      <c r="EL7" s="38">
        <v>0.31</v>
      </c>
      <c r="EM7" s="38">
        <v>0.1</v>
      </c>
      <c r="EN7" s="38">
        <v>0</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2018-01-31T12:01:11Z</cp:lastPrinted>
  <dcterms:created xsi:type="dcterms:W3CDTF">2017-12-25T02:36:42Z</dcterms:created>
  <dcterms:modified xsi:type="dcterms:W3CDTF">2018-02-08T00:39:33Z</dcterms:modified>
</cp:coreProperties>
</file>