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＠＠人口生活統計班＠＠\♪異動人口調査\ながさきの統計(年次集計）\H30\H30原稿基礎\"/>
    </mc:Choice>
  </mc:AlternateContent>
  <bookViews>
    <workbookView xWindow="0" yWindow="0" windowWidth="28800" windowHeight="12120" tabRatio="831"/>
  </bookViews>
  <sheets>
    <sheet name="県全体" sheetId="28" r:id="rId1"/>
    <sheet name="長崎市" sheetId="1" r:id="rId2"/>
    <sheet name="佐世保市" sheetId="3" r:id="rId3"/>
    <sheet name="島原市" sheetId="4" r:id="rId4"/>
    <sheet name="諫早市" sheetId="5" r:id="rId5"/>
    <sheet name="大村市" sheetId="6" r:id="rId6"/>
    <sheet name="平戸市" sheetId="7" r:id="rId7"/>
    <sheet name="松浦市" sheetId="8" r:id="rId8"/>
    <sheet name="対馬市" sheetId="9" r:id="rId9"/>
    <sheet name="壱岐市" sheetId="10" r:id="rId10"/>
    <sheet name="五島市" sheetId="11" r:id="rId11"/>
    <sheet name="西海市" sheetId="12" r:id="rId12"/>
    <sheet name="雲仙市" sheetId="13" r:id="rId13"/>
    <sheet name="南島原市" sheetId="14" r:id="rId14"/>
    <sheet name="長与町" sheetId="17" r:id="rId15"/>
    <sheet name="時津町" sheetId="16" r:id="rId16"/>
    <sheet name="東彼杵町" sheetId="19" r:id="rId17"/>
    <sheet name="川棚町" sheetId="20" r:id="rId18"/>
    <sheet name="波佐見町" sheetId="21" r:id="rId19"/>
    <sheet name="小値賀町" sheetId="23" r:id="rId20"/>
    <sheet name="佐々町" sheetId="24" r:id="rId21"/>
    <sheet name="新上五島町" sheetId="26" r:id="rId2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5" i="26" l="1"/>
  <c r="I55" i="24"/>
  <c r="I55" i="23"/>
  <c r="I55" i="21"/>
  <c r="I55" i="20"/>
  <c r="I55" i="19"/>
  <c r="I55" i="16"/>
  <c r="I55" i="17"/>
  <c r="I55" i="14"/>
  <c r="I55" i="13"/>
  <c r="I55" i="12"/>
  <c r="I55" i="11"/>
  <c r="I55" i="10"/>
  <c r="I55" i="9"/>
  <c r="I55" i="8"/>
  <c r="J55" i="7"/>
  <c r="J55" i="6"/>
  <c r="J55" i="5"/>
  <c r="J55" i="4"/>
  <c r="I55" i="3"/>
  <c r="I56" i="1"/>
  <c r="I56" i="28"/>
  <c r="AD52" i="28" l="1"/>
  <c r="AD51" i="28"/>
  <c r="AD50" i="28"/>
  <c r="AD49" i="28"/>
  <c r="AD48" i="28"/>
  <c r="AD47" i="28"/>
  <c r="AD46" i="28"/>
  <c r="AD45" i="28"/>
  <c r="AD44" i="28"/>
  <c r="AD43" i="28"/>
  <c r="AD42" i="28"/>
  <c r="AD41" i="28"/>
  <c r="AD40" i="28"/>
  <c r="AD39" i="28"/>
  <c r="AD38" i="28"/>
  <c r="AD37" i="28"/>
  <c r="AD36" i="28"/>
  <c r="AD35" i="28"/>
  <c r="AD34" i="28"/>
  <c r="AD33" i="28"/>
  <c r="AD32" i="28"/>
  <c r="AD31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D7" i="28"/>
  <c r="AD6" i="28"/>
  <c r="AD5" i="28"/>
  <c r="AD4" i="28"/>
  <c r="AD52" i="26"/>
  <c r="AD51" i="26"/>
  <c r="AD50" i="26"/>
  <c r="AD49" i="26"/>
  <c r="AD48" i="26"/>
  <c r="AD47" i="26"/>
  <c r="AD46" i="26"/>
  <c r="AD45" i="26"/>
  <c r="AD44" i="26"/>
  <c r="AD43" i="26"/>
  <c r="AD42" i="26"/>
  <c r="AD41" i="26"/>
  <c r="AD40" i="26"/>
  <c r="AD39" i="26"/>
  <c r="AD38" i="26"/>
  <c r="AD37" i="26"/>
  <c r="AD36" i="26"/>
  <c r="AD35" i="26"/>
  <c r="AD34" i="26"/>
  <c r="AD33" i="26"/>
  <c r="AD32" i="26"/>
  <c r="AD31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52" i="24"/>
  <c r="AD51" i="24"/>
  <c r="AD50" i="24"/>
  <c r="AD49" i="24"/>
  <c r="AD48" i="24"/>
  <c r="AD47" i="24"/>
  <c r="AD46" i="24"/>
  <c r="AD45" i="24"/>
  <c r="AD44" i="24"/>
  <c r="AD43" i="24"/>
  <c r="AD42" i="24"/>
  <c r="AD41" i="24"/>
  <c r="AD40" i="24"/>
  <c r="AD39" i="24"/>
  <c r="AD38" i="24"/>
  <c r="AD37" i="24"/>
  <c r="AD36" i="24"/>
  <c r="AD35" i="24"/>
  <c r="AD34" i="24"/>
  <c r="AD33" i="24"/>
  <c r="AD32" i="24"/>
  <c r="AD31" i="24"/>
  <c r="AD30" i="24"/>
  <c r="AD29" i="24"/>
  <c r="AD28" i="24"/>
  <c r="AD27" i="24"/>
  <c r="AD26" i="24"/>
  <c r="AD25" i="24"/>
  <c r="AD24" i="24"/>
  <c r="AD23" i="24"/>
  <c r="AD22" i="24"/>
  <c r="AD21" i="24"/>
  <c r="AD20" i="24"/>
  <c r="AD19" i="24"/>
  <c r="AD18" i="24"/>
  <c r="AD17" i="24"/>
  <c r="AD16" i="24"/>
  <c r="AD15" i="24"/>
  <c r="AD14" i="24"/>
  <c r="AD13" i="24"/>
  <c r="AD12" i="24"/>
  <c r="AD11" i="24"/>
  <c r="AD10" i="24"/>
  <c r="AD9" i="24"/>
  <c r="AD8" i="24"/>
  <c r="AD7" i="24"/>
  <c r="AD6" i="24"/>
  <c r="AD5" i="24"/>
  <c r="AD4" i="24"/>
  <c r="AD52" i="23"/>
  <c r="AD51" i="23"/>
  <c r="AD50" i="23"/>
  <c r="AD49" i="23"/>
  <c r="AD48" i="23"/>
  <c r="AD47" i="23"/>
  <c r="AD46" i="23"/>
  <c r="AD45" i="23"/>
  <c r="AD44" i="23"/>
  <c r="AD43" i="23"/>
  <c r="AD42" i="23"/>
  <c r="AD41" i="23"/>
  <c r="AD40" i="23"/>
  <c r="AD39" i="23"/>
  <c r="AD38" i="23"/>
  <c r="AD37" i="23"/>
  <c r="AD36" i="23"/>
  <c r="AD35" i="23"/>
  <c r="AD34" i="23"/>
  <c r="AD33" i="23"/>
  <c r="AD32" i="23"/>
  <c r="AD31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52" i="21"/>
  <c r="AD51" i="21"/>
  <c r="AD50" i="21"/>
  <c r="AD49" i="21"/>
  <c r="AD48" i="21"/>
  <c r="AD47" i="21"/>
  <c r="AD46" i="21"/>
  <c r="AD45" i="21"/>
  <c r="AD44" i="21"/>
  <c r="AD43" i="21"/>
  <c r="AD42" i="21"/>
  <c r="AD41" i="21"/>
  <c r="AD40" i="21"/>
  <c r="AD39" i="21"/>
  <c r="AD38" i="21"/>
  <c r="AD37" i="21"/>
  <c r="AD36" i="21"/>
  <c r="AD35" i="21"/>
  <c r="AD34" i="21"/>
  <c r="AD33" i="21"/>
  <c r="AD32" i="21"/>
  <c r="AD31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52" i="20"/>
  <c r="AD51" i="20"/>
  <c r="AD50" i="20"/>
  <c r="AD49" i="20"/>
  <c r="AD48" i="20"/>
  <c r="AD47" i="20"/>
  <c r="AD46" i="20"/>
  <c r="AD45" i="20"/>
  <c r="AD44" i="20"/>
  <c r="AD43" i="20"/>
  <c r="AD42" i="20"/>
  <c r="AD41" i="20"/>
  <c r="AD40" i="20"/>
  <c r="AD39" i="20"/>
  <c r="AD38" i="20"/>
  <c r="AD37" i="20"/>
  <c r="AD36" i="20"/>
  <c r="AD35" i="20"/>
  <c r="AD34" i="20"/>
  <c r="AD33" i="20"/>
  <c r="AD32" i="20"/>
  <c r="AD31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52" i="19"/>
  <c r="AD51" i="19"/>
  <c r="AD50" i="19"/>
  <c r="AD49" i="19"/>
  <c r="AD48" i="19"/>
  <c r="AD47" i="19"/>
  <c r="AD46" i="19"/>
  <c r="AD45" i="19"/>
  <c r="AD44" i="19"/>
  <c r="AD43" i="19"/>
  <c r="AD42" i="19"/>
  <c r="AD41" i="19"/>
  <c r="AD40" i="19"/>
  <c r="AD39" i="19"/>
  <c r="AD38" i="19"/>
  <c r="AD37" i="19"/>
  <c r="AD36" i="19"/>
  <c r="AD35" i="19"/>
  <c r="AD34" i="19"/>
  <c r="AD33" i="19"/>
  <c r="AD32" i="19"/>
  <c r="AD31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52" i="16"/>
  <c r="AD51" i="16"/>
  <c r="AD50" i="16"/>
  <c r="AD49" i="16"/>
  <c r="AD48" i="16"/>
  <c r="AD47" i="16"/>
  <c r="AD46" i="16"/>
  <c r="AD45" i="16"/>
  <c r="AD44" i="16"/>
  <c r="AD43" i="16"/>
  <c r="AD42" i="16"/>
  <c r="AD41" i="16"/>
  <c r="AD40" i="16"/>
  <c r="AD39" i="16"/>
  <c r="AD38" i="16"/>
  <c r="AD37" i="16"/>
  <c r="AD36" i="16"/>
  <c r="AD35" i="16"/>
  <c r="AD34" i="16"/>
  <c r="AD33" i="16"/>
  <c r="AD32" i="16"/>
  <c r="AD31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52" i="17"/>
  <c r="AD51" i="17"/>
  <c r="AD50" i="17"/>
  <c r="AD49" i="17"/>
  <c r="AD48" i="17"/>
  <c r="AD47" i="17"/>
  <c r="AD46" i="17"/>
  <c r="AD45" i="17"/>
  <c r="AD44" i="17"/>
  <c r="AD43" i="17"/>
  <c r="AD42" i="17"/>
  <c r="AD41" i="17"/>
  <c r="AD40" i="17"/>
  <c r="AD39" i="17"/>
  <c r="AD38" i="17"/>
  <c r="AD37" i="17"/>
  <c r="AD36" i="17"/>
  <c r="AD35" i="17"/>
  <c r="AD34" i="17"/>
  <c r="AD33" i="17"/>
  <c r="AD32" i="17"/>
  <c r="AD31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52" i="14"/>
  <c r="AD51" i="14"/>
  <c r="AD50" i="14"/>
  <c r="AD49" i="14"/>
  <c r="AD48" i="14"/>
  <c r="AD47" i="14"/>
  <c r="AD46" i="14"/>
  <c r="AD45" i="14"/>
  <c r="AD44" i="14"/>
  <c r="AD43" i="14"/>
  <c r="AD42" i="14"/>
  <c r="AD41" i="14"/>
  <c r="AD40" i="14"/>
  <c r="AD39" i="14"/>
  <c r="AD38" i="14"/>
  <c r="AD37" i="14"/>
  <c r="AD36" i="14"/>
  <c r="AD35" i="14"/>
  <c r="AD34" i="14"/>
  <c r="AD33" i="14"/>
  <c r="AD32" i="14"/>
  <c r="AD31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52" i="13"/>
  <c r="AD51" i="13"/>
  <c r="AD50" i="13"/>
  <c r="AD49" i="13"/>
  <c r="AD48" i="13"/>
  <c r="AD47" i="13"/>
  <c r="AD46" i="13"/>
  <c r="AD45" i="13"/>
  <c r="AD44" i="13"/>
  <c r="AD43" i="13"/>
  <c r="AD42" i="13"/>
  <c r="AD41" i="13"/>
  <c r="AD40" i="13"/>
  <c r="AD39" i="13"/>
  <c r="AD38" i="13"/>
  <c r="AD37" i="13"/>
  <c r="AD36" i="13"/>
  <c r="AD35" i="13"/>
  <c r="AD34" i="13"/>
  <c r="AD33" i="13"/>
  <c r="AD32" i="13"/>
  <c r="AD31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52" i="12"/>
  <c r="AD51" i="12"/>
  <c r="AD50" i="12"/>
  <c r="AD49" i="12"/>
  <c r="AD48" i="12"/>
  <c r="AD47" i="12"/>
  <c r="AD46" i="12"/>
  <c r="AD45" i="12"/>
  <c r="AD44" i="12"/>
  <c r="AD43" i="12"/>
  <c r="AD42" i="12"/>
  <c r="AD41" i="12"/>
  <c r="AD40" i="12"/>
  <c r="AD39" i="12"/>
  <c r="AD38" i="12"/>
  <c r="AD37" i="12"/>
  <c r="AD36" i="12"/>
  <c r="AD35" i="12"/>
  <c r="AD34" i="12"/>
  <c r="AD33" i="12"/>
  <c r="AD32" i="12"/>
  <c r="AD31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52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9" i="11"/>
  <c r="AD38" i="11"/>
  <c r="AD37" i="11"/>
  <c r="AD36" i="11"/>
  <c r="AD35" i="11"/>
  <c r="AD34" i="11"/>
  <c r="AD33" i="11"/>
  <c r="AD32" i="11"/>
  <c r="AD31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50" i="10"/>
  <c r="AD49" i="10"/>
  <c r="AD48" i="10"/>
  <c r="AD47" i="10"/>
  <c r="AD46" i="10"/>
  <c r="AD45" i="10"/>
  <c r="AD44" i="10"/>
  <c r="AD43" i="10"/>
  <c r="AD42" i="10"/>
  <c r="AD41" i="10"/>
  <c r="AD40" i="10"/>
  <c r="AD39" i="10"/>
  <c r="AD38" i="10"/>
  <c r="AD37" i="10"/>
  <c r="AD36" i="10"/>
  <c r="AD35" i="10"/>
  <c r="AD34" i="10"/>
  <c r="AD33" i="10"/>
  <c r="AD32" i="10"/>
  <c r="AD31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52" i="9"/>
  <c r="AD51" i="9"/>
  <c r="AD50" i="9"/>
  <c r="AD49" i="9"/>
  <c r="AD48" i="9"/>
  <c r="AD47" i="9"/>
  <c r="AD46" i="9"/>
  <c r="AD45" i="9"/>
  <c r="AD44" i="9"/>
  <c r="AD43" i="9"/>
  <c r="AD42" i="9"/>
  <c r="AD41" i="9"/>
  <c r="AD40" i="9"/>
  <c r="AD39" i="9"/>
  <c r="AD38" i="9"/>
  <c r="AD37" i="9"/>
  <c r="AD36" i="9"/>
  <c r="AD35" i="9"/>
  <c r="AD34" i="9"/>
  <c r="AD33" i="9"/>
  <c r="AD32" i="9"/>
  <c r="AD31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52" i="8"/>
  <c r="AD51" i="8"/>
  <c r="AD50" i="8"/>
  <c r="AD49" i="8"/>
  <c r="AD48" i="8"/>
  <c r="AD47" i="8"/>
  <c r="AD46" i="8"/>
  <c r="AD45" i="8"/>
  <c r="AD44" i="8"/>
  <c r="AD43" i="8"/>
  <c r="AD42" i="8"/>
  <c r="AD41" i="8"/>
  <c r="AD40" i="8"/>
  <c r="AD39" i="8"/>
  <c r="AD38" i="8"/>
  <c r="AD37" i="8"/>
  <c r="AD36" i="8"/>
  <c r="AD35" i="8"/>
  <c r="AD34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52" i="7"/>
  <c r="AD51" i="7"/>
  <c r="AD50" i="7"/>
  <c r="AD49" i="7"/>
  <c r="AD48" i="7"/>
  <c r="AD47" i="7"/>
  <c r="AD46" i="7"/>
  <c r="AD45" i="7"/>
  <c r="AD44" i="7"/>
  <c r="AD43" i="7"/>
  <c r="AD42" i="7"/>
  <c r="AD41" i="7"/>
  <c r="AD40" i="7"/>
  <c r="AD39" i="7"/>
  <c r="AD38" i="7"/>
  <c r="AD37" i="7"/>
  <c r="AD36" i="7"/>
  <c r="AD35" i="7"/>
  <c r="AD34" i="7"/>
  <c r="AD33" i="7"/>
  <c r="AD32" i="7"/>
  <c r="AD31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52" i="6"/>
  <c r="AD51" i="6"/>
  <c r="AD50" i="6"/>
  <c r="AD49" i="6"/>
  <c r="AD48" i="6"/>
  <c r="AD47" i="6"/>
  <c r="AD46" i="6"/>
  <c r="AD45" i="6"/>
  <c r="AD44" i="6"/>
  <c r="AD43" i="6"/>
  <c r="AD42" i="6"/>
  <c r="AD41" i="6"/>
  <c r="AD40" i="6"/>
  <c r="AD39" i="6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52" i="5"/>
  <c r="AD51" i="5"/>
  <c r="AD50" i="5"/>
  <c r="AD49" i="5"/>
  <c r="AD48" i="5"/>
  <c r="AD47" i="5"/>
  <c r="AD46" i="5"/>
  <c r="AD45" i="5"/>
  <c r="AD44" i="5"/>
  <c r="AD43" i="5"/>
  <c r="AD42" i="5"/>
  <c r="AD41" i="5"/>
  <c r="AD40" i="5"/>
  <c r="AD39" i="5"/>
  <c r="AD38" i="5"/>
  <c r="AD37" i="5"/>
  <c r="AD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5" i="4"/>
  <c r="AD4" i="4"/>
  <c r="AD52" i="3"/>
  <c r="AD51" i="3"/>
  <c r="AD50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1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E6" i="1" s="1"/>
  <c r="AD5" i="1"/>
  <c r="AD4" i="1"/>
  <c r="AE4" i="12" l="1"/>
  <c r="AE4" i="17"/>
  <c r="AE6" i="26"/>
  <c r="AE10" i="26"/>
  <c r="AE5" i="24"/>
  <c r="AE9" i="24"/>
  <c r="AE5" i="23"/>
  <c r="AE9" i="23"/>
  <c r="AE4" i="21"/>
  <c r="AE6" i="20"/>
  <c r="AE4" i="19"/>
  <c r="AE4" i="16"/>
  <c r="AE6" i="14"/>
  <c r="AE10" i="14"/>
  <c r="AE6" i="13"/>
  <c r="AE5" i="11"/>
  <c r="AE4" i="10"/>
  <c r="AE6" i="9"/>
  <c r="AE6" i="8"/>
  <c r="AE4" i="7"/>
  <c r="AE5" i="6"/>
  <c r="AE9" i="6"/>
  <c r="AE5" i="5"/>
  <c r="AE6" i="4"/>
  <c r="AE10" i="4"/>
  <c r="AE4" i="3"/>
  <c r="AE18" i="26"/>
  <c r="AE26" i="26"/>
  <c r="AE34" i="26"/>
  <c r="AE42" i="26"/>
  <c r="AE11" i="26"/>
  <c r="AE23" i="26"/>
  <c r="AE31" i="26"/>
  <c r="AE39" i="26"/>
  <c r="AE43" i="26"/>
  <c r="AE4" i="26"/>
  <c r="AE8" i="26"/>
  <c r="AE12" i="26"/>
  <c r="AE16" i="26"/>
  <c r="AE20" i="26"/>
  <c r="AE24" i="26"/>
  <c r="AE28" i="26"/>
  <c r="AE32" i="26"/>
  <c r="AE36" i="26"/>
  <c r="AE40" i="26"/>
  <c r="AE44" i="26"/>
  <c r="AE48" i="26"/>
  <c r="AE14" i="26"/>
  <c r="AE22" i="26"/>
  <c r="AE30" i="26"/>
  <c r="AE38" i="26"/>
  <c r="AE46" i="26"/>
  <c r="AE7" i="26"/>
  <c r="AE15" i="26"/>
  <c r="AE19" i="26"/>
  <c r="AE27" i="26"/>
  <c r="AE35" i="26"/>
  <c r="AE47" i="26"/>
  <c r="AE5" i="26"/>
  <c r="AE9" i="26"/>
  <c r="AE13" i="26"/>
  <c r="AE17" i="26"/>
  <c r="AE21" i="26"/>
  <c r="AE25" i="26"/>
  <c r="AE29" i="26"/>
  <c r="AE33" i="26"/>
  <c r="AE37" i="26"/>
  <c r="AE41" i="26"/>
  <c r="AE45" i="26"/>
  <c r="AE49" i="26"/>
  <c r="AE17" i="24"/>
  <c r="AE25" i="24"/>
  <c r="AE29" i="24"/>
  <c r="AE37" i="24"/>
  <c r="AE45" i="24"/>
  <c r="AE10" i="24"/>
  <c r="AE18" i="24"/>
  <c r="AE26" i="24"/>
  <c r="AE34" i="24"/>
  <c r="AE46" i="24"/>
  <c r="AE4" i="24"/>
  <c r="AE8" i="24"/>
  <c r="AE12" i="24"/>
  <c r="AE16" i="24"/>
  <c r="AE20" i="24"/>
  <c r="AE24" i="24"/>
  <c r="AE28" i="24"/>
  <c r="AE32" i="24"/>
  <c r="AE36" i="24"/>
  <c r="AE40" i="24"/>
  <c r="AE44" i="24"/>
  <c r="AE48" i="24"/>
  <c r="AE13" i="24"/>
  <c r="AE21" i="24"/>
  <c r="AE33" i="24"/>
  <c r="AE41" i="24"/>
  <c r="AE49" i="24"/>
  <c r="AE6" i="24"/>
  <c r="AE14" i="24"/>
  <c r="AE22" i="24"/>
  <c r="AE30" i="24"/>
  <c r="AE38" i="24"/>
  <c r="AE42" i="24"/>
  <c r="AE7" i="24"/>
  <c r="AE11" i="24"/>
  <c r="AE15" i="24"/>
  <c r="AE19" i="24"/>
  <c r="AE23" i="24"/>
  <c r="AE27" i="24"/>
  <c r="AE31" i="24"/>
  <c r="AE35" i="24"/>
  <c r="AE39" i="24"/>
  <c r="AE43" i="24"/>
  <c r="AE47" i="24"/>
  <c r="AE13" i="23"/>
  <c r="AE21" i="23"/>
  <c r="AE29" i="23"/>
  <c r="AE37" i="23"/>
  <c r="AE49" i="23"/>
  <c r="AE10" i="23"/>
  <c r="AE18" i="23"/>
  <c r="AE26" i="23"/>
  <c r="AE30" i="23"/>
  <c r="AE38" i="23"/>
  <c r="AE46" i="23"/>
  <c r="AE7" i="23"/>
  <c r="AE11" i="23"/>
  <c r="AE15" i="23"/>
  <c r="AE19" i="23"/>
  <c r="AE23" i="23"/>
  <c r="AE27" i="23"/>
  <c r="AE31" i="23"/>
  <c r="AE35" i="23"/>
  <c r="AE39" i="23"/>
  <c r="AE43" i="23"/>
  <c r="AE47" i="23"/>
  <c r="AE17" i="23"/>
  <c r="AE25" i="23"/>
  <c r="AE33" i="23"/>
  <c r="AE41" i="23"/>
  <c r="AE45" i="23"/>
  <c r="AE6" i="23"/>
  <c r="AE14" i="23"/>
  <c r="AE22" i="23"/>
  <c r="AE34" i="23"/>
  <c r="AE42" i="23"/>
  <c r="AE4" i="23"/>
  <c r="AE8" i="23"/>
  <c r="AE12" i="23"/>
  <c r="AE16" i="23"/>
  <c r="AE20" i="23"/>
  <c r="AE24" i="23"/>
  <c r="AE28" i="23"/>
  <c r="AE32" i="23"/>
  <c r="AE36" i="23"/>
  <c r="AE40" i="23"/>
  <c r="AE44" i="23"/>
  <c r="AE48" i="23"/>
  <c r="AE12" i="21"/>
  <c r="AE20" i="21"/>
  <c r="AE28" i="21"/>
  <c r="AE36" i="21"/>
  <c r="AE44" i="21"/>
  <c r="AE9" i="21"/>
  <c r="AE17" i="21"/>
  <c r="AE25" i="21"/>
  <c r="AE29" i="21"/>
  <c r="AE41" i="21"/>
  <c r="AE49" i="21"/>
  <c r="AE7" i="21"/>
  <c r="AE11" i="21"/>
  <c r="AE15" i="21"/>
  <c r="AE19" i="21"/>
  <c r="AE23" i="21"/>
  <c r="AE27" i="21"/>
  <c r="AE31" i="21"/>
  <c r="AE35" i="21"/>
  <c r="AE39" i="21"/>
  <c r="AE43" i="21"/>
  <c r="AE47" i="21"/>
  <c r="AE8" i="21"/>
  <c r="AE16" i="21"/>
  <c r="AE24" i="21"/>
  <c r="AE32" i="21"/>
  <c r="AE40" i="21"/>
  <c r="AE48" i="21"/>
  <c r="AE5" i="21"/>
  <c r="AE13" i="21"/>
  <c r="AE21" i="21"/>
  <c r="AE33" i="21"/>
  <c r="AE37" i="21"/>
  <c r="AE45" i="21"/>
  <c r="AE6" i="21"/>
  <c r="AE10" i="21"/>
  <c r="AE14" i="21"/>
  <c r="AE18" i="21"/>
  <c r="AE22" i="21"/>
  <c r="AE26" i="21"/>
  <c r="AE30" i="21"/>
  <c r="AE34" i="21"/>
  <c r="AE38" i="21"/>
  <c r="AE42" i="21"/>
  <c r="AE46" i="21"/>
  <c r="AE4" i="20"/>
  <c r="AE8" i="20"/>
  <c r="AE12" i="20"/>
  <c r="AE16" i="20"/>
  <c r="AE20" i="20"/>
  <c r="AE24" i="20"/>
  <c r="AE28" i="20"/>
  <c r="AE32" i="20"/>
  <c r="AE36" i="20"/>
  <c r="AE40" i="20"/>
  <c r="AE44" i="20"/>
  <c r="AE48" i="20"/>
  <c r="AE5" i="20"/>
  <c r="AE9" i="20"/>
  <c r="AE13" i="20"/>
  <c r="AE17" i="20"/>
  <c r="AE21" i="20"/>
  <c r="AE25" i="20"/>
  <c r="AE29" i="20"/>
  <c r="AE33" i="20"/>
  <c r="AE37" i="20"/>
  <c r="AE41" i="20"/>
  <c r="AE45" i="20"/>
  <c r="AE49" i="20"/>
  <c r="AE10" i="20"/>
  <c r="AE14" i="20"/>
  <c r="AE18" i="20"/>
  <c r="AE22" i="20"/>
  <c r="AE26" i="20"/>
  <c r="AE30" i="20"/>
  <c r="AE34" i="20"/>
  <c r="AE38" i="20"/>
  <c r="AE42" i="20"/>
  <c r="AE46" i="20"/>
  <c r="AE7" i="20"/>
  <c r="AE11" i="20"/>
  <c r="AE15" i="20"/>
  <c r="AE19" i="20"/>
  <c r="AE23" i="20"/>
  <c r="AE27" i="20"/>
  <c r="AE31" i="20"/>
  <c r="AE35" i="20"/>
  <c r="AE39" i="20"/>
  <c r="AE43" i="20"/>
  <c r="AE47" i="20"/>
  <c r="AE8" i="19"/>
  <c r="AE12" i="19"/>
  <c r="AE16" i="19"/>
  <c r="AE20" i="19"/>
  <c r="AE24" i="19"/>
  <c r="AE28" i="19"/>
  <c r="AE32" i="19"/>
  <c r="AE36" i="19"/>
  <c r="AE40" i="19"/>
  <c r="AE44" i="19"/>
  <c r="AE48" i="19"/>
  <c r="AE5" i="19"/>
  <c r="AE9" i="19"/>
  <c r="AE13" i="19"/>
  <c r="AE17" i="19"/>
  <c r="AE21" i="19"/>
  <c r="AE25" i="19"/>
  <c r="AE29" i="19"/>
  <c r="AE33" i="19"/>
  <c r="AE37" i="19"/>
  <c r="AE41" i="19"/>
  <c r="AE45" i="19"/>
  <c r="AE49" i="19"/>
  <c r="AE6" i="19"/>
  <c r="AE10" i="19"/>
  <c r="AE14" i="19"/>
  <c r="AE18" i="19"/>
  <c r="AE22" i="19"/>
  <c r="AE26" i="19"/>
  <c r="AE30" i="19"/>
  <c r="AE34" i="19"/>
  <c r="AE38" i="19"/>
  <c r="AE42" i="19"/>
  <c r="AE46" i="19"/>
  <c r="AE7" i="19"/>
  <c r="AE11" i="19"/>
  <c r="AE15" i="19"/>
  <c r="AE19" i="19"/>
  <c r="AE23" i="19"/>
  <c r="AE27" i="19"/>
  <c r="AE31" i="19"/>
  <c r="AE35" i="19"/>
  <c r="AE39" i="19"/>
  <c r="AE43" i="19"/>
  <c r="AE47" i="19"/>
  <c r="AE7" i="16"/>
  <c r="AE11" i="16"/>
  <c r="AE15" i="16"/>
  <c r="AE19" i="16"/>
  <c r="AE23" i="16"/>
  <c r="AE27" i="16"/>
  <c r="AE31" i="16"/>
  <c r="AE35" i="16"/>
  <c r="AE39" i="16"/>
  <c r="AE43" i="16"/>
  <c r="AE47" i="16"/>
  <c r="AE8" i="16"/>
  <c r="AE12" i="16"/>
  <c r="AE16" i="16"/>
  <c r="AE20" i="16"/>
  <c r="AE24" i="16"/>
  <c r="AE28" i="16"/>
  <c r="AE32" i="16"/>
  <c r="AE36" i="16"/>
  <c r="AE40" i="16"/>
  <c r="AE44" i="16"/>
  <c r="AE48" i="16"/>
  <c r="AE5" i="16"/>
  <c r="AE9" i="16"/>
  <c r="AE13" i="16"/>
  <c r="AE17" i="16"/>
  <c r="AE21" i="16"/>
  <c r="AE25" i="16"/>
  <c r="AE29" i="16"/>
  <c r="AE33" i="16"/>
  <c r="AE37" i="16"/>
  <c r="AE41" i="16"/>
  <c r="AE45" i="16"/>
  <c r="AE49" i="16"/>
  <c r="AE6" i="16"/>
  <c r="AE10" i="16"/>
  <c r="AE14" i="16"/>
  <c r="AE18" i="16"/>
  <c r="AE22" i="16"/>
  <c r="AE26" i="16"/>
  <c r="AE30" i="16"/>
  <c r="AE34" i="16"/>
  <c r="AE38" i="16"/>
  <c r="AE42" i="16"/>
  <c r="AE46" i="16"/>
  <c r="AE8" i="17"/>
  <c r="AE16" i="17"/>
  <c r="AE24" i="17"/>
  <c r="AE32" i="17"/>
  <c r="AE40" i="17"/>
  <c r="AE48" i="17"/>
  <c r="AE9" i="17"/>
  <c r="AE17" i="17"/>
  <c r="AE25" i="17"/>
  <c r="AE33" i="17"/>
  <c r="AE41" i="17"/>
  <c r="AE45" i="17"/>
  <c r="AE6" i="17"/>
  <c r="AE10" i="17"/>
  <c r="AE14" i="17"/>
  <c r="AE18" i="17"/>
  <c r="AE22" i="17"/>
  <c r="AE26" i="17"/>
  <c r="AE30" i="17"/>
  <c r="AE34" i="17"/>
  <c r="AE38" i="17"/>
  <c r="AE42" i="17"/>
  <c r="AE46" i="17"/>
  <c r="AE12" i="17"/>
  <c r="AE20" i="17"/>
  <c r="AE28" i="17"/>
  <c r="AE36" i="17"/>
  <c r="AE44" i="17"/>
  <c r="AE5" i="17"/>
  <c r="AE13" i="17"/>
  <c r="AE21" i="17"/>
  <c r="AE29" i="17"/>
  <c r="AE37" i="17"/>
  <c r="AE49" i="17"/>
  <c r="AE7" i="17"/>
  <c r="AE11" i="17"/>
  <c r="AE15" i="17"/>
  <c r="AE19" i="17"/>
  <c r="AE23" i="17"/>
  <c r="AE27" i="17"/>
  <c r="AE31" i="17"/>
  <c r="AE35" i="17"/>
  <c r="AE39" i="17"/>
  <c r="AE43" i="17"/>
  <c r="AE47" i="17"/>
  <c r="AE14" i="14"/>
  <c r="AE22" i="14"/>
  <c r="AE30" i="14"/>
  <c r="AE42" i="14"/>
  <c r="AE7" i="14"/>
  <c r="AE11" i="14"/>
  <c r="AE15" i="14"/>
  <c r="AE19" i="14"/>
  <c r="AE23" i="14"/>
  <c r="AE27" i="14"/>
  <c r="AE31" i="14"/>
  <c r="AE35" i="14"/>
  <c r="AE39" i="14"/>
  <c r="AE43" i="14"/>
  <c r="AE47" i="14"/>
  <c r="AE18" i="14"/>
  <c r="AE26" i="14"/>
  <c r="AE34" i="14"/>
  <c r="AE46" i="14"/>
  <c r="AE4" i="14"/>
  <c r="AE8" i="14"/>
  <c r="AE12" i="14"/>
  <c r="AE16" i="14"/>
  <c r="AE20" i="14"/>
  <c r="AE24" i="14"/>
  <c r="AE28" i="14"/>
  <c r="AE32" i="14"/>
  <c r="AE36" i="14"/>
  <c r="AE40" i="14"/>
  <c r="AE44" i="14"/>
  <c r="AE48" i="14"/>
  <c r="AE38" i="14"/>
  <c r="AE5" i="14"/>
  <c r="AE9" i="14"/>
  <c r="AE13" i="14"/>
  <c r="AE17" i="14"/>
  <c r="AE21" i="14"/>
  <c r="AE25" i="14"/>
  <c r="AE29" i="14"/>
  <c r="AE33" i="14"/>
  <c r="AE37" i="14"/>
  <c r="AE41" i="14"/>
  <c r="AE45" i="14"/>
  <c r="AE49" i="14"/>
  <c r="AE7" i="13"/>
  <c r="AE11" i="13"/>
  <c r="AE15" i="13"/>
  <c r="AE19" i="13"/>
  <c r="AE23" i="13"/>
  <c r="AE27" i="13"/>
  <c r="AE31" i="13"/>
  <c r="AE35" i="13"/>
  <c r="AE39" i="13"/>
  <c r="AE43" i="13"/>
  <c r="AE47" i="13"/>
  <c r="AE4" i="13"/>
  <c r="AE8" i="13"/>
  <c r="AE12" i="13"/>
  <c r="AE16" i="13"/>
  <c r="AE20" i="13"/>
  <c r="AE24" i="13"/>
  <c r="AE28" i="13"/>
  <c r="AE32" i="13"/>
  <c r="AE36" i="13"/>
  <c r="AE40" i="13"/>
  <c r="AE44" i="13"/>
  <c r="AE48" i="13"/>
  <c r="AE5" i="13"/>
  <c r="AE9" i="13"/>
  <c r="AE13" i="13"/>
  <c r="AE17" i="13"/>
  <c r="AE21" i="13"/>
  <c r="AE25" i="13"/>
  <c r="AE29" i="13"/>
  <c r="AE33" i="13"/>
  <c r="AE37" i="13"/>
  <c r="AE41" i="13"/>
  <c r="AE45" i="13"/>
  <c r="AE49" i="13"/>
  <c r="AE10" i="13"/>
  <c r="AE14" i="13"/>
  <c r="AE18" i="13"/>
  <c r="AE22" i="13"/>
  <c r="AE26" i="13"/>
  <c r="AE30" i="13"/>
  <c r="AE34" i="13"/>
  <c r="AE38" i="13"/>
  <c r="AE42" i="13"/>
  <c r="AE46" i="13"/>
  <c r="AE8" i="12"/>
  <c r="AE12" i="12"/>
  <c r="AE16" i="12"/>
  <c r="AE20" i="12"/>
  <c r="AE24" i="12"/>
  <c r="AE28" i="12"/>
  <c r="AE32" i="12"/>
  <c r="AE36" i="12"/>
  <c r="AE40" i="12"/>
  <c r="AE44" i="12"/>
  <c r="AE48" i="12"/>
  <c r="AE5" i="12"/>
  <c r="AE9" i="12"/>
  <c r="AE13" i="12"/>
  <c r="AE17" i="12"/>
  <c r="AE21" i="12"/>
  <c r="AE25" i="12"/>
  <c r="AE29" i="12"/>
  <c r="AE33" i="12"/>
  <c r="AE37" i="12"/>
  <c r="AE41" i="12"/>
  <c r="AE45" i="12"/>
  <c r="AE49" i="12"/>
  <c r="AE6" i="12"/>
  <c r="AE10" i="12"/>
  <c r="AE14" i="12"/>
  <c r="AE18" i="12"/>
  <c r="AE22" i="12"/>
  <c r="AE26" i="12"/>
  <c r="AE30" i="12"/>
  <c r="AE34" i="12"/>
  <c r="AE38" i="12"/>
  <c r="AE42" i="12"/>
  <c r="AE46" i="12"/>
  <c r="AE7" i="12"/>
  <c r="AE11" i="12"/>
  <c r="AE15" i="12"/>
  <c r="AE19" i="12"/>
  <c r="AE23" i="12"/>
  <c r="AE27" i="12"/>
  <c r="AE31" i="12"/>
  <c r="AE35" i="12"/>
  <c r="AE39" i="12"/>
  <c r="AE43" i="12"/>
  <c r="AE47" i="12"/>
  <c r="AE9" i="11"/>
  <c r="AE13" i="11"/>
  <c r="AE25" i="11"/>
  <c r="AE37" i="11"/>
  <c r="AE49" i="11"/>
  <c r="AE6" i="11"/>
  <c r="AE10" i="11"/>
  <c r="AE14" i="11"/>
  <c r="AE18" i="11"/>
  <c r="AE22" i="11"/>
  <c r="AE26" i="11"/>
  <c r="AE30" i="11"/>
  <c r="AE34" i="11"/>
  <c r="AE38" i="11"/>
  <c r="AE42" i="11"/>
  <c r="AE46" i="11"/>
  <c r="AE17" i="11"/>
  <c r="AE29" i="11"/>
  <c r="AE41" i="11"/>
  <c r="AE7" i="11"/>
  <c r="AE11" i="11"/>
  <c r="AE15" i="11"/>
  <c r="AE19" i="11"/>
  <c r="AE23" i="11"/>
  <c r="AE27" i="11"/>
  <c r="AE31" i="11"/>
  <c r="AE35" i="11"/>
  <c r="AE39" i="11"/>
  <c r="AE43" i="11"/>
  <c r="AE47" i="11"/>
  <c r="AE21" i="11"/>
  <c r="AE33" i="11"/>
  <c r="AE45" i="11"/>
  <c r="AE4" i="11"/>
  <c r="AE8" i="11"/>
  <c r="AE12" i="11"/>
  <c r="AE16" i="11"/>
  <c r="AE20" i="11"/>
  <c r="AE24" i="11"/>
  <c r="AE28" i="11"/>
  <c r="AE32" i="11"/>
  <c r="AE36" i="11"/>
  <c r="AE40" i="11"/>
  <c r="AE44" i="11"/>
  <c r="AE48" i="11"/>
  <c r="AE8" i="10"/>
  <c r="AE12" i="10"/>
  <c r="AE16" i="10"/>
  <c r="AE20" i="10"/>
  <c r="AE24" i="10"/>
  <c r="AE28" i="10"/>
  <c r="AE32" i="10"/>
  <c r="AE36" i="10"/>
  <c r="AE40" i="10"/>
  <c r="AE44" i="10"/>
  <c r="AE48" i="10"/>
  <c r="AE5" i="10"/>
  <c r="AE9" i="10"/>
  <c r="AE13" i="10"/>
  <c r="AE17" i="10"/>
  <c r="AE21" i="10"/>
  <c r="AE25" i="10"/>
  <c r="AE29" i="10"/>
  <c r="AE33" i="10"/>
  <c r="AE37" i="10"/>
  <c r="AE41" i="10"/>
  <c r="AE45" i="10"/>
  <c r="AE49" i="10"/>
  <c r="AE6" i="10"/>
  <c r="AE10" i="10"/>
  <c r="AE14" i="10"/>
  <c r="AE18" i="10"/>
  <c r="AE22" i="10"/>
  <c r="AE26" i="10"/>
  <c r="AE30" i="10"/>
  <c r="AE34" i="10"/>
  <c r="AE38" i="10"/>
  <c r="AE42" i="10"/>
  <c r="AE46" i="10"/>
  <c r="AE7" i="10"/>
  <c r="AE11" i="10"/>
  <c r="AE15" i="10"/>
  <c r="AE19" i="10"/>
  <c r="AE23" i="10"/>
  <c r="AE27" i="10"/>
  <c r="AE31" i="10"/>
  <c r="AE35" i="10"/>
  <c r="AE39" i="10"/>
  <c r="AE43" i="10"/>
  <c r="AE47" i="10"/>
  <c r="AE10" i="9"/>
  <c r="AE18" i="9"/>
  <c r="AE26" i="9"/>
  <c r="AE34" i="9"/>
  <c r="AE42" i="9"/>
  <c r="AE11" i="9"/>
  <c r="AE19" i="9"/>
  <c r="AE27" i="9"/>
  <c r="AE35" i="9"/>
  <c r="AE43" i="9"/>
  <c r="AE5" i="9"/>
  <c r="AE9" i="9"/>
  <c r="AE13" i="9"/>
  <c r="AE17" i="9"/>
  <c r="AE21" i="9"/>
  <c r="AE25" i="9"/>
  <c r="AE29" i="9"/>
  <c r="AE33" i="9"/>
  <c r="AE37" i="9"/>
  <c r="AE41" i="9"/>
  <c r="AE45" i="9"/>
  <c r="AE49" i="9"/>
  <c r="AE14" i="9"/>
  <c r="AE22" i="9"/>
  <c r="AE30" i="9"/>
  <c r="AE38" i="9"/>
  <c r="AE46" i="9"/>
  <c r="AE7" i="9"/>
  <c r="AE15" i="9"/>
  <c r="AE23" i="9"/>
  <c r="AE31" i="9"/>
  <c r="AE39" i="9"/>
  <c r="AE47" i="9"/>
  <c r="AE4" i="9"/>
  <c r="AE8" i="9"/>
  <c r="AE12" i="9"/>
  <c r="AE16" i="9"/>
  <c r="AE20" i="9"/>
  <c r="AE24" i="9"/>
  <c r="AE28" i="9"/>
  <c r="AE32" i="9"/>
  <c r="AE36" i="9"/>
  <c r="AE40" i="9"/>
  <c r="AE44" i="9"/>
  <c r="AE48" i="9"/>
  <c r="AE14" i="8"/>
  <c r="AE22" i="8"/>
  <c r="AE30" i="8"/>
  <c r="AE38" i="8"/>
  <c r="AE46" i="8"/>
  <c r="AE7" i="8"/>
  <c r="AE15" i="8"/>
  <c r="AE23" i="8"/>
  <c r="AE31" i="8"/>
  <c r="AE39" i="8"/>
  <c r="AE47" i="8"/>
  <c r="AE4" i="8"/>
  <c r="AE8" i="8"/>
  <c r="AE12" i="8"/>
  <c r="AE16" i="8"/>
  <c r="AE20" i="8"/>
  <c r="AE24" i="8"/>
  <c r="AE28" i="8"/>
  <c r="AE32" i="8"/>
  <c r="AE36" i="8"/>
  <c r="AE40" i="8"/>
  <c r="AE44" i="8"/>
  <c r="AE48" i="8"/>
  <c r="AE10" i="8"/>
  <c r="AE18" i="8"/>
  <c r="AE26" i="8"/>
  <c r="AE34" i="8"/>
  <c r="AE42" i="8"/>
  <c r="AE11" i="8"/>
  <c r="AE19" i="8"/>
  <c r="AE27" i="8"/>
  <c r="AE35" i="8"/>
  <c r="AE43" i="8"/>
  <c r="AE5" i="8"/>
  <c r="AE9" i="8"/>
  <c r="AE13" i="8"/>
  <c r="AE17" i="8"/>
  <c r="AE21" i="8"/>
  <c r="AE25" i="8"/>
  <c r="AE29" i="8"/>
  <c r="AE33" i="8"/>
  <c r="AE37" i="8"/>
  <c r="AE41" i="8"/>
  <c r="AE45" i="8"/>
  <c r="AE49" i="8"/>
  <c r="AE8" i="7"/>
  <c r="AE16" i="7"/>
  <c r="AE24" i="7"/>
  <c r="AE32" i="7"/>
  <c r="AE40" i="7"/>
  <c r="AE48" i="7"/>
  <c r="AE5" i="7"/>
  <c r="AE13" i="7"/>
  <c r="AE21" i="7"/>
  <c r="AE29" i="7"/>
  <c r="AE37" i="7"/>
  <c r="AE49" i="7"/>
  <c r="AE7" i="7"/>
  <c r="AE11" i="7"/>
  <c r="AE15" i="7"/>
  <c r="AE19" i="7"/>
  <c r="AE23" i="7"/>
  <c r="AE27" i="7"/>
  <c r="AE31" i="7"/>
  <c r="AE35" i="7"/>
  <c r="AE39" i="7"/>
  <c r="AE43" i="7"/>
  <c r="AE47" i="7"/>
  <c r="AE12" i="7"/>
  <c r="AE20" i="7"/>
  <c r="AE28" i="7"/>
  <c r="AE36" i="7"/>
  <c r="AE44" i="7"/>
  <c r="AE9" i="7"/>
  <c r="AE17" i="7"/>
  <c r="AE25" i="7"/>
  <c r="AE33" i="7"/>
  <c r="AE41" i="7"/>
  <c r="AE45" i="7"/>
  <c r="AE6" i="7"/>
  <c r="AE10" i="7"/>
  <c r="AE14" i="7"/>
  <c r="AE18" i="7"/>
  <c r="AE22" i="7"/>
  <c r="AE26" i="7"/>
  <c r="AE30" i="7"/>
  <c r="AE34" i="7"/>
  <c r="AE38" i="7"/>
  <c r="AE42" i="7"/>
  <c r="AE46" i="7"/>
  <c r="AE13" i="6"/>
  <c r="AE21" i="6"/>
  <c r="AE29" i="6"/>
  <c r="AE37" i="6"/>
  <c r="AE45" i="6"/>
  <c r="AE6" i="6"/>
  <c r="AE14" i="6"/>
  <c r="AE22" i="6"/>
  <c r="AE30" i="6"/>
  <c r="AE38" i="6"/>
  <c r="AE46" i="6"/>
  <c r="AE4" i="6"/>
  <c r="AE8" i="6"/>
  <c r="AE12" i="6"/>
  <c r="AE16" i="6"/>
  <c r="AE20" i="6"/>
  <c r="AE24" i="6"/>
  <c r="AE28" i="6"/>
  <c r="AE32" i="6"/>
  <c r="AE36" i="6"/>
  <c r="AE40" i="6"/>
  <c r="AE44" i="6"/>
  <c r="AE48" i="6"/>
  <c r="AE17" i="6"/>
  <c r="AE25" i="6"/>
  <c r="AE33" i="6"/>
  <c r="AE41" i="6"/>
  <c r="AE49" i="6"/>
  <c r="AE10" i="6"/>
  <c r="AE18" i="6"/>
  <c r="AE26" i="6"/>
  <c r="AE34" i="6"/>
  <c r="AE42" i="6"/>
  <c r="AE7" i="6"/>
  <c r="AE11" i="6"/>
  <c r="AE15" i="6"/>
  <c r="AE19" i="6"/>
  <c r="AE23" i="6"/>
  <c r="AE27" i="6"/>
  <c r="AE31" i="6"/>
  <c r="AE35" i="6"/>
  <c r="AE39" i="6"/>
  <c r="AE43" i="6"/>
  <c r="AE47" i="6"/>
  <c r="AE9" i="5"/>
  <c r="AE13" i="5"/>
  <c r="AE17" i="5"/>
  <c r="AE21" i="5"/>
  <c r="AE25" i="5"/>
  <c r="AE29" i="5"/>
  <c r="AE33" i="5"/>
  <c r="AE37" i="5"/>
  <c r="AE41" i="5"/>
  <c r="AE45" i="5"/>
  <c r="AE49" i="5"/>
  <c r="AE6" i="5"/>
  <c r="AE10" i="5"/>
  <c r="AE14" i="5"/>
  <c r="AE18" i="5"/>
  <c r="AE22" i="5"/>
  <c r="AE26" i="5"/>
  <c r="AE30" i="5"/>
  <c r="AE34" i="5"/>
  <c r="AE38" i="5"/>
  <c r="AE42" i="5"/>
  <c r="AE46" i="5"/>
  <c r="AE7" i="5"/>
  <c r="AE11" i="5"/>
  <c r="AE15" i="5"/>
  <c r="AE19" i="5"/>
  <c r="AE23" i="5"/>
  <c r="AE27" i="5"/>
  <c r="AE31" i="5"/>
  <c r="AE35" i="5"/>
  <c r="AE39" i="5"/>
  <c r="AE43" i="5"/>
  <c r="AE47" i="5"/>
  <c r="AE4" i="5"/>
  <c r="AE8" i="5"/>
  <c r="AE12" i="5"/>
  <c r="AE16" i="5"/>
  <c r="AE20" i="5"/>
  <c r="AE24" i="5"/>
  <c r="AE28" i="5"/>
  <c r="AE32" i="5"/>
  <c r="AE36" i="5"/>
  <c r="AE40" i="5"/>
  <c r="AE44" i="5"/>
  <c r="AE48" i="5"/>
  <c r="AE18" i="4"/>
  <c r="AE30" i="4"/>
  <c r="AE42" i="4"/>
  <c r="AE15" i="4"/>
  <c r="AE23" i="4"/>
  <c r="AE39" i="4"/>
  <c r="AE47" i="4"/>
  <c r="AE4" i="4"/>
  <c r="AE8" i="4"/>
  <c r="AE12" i="4"/>
  <c r="AE16" i="4"/>
  <c r="AE20" i="4"/>
  <c r="AE24" i="4"/>
  <c r="AE28" i="4"/>
  <c r="AE32" i="4"/>
  <c r="AE36" i="4"/>
  <c r="AE40" i="4"/>
  <c r="AE44" i="4"/>
  <c r="AE48" i="4"/>
  <c r="AE14" i="4"/>
  <c r="AE22" i="4"/>
  <c r="AE26" i="4"/>
  <c r="AE34" i="4"/>
  <c r="AE38" i="4"/>
  <c r="AE46" i="4"/>
  <c r="AE7" i="4"/>
  <c r="AE11" i="4"/>
  <c r="AE19" i="4"/>
  <c r="AE27" i="4"/>
  <c r="AE31" i="4"/>
  <c r="AE35" i="4"/>
  <c r="AE43" i="4"/>
  <c r="AE5" i="4"/>
  <c r="AE9" i="4"/>
  <c r="AE13" i="4"/>
  <c r="AE17" i="4"/>
  <c r="AE21" i="4"/>
  <c r="AE25" i="4"/>
  <c r="AE29" i="4"/>
  <c r="AE33" i="4"/>
  <c r="AE37" i="4"/>
  <c r="AE41" i="4"/>
  <c r="AE45" i="4"/>
  <c r="AE49" i="4"/>
  <c r="AE12" i="3"/>
  <c r="AE20" i="3"/>
  <c r="AE28" i="3"/>
  <c r="AE36" i="3"/>
  <c r="AE44" i="3"/>
  <c r="AE9" i="3"/>
  <c r="AE17" i="3"/>
  <c r="AE25" i="3"/>
  <c r="AE33" i="3"/>
  <c r="AE41" i="3"/>
  <c r="AE49" i="3"/>
  <c r="AE7" i="3"/>
  <c r="AE11" i="3"/>
  <c r="AE15" i="3"/>
  <c r="AE19" i="3"/>
  <c r="AE23" i="3"/>
  <c r="AE27" i="3"/>
  <c r="AE31" i="3"/>
  <c r="AE35" i="3"/>
  <c r="AE39" i="3"/>
  <c r="AE43" i="3"/>
  <c r="AE47" i="3"/>
  <c r="AE8" i="3"/>
  <c r="AE16" i="3"/>
  <c r="AE24" i="3"/>
  <c r="AE32" i="3"/>
  <c r="AE40" i="3"/>
  <c r="AE48" i="3"/>
  <c r="AE5" i="3"/>
  <c r="AE13" i="3"/>
  <c r="AE21" i="3"/>
  <c r="AE29" i="3"/>
  <c r="AE37" i="3"/>
  <c r="AE45" i="3"/>
  <c r="AE6" i="3"/>
  <c r="AE10" i="3"/>
  <c r="AE14" i="3"/>
  <c r="AE18" i="3"/>
  <c r="AE22" i="3"/>
  <c r="AE26" i="3"/>
  <c r="AE30" i="3"/>
  <c r="AE34" i="3"/>
  <c r="AE38" i="3"/>
  <c r="AE42" i="3"/>
  <c r="AE46" i="3"/>
  <c r="AE10" i="1"/>
  <c r="AE18" i="1"/>
  <c r="AE22" i="1"/>
  <c r="AE30" i="1"/>
  <c r="AE34" i="1"/>
  <c r="AE38" i="1"/>
  <c r="AE42" i="1"/>
  <c r="AE4" i="1"/>
  <c r="AE8" i="1"/>
  <c r="AE12" i="1"/>
  <c r="AE16" i="1"/>
  <c r="AE20" i="1"/>
  <c r="AE24" i="1"/>
  <c r="AE28" i="1"/>
  <c r="AE32" i="1"/>
  <c r="AE36" i="1"/>
  <c r="AE40" i="1"/>
  <c r="AE44" i="1"/>
  <c r="AE48" i="1"/>
  <c r="AE5" i="1"/>
  <c r="AE9" i="1"/>
  <c r="AE13" i="1"/>
  <c r="AE17" i="1"/>
  <c r="AE21" i="1"/>
  <c r="AE25" i="1"/>
  <c r="AE29" i="1"/>
  <c r="AE33" i="1"/>
  <c r="AE37" i="1"/>
  <c r="AE41" i="1"/>
  <c r="AE45" i="1"/>
  <c r="AE49" i="1"/>
  <c r="AE14" i="1"/>
  <c r="AE26" i="1"/>
  <c r="AE46" i="1"/>
  <c r="AE7" i="1"/>
  <c r="AE11" i="1"/>
  <c r="AE15" i="1"/>
  <c r="AE19" i="1"/>
  <c r="AE23" i="1"/>
  <c r="AE27" i="1"/>
  <c r="AE31" i="1"/>
  <c r="AE35" i="1"/>
  <c r="AE39" i="1"/>
  <c r="AE43" i="1"/>
  <c r="AE47" i="1"/>
  <c r="AE6" i="28"/>
  <c r="AE10" i="28"/>
  <c r="AE14" i="28"/>
  <c r="AE18" i="28"/>
  <c r="AE22" i="28"/>
  <c r="AE26" i="28"/>
  <c r="AE30" i="28"/>
  <c r="AE34" i="28"/>
  <c r="AE38" i="28"/>
  <c r="AE42" i="28"/>
  <c r="AE46" i="28"/>
  <c r="AE7" i="28"/>
  <c r="AE11" i="28"/>
  <c r="AE15" i="28"/>
  <c r="AE19" i="28"/>
  <c r="AE23" i="28"/>
  <c r="AE27" i="28"/>
  <c r="AE31" i="28"/>
  <c r="AE35" i="28"/>
  <c r="AE39" i="28"/>
  <c r="AE43" i="28"/>
  <c r="AE47" i="28"/>
  <c r="AE4" i="28"/>
  <c r="AE8" i="28"/>
  <c r="AE12" i="28"/>
  <c r="AE16" i="28"/>
  <c r="AE20" i="28"/>
  <c r="AE24" i="28"/>
  <c r="AE28" i="28"/>
  <c r="AE32" i="28"/>
  <c r="AE36" i="28"/>
  <c r="AE40" i="28"/>
  <c r="AE44" i="28"/>
  <c r="AE48" i="28"/>
  <c r="AE5" i="28"/>
  <c r="AE9" i="28"/>
  <c r="AE13" i="28"/>
  <c r="AE17" i="28"/>
  <c r="AE21" i="28"/>
  <c r="AE25" i="28"/>
  <c r="AE29" i="28"/>
  <c r="AE33" i="28"/>
  <c r="AE37" i="28"/>
  <c r="AE41" i="28"/>
  <c r="AE45" i="28"/>
  <c r="AE49" i="28"/>
  <c r="AD52" i="10"/>
  <c r="AD51" i="10"/>
</calcChain>
</file>

<file path=xl/sharedStrings.xml><?xml version="1.0" encoding="utf-8"?>
<sst xmlns="http://schemas.openxmlformats.org/spreadsheetml/2006/main" count="2443" uniqueCount="104">
  <si>
    <t>長崎市</t>
  </si>
  <si>
    <t>転入</t>
    <rPh sb="0" eb="2">
      <t>テンニュウ</t>
    </rPh>
    <phoneticPr fontId="3"/>
  </si>
  <si>
    <t>転出</t>
    <rPh sb="0" eb="2">
      <t>テンシュツ</t>
    </rPh>
    <phoneticPr fontId="3"/>
  </si>
  <si>
    <t>増減</t>
    <rPh sb="0" eb="2">
      <t>ゾウゲン</t>
    </rPh>
    <phoneticPr fontId="3"/>
  </si>
  <si>
    <t>外国</t>
  </si>
  <si>
    <t>宮崎県</t>
  </si>
  <si>
    <t>新潟県</t>
  </si>
  <si>
    <t>山形県</t>
  </si>
  <si>
    <t>石川県</t>
  </si>
  <si>
    <t>沖縄県</t>
  </si>
  <si>
    <t>鳥取県</t>
  </si>
  <si>
    <t>宮城県</t>
  </si>
  <si>
    <t>秋田県</t>
  </si>
  <si>
    <t>山梨県</t>
  </si>
  <si>
    <t>静岡県</t>
  </si>
  <si>
    <t>高知県</t>
  </si>
  <si>
    <t>京都府</t>
  </si>
  <si>
    <t>和歌山県</t>
  </si>
  <si>
    <t>富山県</t>
  </si>
  <si>
    <t>岐阜県</t>
  </si>
  <si>
    <t>徳島県</t>
  </si>
  <si>
    <t>青森県</t>
  </si>
  <si>
    <t>岩手県</t>
  </si>
  <si>
    <t>福井県</t>
  </si>
  <si>
    <t>鹿児島県</t>
  </si>
  <si>
    <t>島根県</t>
  </si>
  <si>
    <t>香川県</t>
  </si>
  <si>
    <t>愛媛県</t>
  </si>
  <si>
    <t>福島県</t>
  </si>
  <si>
    <t>奈良県</t>
  </si>
  <si>
    <t>栃木県</t>
  </si>
  <si>
    <t>茨城県</t>
  </si>
  <si>
    <t>長野県</t>
  </si>
  <si>
    <t>群馬県</t>
  </si>
  <si>
    <t>山口県</t>
  </si>
  <si>
    <t>滋賀県</t>
  </si>
  <si>
    <t>北海道</t>
  </si>
  <si>
    <t>三重県</t>
  </si>
  <si>
    <t>岡山県</t>
  </si>
  <si>
    <t>熊本県</t>
  </si>
  <si>
    <t>大阪府</t>
  </si>
  <si>
    <t>広島県</t>
  </si>
  <si>
    <t>埼玉県</t>
  </si>
  <si>
    <t>千葉県</t>
  </si>
  <si>
    <t>大分県</t>
  </si>
  <si>
    <t>愛知県</t>
  </si>
  <si>
    <t>佐賀県</t>
  </si>
  <si>
    <t>兵庫県</t>
  </si>
  <si>
    <t>神奈川県</t>
  </si>
  <si>
    <t>東京都</t>
  </si>
  <si>
    <t>不明</t>
  </si>
  <si>
    <t>福岡県</t>
  </si>
  <si>
    <t>計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</si>
  <si>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</si>
  <si>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</si>
  <si>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</si>
  <si>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</si>
  <si>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</si>
  <si>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</si>
  <si>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</si>
  <si>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</si>
  <si>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</si>
  <si>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</si>
  <si>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</si>
  <si>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西彼杵郡</t>
  </si>
  <si>
    <t>東彼杵郡</t>
  </si>
  <si>
    <t>北松浦郡</t>
  </si>
  <si>
    <t>南松浦郡</t>
  </si>
  <si>
    <t>転　　　　入</t>
  </si>
  <si>
    <t>出　　生</t>
  </si>
  <si>
    <t>死　　亡</t>
  </si>
  <si>
    <t>総　　数</t>
  </si>
  <si>
    <t>内 外 国 人</t>
  </si>
  <si>
    <t>県　　内</t>
  </si>
  <si>
    <t>県　　外</t>
  </si>
  <si>
    <t>転　　　　出</t>
  </si>
  <si>
    <t>世帯数</t>
  </si>
  <si>
    <t>世帯数　　　の増減</t>
    <phoneticPr fontId="3"/>
  </si>
  <si>
    <t>人口</t>
  </si>
  <si>
    <t>社会動態</t>
  </si>
  <si>
    <t>自然動態</t>
  </si>
  <si>
    <t>男</t>
  </si>
  <si>
    <t>女</t>
    <phoneticPr fontId="3"/>
  </si>
  <si>
    <t>転入（Ａ）</t>
    <phoneticPr fontId="3"/>
  </si>
  <si>
    <t>転出（Ｂ）</t>
    <phoneticPr fontId="3"/>
  </si>
  <si>
    <t>増減（Ａ－Ｂ）</t>
    <rPh sb="0" eb="2">
      <t>ゾウゲン</t>
    </rPh>
    <phoneticPr fontId="3"/>
  </si>
  <si>
    <t>出生（Ｃ）</t>
    <phoneticPr fontId="3"/>
  </si>
  <si>
    <t>死亡（Ｄ）</t>
    <phoneticPr fontId="3"/>
  </si>
  <si>
    <t>増減（Ｃ－Ｄ）</t>
    <rPh sb="0" eb="2">
      <t>ゾウゲン</t>
    </rPh>
    <phoneticPr fontId="3"/>
  </si>
  <si>
    <t>南島原市</t>
  </si>
  <si>
    <t>＊計＊</t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</si>
  <si>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</si>
  <si>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</si>
  <si>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</si>
  <si>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</si>
  <si>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</si>
  <si>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</si>
  <si>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</si>
  <si>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</si>
  <si>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増減</t>
    <rPh sb="0" eb="2">
      <t>ゾウゲン</t>
    </rPh>
    <phoneticPr fontId="1"/>
  </si>
  <si>
    <t>※長崎県全体の増減に関しては、県を主に考えるので、転入出増減の数値がプラスマイナス逆になる。</t>
    <rPh sb="1" eb="4">
      <t>ナガサキケン</t>
    </rPh>
    <rPh sb="4" eb="6">
      <t>ゼンタイ</t>
    </rPh>
    <rPh sb="7" eb="9">
      <t>ゾウゲン</t>
    </rPh>
    <rPh sb="10" eb="11">
      <t>カン</t>
    </rPh>
    <rPh sb="15" eb="16">
      <t>ケン</t>
    </rPh>
    <rPh sb="17" eb="18">
      <t>シュ</t>
    </rPh>
    <rPh sb="19" eb="20">
      <t>カンガ</t>
    </rPh>
    <rPh sb="25" eb="27">
      <t>テンニュウ</t>
    </rPh>
    <rPh sb="27" eb="28">
      <t>シュツ</t>
    </rPh>
    <rPh sb="28" eb="30">
      <t>ゾウゲン</t>
    </rPh>
    <rPh sb="31" eb="33">
      <t>スウチ</t>
    </rPh>
    <rPh sb="41" eb="42">
      <t>ギャク</t>
    </rPh>
    <phoneticPr fontId="1"/>
  </si>
  <si>
    <t>自然動態</t>
    <rPh sb="0" eb="2">
      <t>シゼン</t>
    </rPh>
    <rPh sb="2" eb="4">
      <t>ドウタイ</t>
    </rPh>
    <phoneticPr fontId="1"/>
  </si>
  <si>
    <t>人口の増減(年計)</t>
    <rPh sb="6" eb="7">
      <t>ネン</t>
    </rPh>
    <rPh sb="7" eb="8">
      <t>ケイ</t>
    </rPh>
    <phoneticPr fontId="3"/>
  </si>
  <si>
    <t>順位
（増減）</t>
    <rPh sb="0" eb="2">
      <t>ジュンイ</t>
    </rPh>
    <rPh sb="4" eb="6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</si>
</sst>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;[Red]\-0\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0" fillId="0" borderId="0" xfId="1" applyFont="1">
      <alignment vertical="center"/>
    </xf>
    <xf numFmtId="38" fontId="6" fillId="0" borderId="0" xfId="1" applyFont="1" applyAlignment="1">
      <alignment horizontal="right" vertical="top" textRotation="180"/>
    </xf>
    <xf numFmtId="38" fontId="4" fillId="0" borderId="5" xfId="1" applyFont="1" applyBorder="1" applyAlignment="1">
      <alignment horizontal="center" vertical="center" shrinkToFit="1"/>
    </xf>
    <xf numFmtId="38" fontId="0" fillId="0" borderId="5" xfId="1" applyFont="1" applyBorder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5" xfId="1" applyFont="1" applyBorder="1">
      <alignment vertical="center"/>
    </xf>
    <xf numFmtId="38" fontId="5" fillId="0" borderId="8" xfId="1" applyFont="1" applyBorder="1">
      <alignment vertical="center"/>
    </xf>
    <xf numFmtId="38" fontId="5" fillId="0" borderId="0" xfId="1" applyFont="1" applyBorder="1">
      <alignment vertical="center"/>
    </xf>
    <xf numFmtId="38" fontId="5" fillId="0" borderId="0" xfId="1" applyFont="1">
      <alignment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5" xfId="1" applyFont="1" applyFill="1" applyBorder="1">
      <alignment vertical="center"/>
    </xf>
    <xf numFmtId="38" fontId="5" fillId="0" borderId="8" xfId="1" applyFont="1" applyFill="1" applyBorder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6" fillId="0" borderId="0" xfId="2" applyNumberFormat="1" applyFont="1" applyAlignment="1">
      <alignment horizontal="right" vertical="top" textRotation="180"/>
    </xf>
    <xf numFmtId="176" fontId="0" fillId="0" borderId="0" xfId="3" applyNumberFormat="1" applyFont="1">
      <alignment vertical="center"/>
    </xf>
    <xf numFmtId="176" fontId="4" fillId="0" borderId="5" xfId="3" applyNumberFormat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 shrinkToFit="1"/>
    </xf>
    <xf numFmtId="176" fontId="0" fillId="0" borderId="5" xfId="0" applyNumberFormat="1" applyBorder="1">
      <alignment vertical="center"/>
    </xf>
    <xf numFmtId="176" fontId="4" fillId="0" borderId="5" xfId="1" applyNumberFormat="1" applyFont="1" applyBorder="1" applyAlignment="1">
      <alignment horizontal="center" vertical="center"/>
    </xf>
    <xf numFmtId="176" fontId="5" fillId="0" borderId="5" xfId="3" applyNumberFormat="1" applyFont="1" applyBorder="1" applyAlignment="1">
      <alignment horizontal="center" vertical="center"/>
    </xf>
    <xf numFmtId="176" fontId="5" fillId="0" borderId="8" xfId="3" applyNumberFormat="1" applyFont="1" applyBorder="1" applyAlignment="1">
      <alignment horizontal="center" vertical="center"/>
    </xf>
    <xf numFmtId="176" fontId="5" fillId="0" borderId="0" xfId="3" applyNumberFormat="1" applyFont="1" applyBorder="1" applyAlignment="1">
      <alignment horizontal="center" vertical="center"/>
    </xf>
    <xf numFmtId="176" fontId="5" fillId="0" borderId="0" xfId="3" applyNumberFormat="1" applyFont="1" applyAlignment="1">
      <alignment horizontal="center" vertical="center"/>
    </xf>
    <xf numFmtId="176" fontId="5" fillId="0" borderId="5" xfId="3" applyNumberFormat="1" applyFont="1" applyBorder="1">
      <alignment vertical="center"/>
    </xf>
    <xf numFmtId="176" fontId="5" fillId="0" borderId="8" xfId="3" applyNumberFormat="1" applyFont="1" applyBorder="1">
      <alignment vertical="center"/>
    </xf>
    <xf numFmtId="176" fontId="5" fillId="0" borderId="0" xfId="3" applyNumberFormat="1" applyFont="1" applyBorder="1">
      <alignment vertical="center"/>
    </xf>
    <xf numFmtId="176" fontId="5" fillId="0" borderId="0" xfId="3" applyNumberFormat="1" applyFont="1">
      <alignment vertical="center"/>
    </xf>
    <xf numFmtId="176" fontId="5" fillId="0" borderId="5" xfId="3" applyNumberFormat="1" applyFont="1" applyFill="1" applyBorder="1" applyAlignment="1">
      <alignment horizontal="center" vertical="center"/>
    </xf>
    <xf numFmtId="176" fontId="5" fillId="0" borderId="5" xfId="3" applyNumberFormat="1" applyFont="1" applyFill="1" applyBorder="1">
      <alignment vertical="center"/>
    </xf>
    <xf numFmtId="176" fontId="5" fillId="0" borderId="8" xfId="3" applyNumberFormat="1" applyFont="1" applyFill="1" applyBorder="1">
      <alignment vertical="center"/>
    </xf>
    <xf numFmtId="176" fontId="5" fillId="0" borderId="0" xfId="3" applyNumberFormat="1" applyFont="1" applyFill="1" applyBorder="1">
      <alignment vertical="center"/>
    </xf>
    <xf numFmtId="176" fontId="5" fillId="0" borderId="0" xfId="3" applyNumberFormat="1" applyFont="1" applyFill="1">
      <alignment vertical="center"/>
    </xf>
    <xf numFmtId="38" fontId="0" fillId="0" borderId="0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5" xfId="1" applyFont="1" applyFill="1" applyBorder="1" applyAlignment="1">
      <alignment horizontal="center" vertical="center"/>
    </xf>
    <xf numFmtId="38" fontId="0" fillId="0" borderId="0" xfId="1" applyFont="1" applyFill="1">
      <alignment vertical="center"/>
    </xf>
    <xf numFmtId="38" fontId="5" fillId="0" borderId="5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3" xfId="0" applyNumberFormat="1" applyBorder="1" applyAlignment="1"/>
    <xf numFmtId="38" fontId="0" fillId="0" borderId="5" xfId="0" applyNumberFormat="1" applyBorder="1" applyAlignment="1"/>
    <xf numFmtId="38" fontId="0" fillId="0" borderId="7" xfId="0" applyNumberFormat="1" applyBorder="1" applyAlignment="1"/>
    <xf numFmtId="38" fontId="0" fillId="0" borderId="8" xfId="0" applyNumberFormat="1" applyBorder="1" applyAlignment="1"/>
    <xf numFmtId="38" fontId="0" fillId="0" borderId="8" xfId="0" applyNumberFormat="1" applyFill="1" applyBorder="1" applyAlignment="1"/>
    <xf numFmtId="38" fontId="0" fillId="0" borderId="5" xfId="0" applyNumberFormat="1" applyFill="1" applyBorder="1" applyAlignment="1"/>
    <xf numFmtId="38" fontId="0" fillId="0" borderId="14" xfId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8" fontId="0" fillId="0" borderId="13" xfId="0" applyNumberFormat="1" applyBorder="1" applyAlignment="1"/>
    <xf numFmtId="38" fontId="0" fillId="0" borderId="6" xfId="0" applyNumberFormat="1" applyBorder="1" applyAlignment="1"/>
    <xf numFmtId="38" fontId="0" fillId="0" borderId="6" xfId="0" applyNumberFormat="1" applyFill="1" applyBorder="1" applyAlignment="1"/>
    <xf numFmtId="38" fontId="0" fillId="0" borderId="14" xfId="1" applyFont="1" applyBorder="1" applyAlignment="1">
      <alignment horizontal="center" vertical="center" wrapText="1"/>
    </xf>
    <xf numFmtId="38" fontId="0" fillId="0" borderId="0" xfId="1" applyFont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38" fontId="0" fillId="0" borderId="12" xfId="0" applyNumberFormat="1" applyBorder="1" applyAlignment="1"/>
    <xf numFmtId="38" fontId="0" fillId="0" borderId="9" xfId="0" applyNumberFormat="1" applyBorder="1" applyAlignment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38" fontId="0" fillId="0" borderId="21" xfId="0" applyNumberFormat="1" applyBorder="1" applyAlignment="1"/>
    <xf numFmtId="38" fontId="0" fillId="0" borderId="22" xfId="0" applyNumberFormat="1" applyBorder="1" applyAlignment="1"/>
    <xf numFmtId="38" fontId="0" fillId="0" borderId="23" xfId="0" applyNumberFormat="1" applyBorder="1" applyAlignment="1"/>
    <xf numFmtId="0" fontId="7" fillId="0" borderId="1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38" fontId="0" fillId="0" borderId="15" xfId="0" applyNumberFormat="1" applyFill="1" applyBorder="1" applyAlignment="1"/>
    <xf numFmtId="38" fontId="0" fillId="0" borderId="16" xfId="0" applyNumberFormat="1" applyFill="1" applyBorder="1" applyAlignment="1"/>
    <xf numFmtId="38" fontId="0" fillId="0" borderId="17" xfId="0" applyNumberFormat="1" applyFill="1" applyBorder="1" applyAlignment="1"/>
    <xf numFmtId="38" fontId="0" fillId="0" borderId="24" xfId="0" applyNumberFormat="1" applyBorder="1" applyAlignment="1"/>
    <xf numFmtId="38" fontId="0" fillId="0" borderId="25" xfId="0" applyNumberFormat="1" applyBorder="1" applyAlignment="1"/>
    <xf numFmtId="38" fontId="4" fillId="0" borderId="0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5" fillId="2" borderId="5" xfId="1" applyFont="1" applyFill="1" applyBorder="1">
      <alignment vertical="center"/>
    </xf>
    <xf numFmtId="176" fontId="4" fillId="0" borderId="3" xfId="1" applyNumberFormat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  <xf numFmtId="176" fontId="4" fillId="0" borderId="5" xfId="3" applyNumberFormat="1" applyFont="1" applyBorder="1" applyAlignment="1">
      <alignment horizontal="center" vertical="center"/>
    </xf>
    <xf numFmtId="176" fontId="0" fillId="0" borderId="5" xfId="3" applyNumberFormat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4" fillId="0" borderId="5" xfId="3" applyNumberFormat="1" applyFont="1" applyBorder="1" applyAlignment="1">
      <alignment horizontal="center" vertical="center" wrapText="1"/>
    </xf>
    <xf numFmtId="38" fontId="5" fillId="3" borderId="5" xfId="1" applyFont="1" applyFill="1" applyBorder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250031</xdr:colOff>
      <xdr:row>55</xdr:row>
      <xdr:rowOff>83344</xdr:rowOff>
    </xdr:from>
    <xdr:to>
      <xdr:col>30</xdr:col>
      <xdr:colOff>666749</xdr:colOff>
      <xdr:row>65</xdr:row>
      <xdr:rowOff>107156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4E7B7E8-4034-47FC-BCAD-3005D6095192}"/>
            </a:ext>
          </a:extLst>
        </xdr:cNvPr>
        <xdr:cNvSpPr/>
      </xdr:nvSpPr>
      <xdr:spPr>
        <a:xfrm>
          <a:off x="16347281" y="13513594"/>
          <a:ext cx="5250656" cy="2655093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3174</xdr:colOff>
      <xdr:row>1</xdr:row>
      <xdr:rowOff>0</xdr:rowOff>
    </xdr:from>
    <xdr:to>
      <xdr:col>24</xdr:col>
      <xdr:colOff>7936</xdr:colOff>
      <xdr:row>50</xdr:row>
      <xdr:rowOff>125155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A13E350-F71D-4265-8419-904F4940A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007" y="243417"/>
          <a:ext cx="15554325" cy="12295988"/>
        </a:xfrm>
        <a:prstGeom prst="rect">
          <a:avLst/>
        </a:prstGeom>
      </xdr:spPr>
    </xdr:pic>
    <xdr:clientData/>
  </xdr:twoCellAnchor>
  <xdr:oneCellAnchor>
    <xdr:from>
      <xdr:col>9</xdr:col>
      <xdr:colOff>615189</xdr:colOff>
      <xdr:row>1</xdr:row>
      <xdr:rowOff>47627</xdr:rowOff>
    </xdr:from>
    <xdr:ext cx="9859635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BFA338-EAFB-4CAE-B48B-A01E84264FC7}"/>
            </a:ext>
          </a:extLst>
        </xdr:cNvPr>
        <xdr:cNvSpPr/>
      </xdr:nvSpPr>
      <xdr:spPr>
        <a:xfrm>
          <a:off x="7044564" y="297658"/>
          <a:ext cx="9859635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長崎県</a:t>
          </a:r>
          <a:r>
            <a:rPr lang="en-US" altLang="ja-JP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(</a:t>
          </a:r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県内</a:t>
          </a:r>
          <a:r>
            <a:rPr lang="en-US" altLang="ja-JP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)</a:t>
          </a:r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595438</xdr:colOff>
      <xdr:row>43</xdr:row>
      <xdr:rowOff>188858</xdr:rowOff>
    </xdr:from>
    <xdr:to>
      <xdr:col>23</xdr:col>
      <xdr:colOff>420451</xdr:colOff>
      <xdr:row>47</xdr:row>
      <xdr:rowOff>109380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7253A735-6990-4A82-848C-439DC66FFB0C}"/>
            </a:ext>
          </a:extLst>
        </xdr:cNvPr>
        <xdr:cNvSpPr/>
      </xdr:nvSpPr>
      <xdr:spPr>
        <a:xfrm rot="2465865">
          <a:off x="15311563" y="10452046"/>
          <a:ext cx="1206138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366914</xdr:colOff>
      <xdr:row>27</xdr:row>
      <xdr:rowOff>227352</xdr:rowOff>
    </xdr:from>
    <xdr:to>
      <xdr:col>19</xdr:col>
      <xdr:colOff>576998</xdr:colOff>
      <xdr:row>32</xdr:row>
      <xdr:rowOff>230790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D0E898B-0CF1-454F-910C-1D4CB7BD3270}"/>
            </a:ext>
          </a:extLst>
        </xdr:cNvPr>
        <xdr:cNvSpPr/>
      </xdr:nvSpPr>
      <xdr:spPr>
        <a:xfrm rot="7076405">
          <a:off x="12864643" y="6827249"/>
          <a:ext cx="1194063" cy="90064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47623</xdr:colOff>
      <xdr:row>28</xdr:row>
      <xdr:rowOff>23813</xdr:rowOff>
    </xdr:from>
    <xdr:ext cx="629243" cy="380999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7714DAE-B19F-4663-A5AB-518ECC5BBFA6}"/>
            </a:ext>
          </a:extLst>
        </xdr:cNvPr>
        <xdr:cNvSpPr txBox="1"/>
      </xdr:nvSpPr>
      <xdr:spPr>
        <a:xfrm>
          <a:off x="13382623" y="6715126"/>
          <a:ext cx="629243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788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oneCellAnchor>
    <xdr:from>
      <xdr:col>22</xdr:col>
      <xdr:colOff>287577</xdr:colOff>
      <xdr:row>45</xdr:row>
      <xdr:rowOff>21143</xdr:rowOff>
    </xdr:from>
    <xdr:ext cx="748466" cy="380999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86ACDF6-FBC0-49FC-BCA9-AA3F24C7C0F3}"/>
            </a:ext>
          </a:extLst>
        </xdr:cNvPr>
        <xdr:cNvSpPr txBox="1"/>
      </xdr:nvSpPr>
      <xdr:spPr>
        <a:xfrm rot="174236">
          <a:off x="15694265" y="10760581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-125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17</xdr:col>
      <xdr:colOff>22118</xdr:colOff>
      <xdr:row>40</xdr:row>
      <xdr:rowOff>185987</xdr:rowOff>
    </xdr:from>
    <xdr:to>
      <xdr:col>18</xdr:col>
      <xdr:colOff>232202</xdr:colOff>
      <xdr:row>45</xdr:row>
      <xdr:rowOff>189425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99C2472D-09BE-4830-B90F-F0A5DEECDFA8}"/>
            </a:ext>
          </a:extLst>
        </xdr:cNvPr>
        <xdr:cNvSpPr/>
      </xdr:nvSpPr>
      <xdr:spPr>
        <a:xfrm rot="15112753">
          <a:off x="11829285" y="9881508"/>
          <a:ext cx="1194063" cy="90064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345280</xdr:colOff>
      <xdr:row>43</xdr:row>
      <xdr:rowOff>107154</xdr:rowOff>
    </xdr:from>
    <xdr:ext cx="629243" cy="380999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23B1FC-8318-44DF-8AA5-052EA427681D}"/>
            </a:ext>
          </a:extLst>
        </xdr:cNvPr>
        <xdr:cNvSpPr txBox="1"/>
      </xdr:nvSpPr>
      <xdr:spPr>
        <a:xfrm>
          <a:off x="12299155" y="10370342"/>
          <a:ext cx="629243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93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12</xdr:col>
      <xdr:colOff>656229</xdr:colOff>
      <xdr:row>30</xdr:row>
      <xdr:rowOff>201752</xdr:rowOff>
    </xdr:from>
    <xdr:to>
      <xdr:col>14</xdr:col>
      <xdr:colOff>481242</xdr:colOff>
      <xdr:row>34</xdr:row>
      <xdr:rowOff>122274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664A7DB5-BD43-4686-B8D2-D4DD56D23987}"/>
            </a:ext>
          </a:extLst>
        </xdr:cNvPr>
        <xdr:cNvSpPr/>
      </xdr:nvSpPr>
      <xdr:spPr>
        <a:xfrm rot="9122667">
          <a:off x="9157292" y="7369315"/>
          <a:ext cx="1206138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144702</xdr:colOff>
      <xdr:row>31</xdr:row>
      <xdr:rowOff>223549</xdr:rowOff>
    </xdr:from>
    <xdr:ext cx="748466" cy="380999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5018F7D-82E6-447E-B4F8-814F2EB76434}"/>
            </a:ext>
          </a:extLst>
        </xdr:cNvPr>
        <xdr:cNvSpPr txBox="1"/>
      </xdr:nvSpPr>
      <xdr:spPr>
        <a:xfrm rot="174236">
          <a:off x="9336327" y="7629237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-148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16</xdr:col>
      <xdr:colOff>133485</xdr:colOff>
      <xdr:row>19</xdr:row>
      <xdr:rowOff>75328</xdr:rowOff>
    </xdr:from>
    <xdr:to>
      <xdr:col>17</xdr:col>
      <xdr:colOff>649060</xdr:colOff>
      <xdr:row>22</xdr:row>
      <xdr:rowOff>233975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69FEA467-01E2-4F77-8A8D-174370CDE7A1}"/>
            </a:ext>
          </a:extLst>
        </xdr:cNvPr>
        <xdr:cNvSpPr/>
      </xdr:nvSpPr>
      <xdr:spPr>
        <a:xfrm>
          <a:off x="11396798" y="4623516"/>
          <a:ext cx="1206137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597148</xdr:colOff>
      <xdr:row>20</xdr:row>
      <xdr:rowOff>56558</xdr:rowOff>
    </xdr:from>
    <xdr:ext cx="748466" cy="38099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9788AF4-72E1-4BFE-8ACB-3A989F35500C}"/>
            </a:ext>
          </a:extLst>
        </xdr:cNvPr>
        <xdr:cNvSpPr txBox="1"/>
      </xdr:nvSpPr>
      <xdr:spPr>
        <a:xfrm>
          <a:off x="11860461" y="4842871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-85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20</xdr:col>
      <xdr:colOff>428118</xdr:colOff>
      <xdr:row>12</xdr:row>
      <xdr:rowOff>211221</xdr:rowOff>
    </xdr:from>
    <xdr:to>
      <xdr:col>23</xdr:col>
      <xdr:colOff>438282</xdr:colOff>
      <xdr:row>16</xdr:row>
      <xdr:rowOff>144887</xdr:rowOff>
    </xdr:to>
    <xdr:sp macro="" textlink="">
      <xdr:nvSpPr>
        <xdr:cNvPr id="29" name="矢印: 右 28">
          <a:extLst>
            <a:ext uri="{FF2B5EF4-FFF2-40B4-BE49-F238E27FC236}">
              <a16:creationId xmlns:a16="http://schemas.microsoft.com/office/drawing/2014/main" id="{61D44096-3378-4551-BEAC-43B9E052DE99}"/>
            </a:ext>
          </a:extLst>
        </xdr:cNvPr>
        <xdr:cNvSpPr/>
      </xdr:nvSpPr>
      <xdr:spPr>
        <a:xfrm>
          <a:off x="14453681" y="3092534"/>
          <a:ext cx="2081851" cy="8861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488154</xdr:colOff>
      <xdr:row>13</xdr:row>
      <xdr:rowOff>190500</xdr:rowOff>
    </xdr:from>
    <xdr:ext cx="1706216" cy="39290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97D0C26E-F1B2-4E46-B8A1-D0FBEE70C407}"/>
            </a:ext>
          </a:extLst>
        </xdr:cNvPr>
        <xdr:cNvSpPr txBox="1"/>
      </xdr:nvSpPr>
      <xdr:spPr>
        <a:xfrm>
          <a:off x="14513717" y="3309938"/>
          <a:ext cx="1706216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</a:rPr>
            <a:t>-947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20</xdr:col>
      <xdr:colOff>335890</xdr:colOff>
      <xdr:row>7</xdr:row>
      <xdr:rowOff>75327</xdr:rowOff>
    </xdr:from>
    <xdr:to>
      <xdr:col>23</xdr:col>
      <xdr:colOff>379285</xdr:colOff>
      <xdr:row>10</xdr:row>
      <xdr:rowOff>233974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C3D3D4A6-2273-4008-808B-3FE5F3AF5E6D}"/>
            </a:ext>
          </a:extLst>
        </xdr:cNvPr>
        <xdr:cNvSpPr/>
      </xdr:nvSpPr>
      <xdr:spPr>
        <a:xfrm rot="10800000">
          <a:off x="14361453" y="1766015"/>
          <a:ext cx="2115082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120898</xdr:colOff>
      <xdr:row>8</xdr:row>
      <xdr:rowOff>56557</xdr:rowOff>
    </xdr:from>
    <xdr:ext cx="1571239" cy="380999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8573CD02-8FD7-4C81-90F3-47D11E12B509}"/>
            </a:ext>
          </a:extLst>
        </xdr:cNvPr>
        <xdr:cNvSpPr txBox="1"/>
      </xdr:nvSpPr>
      <xdr:spPr>
        <a:xfrm>
          <a:off x="14837023" y="1985370"/>
          <a:ext cx="1571239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外国　</a:t>
          </a:r>
          <a:r>
            <a:rPr kumimoji="1" lang="en-US" altLang="ja-JP" sz="1800" b="1">
              <a:solidFill>
                <a:srgbClr val="FF0000"/>
              </a:solidFill>
            </a:rPr>
            <a:t>+1,565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20</xdr:col>
      <xdr:colOff>428121</xdr:colOff>
      <xdr:row>10</xdr:row>
      <xdr:rowOff>8816</xdr:rowOff>
    </xdr:from>
    <xdr:to>
      <xdr:col>23</xdr:col>
      <xdr:colOff>438282</xdr:colOff>
      <xdr:row>13</xdr:row>
      <xdr:rowOff>180607</xdr:rowOff>
    </xdr:to>
    <xdr:sp macro="" textlink="">
      <xdr:nvSpPr>
        <xdr:cNvPr id="36" name="矢印: 右 35">
          <a:extLst>
            <a:ext uri="{FF2B5EF4-FFF2-40B4-BE49-F238E27FC236}">
              <a16:creationId xmlns:a16="http://schemas.microsoft.com/office/drawing/2014/main" id="{F6230A7E-3447-4E45-B1D8-94278695447B}"/>
            </a:ext>
          </a:extLst>
        </xdr:cNvPr>
        <xdr:cNvSpPr/>
      </xdr:nvSpPr>
      <xdr:spPr>
        <a:xfrm>
          <a:off x="14453684" y="2413879"/>
          <a:ext cx="2081848" cy="8861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476250</xdr:colOff>
      <xdr:row>11</xdr:row>
      <xdr:rowOff>11907</xdr:rowOff>
    </xdr:from>
    <xdr:ext cx="1742515" cy="428623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62C32A33-02EE-4BFE-A352-5B04B6FA1A1D}"/>
            </a:ext>
          </a:extLst>
        </xdr:cNvPr>
        <xdr:cNvSpPr txBox="1"/>
      </xdr:nvSpPr>
      <xdr:spPr>
        <a:xfrm>
          <a:off x="14501813" y="2655095"/>
          <a:ext cx="1742515" cy="4286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</a:rPr>
            <a:t>-3,400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18</xdr:col>
      <xdr:colOff>583406</xdr:colOff>
      <xdr:row>7</xdr:row>
      <xdr:rowOff>130969</xdr:rowOff>
    </xdr:from>
    <xdr:to>
      <xdr:col>20</xdr:col>
      <xdr:colOff>376058</xdr:colOff>
      <xdr:row>21</xdr:row>
      <xdr:rowOff>107157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EF120515-1011-4A35-B901-FE496E03DFAC}"/>
            </a:ext>
          </a:extLst>
        </xdr:cNvPr>
        <xdr:cNvSpPr/>
      </xdr:nvSpPr>
      <xdr:spPr>
        <a:xfrm>
          <a:off x="13227844" y="1821657"/>
          <a:ext cx="1173777" cy="3309938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長崎県</a:t>
          </a:r>
        </a:p>
      </xdr:txBody>
    </xdr:sp>
    <xdr:clientData/>
  </xdr:twoCellAnchor>
  <xdr:twoCellAnchor>
    <xdr:from>
      <xdr:col>17</xdr:col>
      <xdr:colOff>120174</xdr:colOff>
      <xdr:row>24</xdr:row>
      <xdr:rowOff>101682</xdr:rowOff>
    </xdr:from>
    <xdr:to>
      <xdr:col>18</xdr:col>
      <xdr:colOff>643186</xdr:colOff>
      <xdr:row>28</xdr:row>
      <xdr:rowOff>35348</xdr:rowOff>
    </xdr:to>
    <xdr:sp macro="" textlink="">
      <xdr:nvSpPr>
        <xdr:cNvPr id="46" name="矢印: 右 45">
          <a:extLst>
            <a:ext uri="{FF2B5EF4-FFF2-40B4-BE49-F238E27FC236}">
              <a16:creationId xmlns:a16="http://schemas.microsoft.com/office/drawing/2014/main" id="{BE887E9F-2E08-4546-A2ED-2EC60E9234EA}"/>
            </a:ext>
          </a:extLst>
        </xdr:cNvPr>
        <xdr:cNvSpPr/>
      </xdr:nvSpPr>
      <xdr:spPr>
        <a:xfrm rot="8363704">
          <a:off x="12074049" y="5840495"/>
          <a:ext cx="1213575" cy="88616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595310</xdr:colOff>
      <xdr:row>25</xdr:row>
      <xdr:rowOff>63498</xdr:rowOff>
    </xdr:from>
    <xdr:ext cx="556638" cy="39290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A58C8E5-61D0-4713-8589-918B2C6575DD}"/>
            </a:ext>
          </a:extLst>
        </xdr:cNvPr>
        <xdr:cNvSpPr txBox="1"/>
      </xdr:nvSpPr>
      <xdr:spPr>
        <a:xfrm>
          <a:off x="12549185" y="6040436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54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15</xdr:col>
      <xdr:colOff>184481</xdr:colOff>
      <xdr:row>35</xdr:row>
      <xdr:rowOff>95790</xdr:rowOff>
    </xdr:from>
    <xdr:to>
      <xdr:col>17</xdr:col>
      <xdr:colOff>9495</xdr:colOff>
      <xdr:row>39</xdr:row>
      <xdr:rowOff>16312</xdr:rowOff>
    </xdr:to>
    <xdr:sp macro="" textlink="">
      <xdr:nvSpPr>
        <xdr:cNvPr id="48" name="矢印: 右 47">
          <a:extLst>
            <a:ext uri="{FF2B5EF4-FFF2-40B4-BE49-F238E27FC236}">
              <a16:creationId xmlns:a16="http://schemas.microsoft.com/office/drawing/2014/main" id="{4D74DE9B-168E-4A08-A77B-623D97EFE1C1}"/>
            </a:ext>
          </a:extLst>
        </xdr:cNvPr>
        <xdr:cNvSpPr/>
      </xdr:nvSpPr>
      <xdr:spPr>
        <a:xfrm rot="9587780">
          <a:off x="10757231" y="8453978"/>
          <a:ext cx="1206139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446336</xdr:colOff>
      <xdr:row>36</xdr:row>
      <xdr:rowOff>72431</xdr:rowOff>
    </xdr:from>
    <xdr:ext cx="748466" cy="380999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A4AF94FA-3B59-4D75-817A-46CC17D10412}"/>
            </a:ext>
          </a:extLst>
        </xdr:cNvPr>
        <xdr:cNvSpPr txBox="1"/>
      </xdr:nvSpPr>
      <xdr:spPr>
        <a:xfrm>
          <a:off x="11019086" y="8668744"/>
          <a:ext cx="74846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-231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12</xdr:col>
      <xdr:colOff>487650</xdr:colOff>
      <xdr:row>17</xdr:row>
      <xdr:rowOff>80251</xdr:rowOff>
    </xdr:from>
    <xdr:to>
      <xdr:col>14</xdr:col>
      <xdr:colOff>320099</xdr:colOff>
      <xdr:row>21</xdr:row>
      <xdr:rowOff>13917</xdr:rowOff>
    </xdr:to>
    <xdr:sp macro="" textlink="">
      <xdr:nvSpPr>
        <xdr:cNvPr id="50" name="矢印: 右 49">
          <a:extLst>
            <a:ext uri="{FF2B5EF4-FFF2-40B4-BE49-F238E27FC236}">
              <a16:creationId xmlns:a16="http://schemas.microsoft.com/office/drawing/2014/main" id="{E9901E8E-91F4-43A7-87F4-075C056929D9}"/>
            </a:ext>
          </a:extLst>
        </xdr:cNvPr>
        <xdr:cNvSpPr/>
      </xdr:nvSpPr>
      <xdr:spPr>
        <a:xfrm>
          <a:off x="8988713" y="4152189"/>
          <a:ext cx="1213574" cy="88616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631029</xdr:colOff>
      <xdr:row>18</xdr:row>
      <xdr:rowOff>83342</xdr:rowOff>
    </xdr:from>
    <xdr:ext cx="653445" cy="39290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4879BC6F-AAC3-4827-917C-376636D8B79F}"/>
            </a:ext>
          </a:extLst>
        </xdr:cNvPr>
        <xdr:cNvSpPr txBox="1"/>
      </xdr:nvSpPr>
      <xdr:spPr>
        <a:xfrm>
          <a:off x="9132092" y="4393405"/>
          <a:ext cx="653445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155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22</xdr:col>
      <xdr:colOff>502577</xdr:colOff>
      <xdr:row>37</xdr:row>
      <xdr:rowOff>142874</xdr:rowOff>
    </xdr:from>
    <xdr:to>
      <xdr:col>23</xdr:col>
      <xdr:colOff>596008</xdr:colOff>
      <xdr:row>40</xdr:row>
      <xdr:rowOff>91099</xdr:rowOff>
    </xdr:to>
    <xdr:sp macro="" textlink="">
      <xdr:nvSpPr>
        <xdr:cNvPr id="52" name="矢印: 右 51">
          <a:extLst>
            <a:ext uri="{FF2B5EF4-FFF2-40B4-BE49-F238E27FC236}">
              <a16:creationId xmlns:a16="http://schemas.microsoft.com/office/drawing/2014/main" id="{89C9A4B0-BC03-4758-8048-1431A0178275}"/>
            </a:ext>
          </a:extLst>
        </xdr:cNvPr>
        <xdr:cNvSpPr/>
      </xdr:nvSpPr>
      <xdr:spPr>
        <a:xfrm rot="10800000">
          <a:off x="15909265" y="8977312"/>
          <a:ext cx="783993" cy="66260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428118</xdr:colOff>
      <xdr:row>15</xdr:row>
      <xdr:rowOff>163596</xdr:rowOff>
    </xdr:from>
    <xdr:to>
      <xdr:col>23</xdr:col>
      <xdr:colOff>438282</xdr:colOff>
      <xdr:row>19</xdr:row>
      <xdr:rowOff>97262</xdr:rowOff>
    </xdr:to>
    <xdr:sp macro="" textlink="">
      <xdr:nvSpPr>
        <xdr:cNvPr id="54" name="矢印: 右 53">
          <a:extLst>
            <a:ext uri="{FF2B5EF4-FFF2-40B4-BE49-F238E27FC236}">
              <a16:creationId xmlns:a16="http://schemas.microsoft.com/office/drawing/2014/main" id="{4C396D77-1266-4B63-9BD2-E78D4F1869F1}"/>
            </a:ext>
          </a:extLst>
        </xdr:cNvPr>
        <xdr:cNvSpPr/>
      </xdr:nvSpPr>
      <xdr:spPr>
        <a:xfrm>
          <a:off x="14453681" y="3759284"/>
          <a:ext cx="2081851" cy="8861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488154</xdr:colOff>
      <xdr:row>16</xdr:row>
      <xdr:rowOff>142875</xdr:rowOff>
    </xdr:from>
    <xdr:ext cx="1984534" cy="392905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E6EB85C9-7C8A-4F8A-8532-0A5FECE3E276}"/>
            </a:ext>
          </a:extLst>
        </xdr:cNvPr>
        <xdr:cNvSpPr txBox="1"/>
      </xdr:nvSpPr>
      <xdr:spPr>
        <a:xfrm>
          <a:off x="14513717" y="3976688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神奈川県　</a:t>
          </a:r>
          <a:r>
            <a:rPr kumimoji="1" lang="en-US" altLang="ja-JP" sz="1800" b="1">
              <a:solidFill>
                <a:srgbClr val="FF0000"/>
              </a:solidFill>
            </a:rPr>
            <a:t>-455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20</xdr:col>
      <xdr:colOff>428118</xdr:colOff>
      <xdr:row>18</xdr:row>
      <xdr:rowOff>104064</xdr:rowOff>
    </xdr:from>
    <xdr:to>
      <xdr:col>23</xdr:col>
      <xdr:colOff>438282</xdr:colOff>
      <xdr:row>22</xdr:row>
      <xdr:rowOff>37730</xdr:rowOff>
    </xdr:to>
    <xdr:sp macro="" textlink="">
      <xdr:nvSpPr>
        <xdr:cNvPr id="56" name="矢印: 右 55">
          <a:extLst>
            <a:ext uri="{FF2B5EF4-FFF2-40B4-BE49-F238E27FC236}">
              <a16:creationId xmlns:a16="http://schemas.microsoft.com/office/drawing/2014/main" id="{C2375E56-886C-4983-8DF2-9E7F9998B78E}"/>
            </a:ext>
          </a:extLst>
        </xdr:cNvPr>
        <xdr:cNvSpPr/>
      </xdr:nvSpPr>
      <xdr:spPr>
        <a:xfrm>
          <a:off x="14453681" y="4414127"/>
          <a:ext cx="2081851" cy="88616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488154</xdr:colOff>
      <xdr:row>19</xdr:row>
      <xdr:rowOff>83343</xdr:rowOff>
    </xdr:from>
    <xdr:ext cx="1984534" cy="392905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3E2111B7-05BB-41AB-8515-30087BC56FB3}"/>
            </a:ext>
          </a:extLst>
        </xdr:cNvPr>
        <xdr:cNvSpPr txBox="1"/>
      </xdr:nvSpPr>
      <xdr:spPr>
        <a:xfrm>
          <a:off x="14513717" y="4631531"/>
          <a:ext cx="1984534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愛知県　</a:t>
          </a:r>
          <a:r>
            <a:rPr kumimoji="1" lang="en-US" altLang="ja-JP" sz="1800" b="1">
              <a:solidFill>
                <a:srgbClr val="FF0000"/>
              </a:solidFill>
            </a:rPr>
            <a:t>-300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oneCellAnchor>
    <xdr:from>
      <xdr:col>23</xdr:col>
      <xdr:colOff>166684</xdr:colOff>
      <xdr:row>38</xdr:row>
      <xdr:rowOff>59529</xdr:rowOff>
    </xdr:from>
    <xdr:ext cx="556638" cy="392905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514B6B22-F6E8-4347-AEE1-A815DD52D7D0}"/>
            </a:ext>
          </a:extLst>
        </xdr:cNvPr>
        <xdr:cNvSpPr txBox="1"/>
      </xdr:nvSpPr>
      <xdr:spPr>
        <a:xfrm>
          <a:off x="16263934" y="9132092"/>
          <a:ext cx="556638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6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19</xdr:col>
      <xdr:colOff>159474</xdr:colOff>
      <xdr:row>33</xdr:row>
      <xdr:rowOff>155196</xdr:rowOff>
    </xdr:from>
    <xdr:to>
      <xdr:col>21</xdr:col>
      <xdr:colOff>119303</xdr:colOff>
      <xdr:row>37</xdr:row>
      <xdr:rowOff>75718</xdr:rowOff>
    </xdr:to>
    <xdr:sp macro="" textlink="">
      <xdr:nvSpPr>
        <xdr:cNvPr id="59" name="矢印: 右 58">
          <a:extLst>
            <a:ext uri="{FF2B5EF4-FFF2-40B4-BE49-F238E27FC236}">
              <a16:creationId xmlns:a16="http://schemas.microsoft.com/office/drawing/2014/main" id="{9F34183C-BB27-4E2B-AE0F-72E9A67D11D6}"/>
            </a:ext>
          </a:extLst>
        </xdr:cNvPr>
        <xdr:cNvSpPr/>
      </xdr:nvSpPr>
      <xdr:spPr>
        <a:xfrm rot="20311344">
          <a:off x="13494474" y="8037134"/>
          <a:ext cx="1340954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35267</xdr:colOff>
      <xdr:row>34</xdr:row>
      <xdr:rowOff>46663</xdr:rowOff>
    </xdr:from>
    <xdr:ext cx="588261" cy="380999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815D9EBE-A1ED-46D3-B5FC-D397C57A706D}"/>
            </a:ext>
          </a:extLst>
        </xdr:cNvPr>
        <xdr:cNvSpPr txBox="1"/>
      </xdr:nvSpPr>
      <xdr:spPr>
        <a:xfrm>
          <a:off x="14060830" y="8166726"/>
          <a:ext cx="588261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-97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21</xdr:col>
      <xdr:colOff>263241</xdr:colOff>
      <xdr:row>32</xdr:row>
      <xdr:rowOff>70739</xdr:rowOff>
    </xdr:from>
    <xdr:to>
      <xdr:col>22</xdr:col>
      <xdr:colOff>459966</xdr:colOff>
      <xdr:row>37</xdr:row>
      <xdr:rowOff>199509</xdr:rowOff>
    </xdr:to>
    <xdr:sp macro="" textlink="">
      <xdr:nvSpPr>
        <xdr:cNvPr id="61" name="矢印: 右 60">
          <a:extLst>
            <a:ext uri="{FF2B5EF4-FFF2-40B4-BE49-F238E27FC236}">
              <a16:creationId xmlns:a16="http://schemas.microsoft.com/office/drawing/2014/main" id="{C8ADA67A-B401-4B57-9140-490916DFAA03}"/>
            </a:ext>
          </a:extLst>
        </xdr:cNvPr>
        <xdr:cNvSpPr/>
      </xdr:nvSpPr>
      <xdr:spPr>
        <a:xfrm rot="18140821">
          <a:off x="14763312" y="7930606"/>
          <a:ext cx="1319395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559143</xdr:colOff>
      <xdr:row>33</xdr:row>
      <xdr:rowOff>94287</xdr:rowOff>
    </xdr:from>
    <xdr:ext cx="588261" cy="380999"/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2E1A5F69-538C-4C72-96B7-DC80BD5C8C07}"/>
            </a:ext>
          </a:extLst>
        </xdr:cNvPr>
        <xdr:cNvSpPr txBox="1"/>
      </xdr:nvSpPr>
      <xdr:spPr>
        <a:xfrm>
          <a:off x="15275268" y="7976225"/>
          <a:ext cx="588261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-68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14</xdr:col>
      <xdr:colOff>433223</xdr:colOff>
      <xdr:row>10</xdr:row>
      <xdr:rowOff>228028</xdr:rowOff>
    </xdr:from>
    <xdr:to>
      <xdr:col>15</xdr:col>
      <xdr:colOff>629949</xdr:colOff>
      <xdr:row>15</xdr:row>
      <xdr:rowOff>224149</xdr:rowOff>
    </xdr:to>
    <xdr:sp macro="" textlink="">
      <xdr:nvSpPr>
        <xdr:cNvPr id="63" name="矢印: 右 62">
          <a:extLst>
            <a:ext uri="{FF2B5EF4-FFF2-40B4-BE49-F238E27FC236}">
              <a16:creationId xmlns:a16="http://schemas.microsoft.com/office/drawing/2014/main" id="{C4567633-DB67-43BB-9CE1-4329241353E0}"/>
            </a:ext>
          </a:extLst>
        </xdr:cNvPr>
        <xdr:cNvSpPr/>
      </xdr:nvSpPr>
      <xdr:spPr>
        <a:xfrm rot="16200000">
          <a:off x="10165682" y="2782820"/>
          <a:ext cx="1186746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620961</xdr:colOff>
      <xdr:row>12</xdr:row>
      <xdr:rowOff>235152</xdr:rowOff>
    </xdr:from>
    <xdr:ext cx="530569" cy="380999"/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5356AA0D-F907-495D-B2D5-04106AEF3CFF}"/>
            </a:ext>
          </a:extLst>
        </xdr:cNvPr>
        <xdr:cNvSpPr txBox="1"/>
      </xdr:nvSpPr>
      <xdr:spPr>
        <a:xfrm>
          <a:off x="10503149" y="3116465"/>
          <a:ext cx="530569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-48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11</xdr:col>
      <xdr:colOff>678826</xdr:colOff>
      <xdr:row>10</xdr:row>
      <xdr:rowOff>224525</xdr:rowOff>
    </xdr:from>
    <xdr:to>
      <xdr:col>13</xdr:col>
      <xdr:colOff>503839</xdr:colOff>
      <xdr:row>14</xdr:row>
      <xdr:rowOff>145047</xdr:rowOff>
    </xdr:to>
    <xdr:sp macro="" textlink="">
      <xdr:nvSpPr>
        <xdr:cNvPr id="65" name="矢印: 右 64">
          <a:extLst>
            <a:ext uri="{FF2B5EF4-FFF2-40B4-BE49-F238E27FC236}">
              <a16:creationId xmlns:a16="http://schemas.microsoft.com/office/drawing/2014/main" id="{EB8A1510-5097-4F91-A267-1C345D3C5DEA}"/>
            </a:ext>
          </a:extLst>
        </xdr:cNvPr>
        <xdr:cNvSpPr/>
      </xdr:nvSpPr>
      <xdr:spPr>
        <a:xfrm rot="13242341">
          <a:off x="8489326" y="2629588"/>
          <a:ext cx="1206138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142876</xdr:colOff>
      <xdr:row>11</xdr:row>
      <xdr:rowOff>163714</xdr:rowOff>
    </xdr:from>
    <xdr:ext cx="665544" cy="380999"/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C62AE317-B8AB-45F2-B93D-997293588B36}"/>
            </a:ext>
          </a:extLst>
        </xdr:cNvPr>
        <xdr:cNvSpPr txBox="1"/>
      </xdr:nvSpPr>
      <xdr:spPr>
        <a:xfrm>
          <a:off x="8643939" y="2806902"/>
          <a:ext cx="665544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-105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7</xdr:col>
      <xdr:colOff>159377</xdr:colOff>
      <xdr:row>8</xdr:row>
      <xdr:rowOff>132778</xdr:rowOff>
    </xdr:from>
    <xdr:to>
      <xdr:col>8</xdr:col>
      <xdr:colOff>356102</xdr:colOff>
      <xdr:row>13</xdr:row>
      <xdr:rowOff>128899</xdr:rowOff>
    </xdr:to>
    <xdr:sp macro="" textlink="">
      <xdr:nvSpPr>
        <xdr:cNvPr id="67" name="矢印: 右 66">
          <a:extLst>
            <a:ext uri="{FF2B5EF4-FFF2-40B4-BE49-F238E27FC236}">
              <a16:creationId xmlns:a16="http://schemas.microsoft.com/office/drawing/2014/main" id="{3B129D67-ADF2-4F83-96CD-F90064216956}"/>
            </a:ext>
          </a:extLst>
        </xdr:cNvPr>
        <xdr:cNvSpPr/>
      </xdr:nvSpPr>
      <xdr:spPr>
        <a:xfrm rot="5400000">
          <a:off x="5057898" y="2211320"/>
          <a:ext cx="1186746" cy="88728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7</xdr:col>
      <xdr:colOff>345280</xdr:colOff>
      <xdr:row>9</xdr:row>
      <xdr:rowOff>175621</xdr:rowOff>
    </xdr:from>
    <xdr:ext cx="544535" cy="380999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7DD07A0E-7B96-4EE7-9F7F-6D4D93D3CB2A}"/>
            </a:ext>
          </a:extLst>
        </xdr:cNvPr>
        <xdr:cNvSpPr txBox="1"/>
      </xdr:nvSpPr>
      <xdr:spPr>
        <a:xfrm>
          <a:off x="5393530" y="2342559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-13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3</xdr:col>
      <xdr:colOff>660796</xdr:colOff>
      <xdr:row>23</xdr:row>
      <xdr:rowOff>113109</xdr:rowOff>
    </xdr:from>
    <xdr:to>
      <xdr:col>6</xdr:col>
      <xdr:colOff>61105</xdr:colOff>
      <xdr:row>27</xdr:row>
      <xdr:rowOff>23814</xdr:rowOff>
    </xdr:to>
    <xdr:sp macro="" textlink="">
      <xdr:nvSpPr>
        <xdr:cNvPr id="69" name="矢印: 左右 68">
          <a:extLst>
            <a:ext uri="{FF2B5EF4-FFF2-40B4-BE49-F238E27FC236}">
              <a16:creationId xmlns:a16="http://schemas.microsoft.com/office/drawing/2014/main" id="{9991234D-2ECE-4784-A748-0041FB502816}"/>
            </a:ext>
          </a:extLst>
        </xdr:cNvPr>
        <xdr:cNvSpPr/>
      </xdr:nvSpPr>
      <xdr:spPr>
        <a:xfrm>
          <a:off x="2732484" y="5613797"/>
          <a:ext cx="1579152" cy="863205"/>
        </a:xfrm>
        <a:prstGeom prst="left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523874</xdr:colOff>
      <xdr:row>24</xdr:row>
      <xdr:rowOff>92277</xdr:rowOff>
    </xdr:from>
    <xdr:ext cx="544535" cy="380999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3037E6B2-A9E9-4F7C-81EC-F39DE5272725}"/>
            </a:ext>
          </a:extLst>
        </xdr:cNvPr>
        <xdr:cNvSpPr txBox="1"/>
      </xdr:nvSpPr>
      <xdr:spPr>
        <a:xfrm>
          <a:off x="3286124" y="5831090"/>
          <a:ext cx="544535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0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323954</xdr:colOff>
      <xdr:row>41</xdr:row>
      <xdr:rowOff>64155</xdr:rowOff>
    </xdr:from>
    <xdr:to>
      <xdr:col>7</xdr:col>
      <xdr:colOff>43562</xdr:colOff>
      <xdr:row>44</xdr:row>
      <xdr:rowOff>222802</xdr:rowOff>
    </xdr:to>
    <xdr:sp macro="" textlink="">
      <xdr:nvSpPr>
        <xdr:cNvPr id="71" name="矢印: 右 70">
          <a:extLst>
            <a:ext uri="{FF2B5EF4-FFF2-40B4-BE49-F238E27FC236}">
              <a16:creationId xmlns:a16="http://schemas.microsoft.com/office/drawing/2014/main" id="{F9BDC042-F621-4EF2-9C8F-949C113B1F72}"/>
            </a:ext>
          </a:extLst>
        </xdr:cNvPr>
        <xdr:cNvSpPr/>
      </xdr:nvSpPr>
      <xdr:spPr>
        <a:xfrm rot="239170">
          <a:off x="3776767" y="9851093"/>
          <a:ext cx="1315045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71166</xdr:colOff>
      <xdr:row>42</xdr:row>
      <xdr:rowOff>62706</xdr:rowOff>
    </xdr:from>
    <xdr:ext cx="690033" cy="380999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E5FFB778-23D2-4D34-9A61-4FA731E8EC18}"/>
            </a:ext>
          </a:extLst>
        </xdr:cNvPr>
        <xdr:cNvSpPr txBox="1"/>
      </xdr:nvSpPr>
      <xdr:spPr>
        <a:xfrm rot="215005">
          <a:off x="4321697" y="10087769"/>
          <a:ext cx="690033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-53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twoCellAnchor>
    <xdr:from>
      <xdr:col>5</xdr:col>
      <xdr:colOff>388977</xdr:colOff>
      <xdr:row>29</xdr:row>
      <xdr:rowOff>117800</xdr:rowOff>
    </xdr:from>
    <xdr:to>
      <xdr:col>7</xdr:col>
      <xdr:colOff>255502</xdr:colOff>
      <xdr:row>33</xdr:row>
      <xdr:rowOff>38322</xdr:rowOff>
    </xdr:to>
    <xdr:sp macro="" textlink="">
      <xdr:nvSpPr>
        <xdr:cNvPr id="73" name="矢印: 右 72">
          <a:extLst>
            <a:ext uri="{FF2B5EF4-FFF2-40B4-BE49-F238E27FC236}">
              <a16:creationId xmlns:a16="http://schemas.microsoft.com/office/drawing/2014/main" id="{5CE7D6B8-96CA-4824-93AE-8339DA26E890}"/>
            </a:ext>
          </a:extLst>
        </xdr:cNvPr>
        <xdr:cNvSpPr/>
      </xdr:nvSpPr>
      <xdr:spPr>
        <a:xfrm rot="9084093">
          <a:off x="3841790" y="7047238"/>
          <a:ext cx="1461962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321469</xdr:colOff>
      <xdr:row>29</xdr:row>
      <xdr:rowOff>225258</xdr:rowOff>
    </xdr:from>
    <xdr:ext cx="672506" cy="380999"/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CD199DDD-4315-407D-8397-76D92E111B10}"/>
            </a:ext>
          </a:extLst>
        </xdr:cNvPr>
        <xdr:cNvSpPr txBox="1"/>
      </xdr:nvSpPr>
      <xdr:spPr>
        <a:xfrm>
          <a:off x="4572000" y="7154696"/>
          <a:ext cx="672506" cy="3809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800" b="1">
              <a:solidFill>
                <a:srgbClr val="FF0000"/>
              </a:solidFill>
            </a:rPr>
            <a:t>-105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oneCellAnchor>
  <xdr:oneCellAnchor>
    <xdr:from>
      <xdr:col>2</xdr:col>
      <xdr:colOff>281779</xdr:colOff>
      <xdr:row>49</xdr:row>
      <xdr:rowOff>51592</xdr:rowOff>
    </xdr:from>
    <xdr:ext cx="3747217" cy="392905"/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9B33DD57-D62F-40FE-8B2B-25B3D857C4AA}"/>
            </a:ext>
          </a:extLst>
        </xdr:cNvPr>
        <xdr:cNvSpPr txBox="1"/>
      </xdr:nvSpPr>
      <xdr:spPr>
        <a:xfrm>
          <a:off x="1662904" y="11743530"/>
          <a:ext cx="3747217" cy="392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各市郡の矢印は県内の異動を表す</a:t>
          </a:r>
        </a:p>
      </xdr:txBody>
    </xdr:sp>
    <xdr:clientData/>
  </xdr:oneCellAnchor>
  <xdr:twoCellAnchor>
    <xdr:from>
      <xdr:col>24</xdr:col>
      <xdr:colOff>23811</xdr:colOff>
      <xdr:row>56</xdr:row>
      <xdr:rowOff>178594</xdr:rowOff>
    </xdr:from>
    <xdr:to>
      <xdr:col>27</xdr:col>
      <xdr:colOff>214311</xdr:colOff>
      <xdr:row>60</xdr:row>
      <xdr:rowOff>99116</xdr:rowOff>
    </xdr:to>
    <xdr:sp macro="" textlink="">
      <xdr:nvSpPr>
        <xdr:cNvPr id="53" name="矢印: 右 52">
          <a:extLst>
            <a:ext uri="{FF2B5EF4-FFF2-40B4-BE49-F238E27FC236}">
              <a16:creationId xmlns:a16="http://schemas.microsoft.com/office/drawing/2014/main" id="{D18ACF22-5D7F-42B2-8921-9D9EBBBB9D49}"/>
            </a:ext>
          </a:extLst>
        </xdr:cNvPr>
        <xdr:cNvSpPr/>
      </xdr:nvSpPr>
      <xdr:spPr>
        <a:xfrm rot="10800000">
          <a:off x="16811624" y="13846969"/>
          <a:ext cx="2262187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27</xdr:col>
      <xdr:colOff>190500</xdr:colOff>
      <xdr:row>64</xdr:row>
      <xdr:rowOff>230084</xdr:rowOff>
    </xdr:to>
    <xdr:sp macro="" textlink="">
      <xdr:nvSpPr>
        <xdr:cNvPr id="76" name="矢印: 右 75">
          <a:extLst>
            <a:ext uri="{FF2B5EF4-FFF2-40B4-BE49-F238E27FC236}">
              <a16:creationId xmlns:a16="http://schemas.microsoft.com/office/drawing/2014/main" id="{4D8A5386-952D-4377-994C-5089CCD9E1FF}"/>
            </a:ext>
          </a:extLst>
        </xdr:cNvPr>
        <xdr:cNvSpPr/>
      </xdr:nvSpPr>
      <xdr:spPr>
        <a:xfrm>
          <a:off x="16787813" y="15097125"/>
          <a:ext cx="2262187" cy="87302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57</xdr:row>
      <xdr:rowOff>35719</xdr:rowOff>
    </xdr:from>
    <xdr:to>
      <xdr:col>30</xdr:col>
      <xdr:colOff>345282</xdr:colOff>
      <xdr:row>59</xdr:row>
      <xdr:rowOff>202406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95FDDD0-7CD7-4F35-A345-C7CBD9C20329}"/>
            </a:ext>
          </a:extLst>
        </xdr:cNvPr>
        <xdr:cNvSpPr txBox="1"/>
      </xdr:nvSpPr>
      <xdr:spPr>
        <a:xfrm>
          <a:off x="19490532" y="13942219"/>
          <a:ext cx="1785938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62</xdr:row>
      <xdr:rowOff>119063</xdr:rowOff>
    </xdr:from>
    <xdr:to>
      <xdr:col>30</xdr:col>
      <xdr:colOff>416719</xdr:colOff>
      <xdr:row>64</xdr:row>
      <xdr:rowOff>119062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283A6BE1-D801-4E3E-9E6A-F5999861D1FD}"/>
            </a:ext>
          </a:extLst>
        </xdr:cNvPr>
        <xdr:cNvSpPr txBox="1"/>
      </xdr:nvSpPr>
      <xdr:spPr>
        <a:xfrm>
          <a:off x="19561969" y="15216188"/>
          <a:ext cx="1785938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0</xdr:rowOff>
    </xdr:from>
    <xdr:to>
      <xdr:col>24</xdr:col>
      <xdr:colOff>9525</xdr:colOff>
      <xdr:row>50</xdr:row>
      <xdr:rowOff>103725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3188A34-8935-4AD5-8358-092BE71E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38125"/>
          <a:ext cx="15173325" cy="12057600"/>
        </a:xfrm>
        <a:prstGeom prst="rect">
          <a:avLst/>
        </a:prstGeom>
      </xdr:spPr>
    </xdr:pic>
    <xdr:clientData/>
  </xdr:twoCellAnchor>
  <xdr:oneCellAnchor>
    <xdr:from>
      <xdr:col>10</xdr:col>
      <xdr:colOff>131942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AFF47ED-161B-40C0-8D53-066A1DDC5C19}"/>
            </a:ext>
          </a:extLst>
        </xdr:cNvPr>
        <xdr:cNvSpPr/>
      </xdr:nvSpPr>
      <xdr:spPr>
        <a:xfrm>
          <a:off x="6989942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壱岐市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9</xdr:col>
      <xdr:colOff>352738</xdr:colOff>
      <xdr:row>3</xdr:row>
      <xdr:rowOff>191441</xdr:rowOff>
    </xdr:from>
    <xdr:to>
      <xdr:col>23</xdr:col>
      <xdr:colOff>218058</xdr:colOff>
      <xdr:row>7</xdr:row>
      <xdr:rowOff>86666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F4B1D544-B696-48CD-BBF5-276AE28762BD}"/>
            </a:ext>
          </a:extLst>
        </xdr:cNvPr>
        <xdr:cNvSpPr/>
      </xdr:nvSpPr>
      <xdr:spPr>
        <a:xfrm rot="10800000">
          <a:off x="6567801" y="1167754"/>
          <a:ext cx="9533195" cy="8477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338255</xdr:colOff>
      <xdr:row>4</xdr:row>
      <xdr:rowOff>93375</xdr:rowOff>
    </xdr:from>
    <xdr:ext cx="3051346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A727189-57B1-44C7-8CE8-F29F30BBE291}"/>
            </a:ext>
          </a:extLst>
        </xdr:cNvPr>
        <xdr:cNvSpPr txBox="1"/>
      </xdr:nvSpPr>
      <xdr:spPr>
        <a:xfrm>
          <a:off x="10006130" y="1307813"/>
          <a:ext cx="3051346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東京・神奈川　</a:t>
          </a:r>
          <a:r>
            <a:rPr kumimoji="1" lang="en-US" altLang="ja-JP" sz="2400" b="1">
              <a:solidFill>
                <a:srgbClr val="FF0000"/>
              </a:solidFill>
            </a:rPr>
            <a:t>17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9</xdr:col>
      <xdr:colOff>457024</xdr:colOff>
      <xdr:row>8</xdr:row>
      <xdr:rowOff>224355</xdr:rowOff>
    </xdr:from>
    <xdr:to>
      <xdr:col>20</xdr:col>
      <xdr:colOff>252839</xdr:colOff>
      <xdr:row>12</xdr:row>
      <xdr:rowOff>119580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CE24FF72-28D3-4FCC-8854-684F1FBDF52D}"/>
            </a:ext>
          </a:extLst>
        </xdr:cNvPr>
        <xdr:cNvSpPr/>
      </xdr:nvSpPr>
      <xdr:spPr>
        <a:xfrm rot="532259">
          <a:off x="6672087" y="2391293"/>
          <a:ext cx="7392002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212502</xdr:colOff>
      <xdr:row>8</xdr:row>
      <xdr:rowOff>13347</xdr:rowOff>
    </xdr:from>
    <xdr:ext cx="2323403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FDAA86-1646-43AC-9A78-EB6BC48D408D}"/>
            </a:ext>
          </a:extLst>
        </xdr:cNvPr>
        <xdr:cNvSpPr txBox="1"/>
      </xdr:nvSpPr>
      <xdr:spPr>
        <a:xfrm rot="524267">
          <a:off x="7118127" y="2180285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116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9</xdr:col>
      <xdr:colOff>456128</xdr:colOff>
      <xdr:row>13</xdr:row>
      <xdr:rowOff>27002</xdr:rowOff>
    </xdr:from>
    <xdr:to>
      <xdr:col>16</xdr:col>
      <xdr:colOff>127911</xdr:colOff>
      <xdr:row>16</xdr:row>
      <xdr:rowOff>209286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D0059F15-D1FE-4EEB-935E-2EFFADB16E6C}"/>
            </a:ext>
          </a:extLst>
        </xdr:cNvPr>
        <xdr:cNvSpPr/>
      </xdr:nvSpPr>
      <xdr:spPr>
        <a:xfrm rot="1690098">
          <a:off x="6671191" y="3384565"/>
          <a:ext cx="4505720" cy="89665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95815</xdr:colOff>
      <xdr:row>12</xdr:row>
      <xdr:rowOff>22872</xdr:rowOff>
    </xdr:from>
    <xdr:ext cx="2323403" cy="55245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2E559B4-CC51-433C-9A15-CE4A7967A03B}"/>
            </a:ext>
          </a:extLst>
        </xdr:cNvPr>
        <xdr:cNvSpPr txBox="1"/>
      </xdr:nvSpPr>
      <xdr:spPr>
        <a:xfrm rot="1632526">
          <a:off x="7001440" y="3142310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佐世保市　</a:t>
          </a:r>
          <a:r>
            <a:rPr kumimoji="1" lang="en-US" altLang="ja-JP" sz="2400" b="1">
              <a:solidFill>
                <a:srgbClr val="FF0000"/>
              </a:solidFill>
            </a:rPr>
            <a:t>21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6</xdr:col>
      <xdr:colOff>453753</xdr:colOff>
      <xdr:row>22</xdr:row>
      <xdr:rowOff>210680</xdr:rowOff>
    </xdr:from>
    <xdr:to>
      <xdr:col>23</xdr:col>
      <xdr:colOff>533301</xdr:colOff>
      <xdr:row>26</xdr:row>
      <xdr:rowOff>154839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533AF689-1357-44F0-8414-5ECFD0631E1C}"/>
            </a:ext>
          </a:extLst>
        </xdr:cNvPr>
        <xdr:cNvSpPr/>
      </xdr:nvSpPr>
      <xdr:spPr>
        <a:xfrm rot="12956235">
          <a:off x="4568553" y="5468480"/>
          <a:ext cx="11738148" cy="8966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228600</xdr:colOff>
      <xdr:row>6</xdr:row>
      <xdr:rowOff>28575</xdr:rowOff>
    </xdr:from>
    <xdr:to>
      <xdr:col>9</xdr:col>
      <xdr:colOff>200025</xdr:colOff>
      <xdr:row>9</xdr:row>
      <xdr:rowOff>76199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CDE2829-C2D9-4D17-97EF-879D3A558D27}"/>
            </a:ext>
          </a:extLst>
        </xdr:cNvPr>
        <xdr:cNvSpPr/>
      </xdr:nvSpPr>
      <xdr:spPr>
        <a:xfrm>
          <a:off x="5029200" y="1476375"/>
          <a:ext cx="1343025" cy="761999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壱岐市</a:t>
          </a:r>
        </a:p>
      </xdr:txBody>
    </xdr:sp>
    <xdr:clientData/>
  </xdr:twoCellAnchor>
  <xdr:oneCellAnchor>
    <xdr:from>
      <xdr:col>8</xdr:col>
      <xdr:colOff>274412</xdr:colOff>
      <xdr:row>12</xdr:row>
      <xdr:rowOff>208610</xdr:rowOff>
    </xdr:from>
    <xdr:ext cx="2323403" cy="5524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BF297AE-BE66-4A04-8251-69764D5CB713}"/>
            </a:ext>
          </a:extLst>
        </xdr:cNvPr>
        <xdr:cNvSpPr txBox="1"/>
      </xdr:nvSpPr>
      <xdr:spPr>
        <a:xfrm rot="2289894">
          <a:off x="5760812" y="3085160"/>
          <a:ext cx="2323403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島原市　</a:t>
          </a:r>
          <a:r>
            <a:rPr kumimoji="1" lang="en-US" altLang="ja-JP" sz="2400" b="1">
              <a:solidFill>
                <a:srgbClr val="FF0000"/>
              </a:solidFill>
            </a:rPr>
            <a:t>17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68B6CFCA-3B65-45B2-8F36-C5EDED17E8F7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267F4662-64F7-4F1F-B9E8-EA5AB153E62A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7CC13372-CB7D-41A7-A923-C4D38191010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CCEFDC3-0CA3-416F-9055-4F0F11495A9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5E5D7B-486A-4592-AB79-96C86C8EE430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034B0CC-40A1-4247-81F9-B2D4D304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38125"/>
          <a:ext cx="15168563" cy="12055219"/>
        </a:xfrm>
        <a:prstGeom prst="rect">
          <a:avLst/>
        </a:prstGeom>
      </xdr:spPr>
    </xdr:pic>
    <xdr:clientData/>
  </xdr:twoCellAnchor>
  <xdr:oneCellAnchor>
    <xdr:from>
      <xdr:col>10</xdr:col>
      <xdr:colOff>84317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6371DC0-338B-4906-8766-34DF6C3FC23B}"/>
            </a:ext>
          </a:extLst>
        </xdr:cNvPr>
        <xdr:cNvSpPr/>
      </xdr:nvSpPr>
      <xdr:spPr>
        <a:xfrm>
          <a:off x="6942317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五島市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4</xdr:col>
      <xdr:colOff>90187</xdr:colOff>
      <xdr:row>26</xdr:row>
      <xdr:rowOff>2748</xdr:rowOff>
    </xdr:from>
    <xdr:to>
      <xdr:col>19</xdr:col>
      <xdr:colOff>427106</xdr:colOff>
      <xdr:row>30</xdr:row>
      <xdr:rowOff>189445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26FCCD7-213C-44A9-94A3-FDB076CA5625}"/>
            </a:ext>
          </a:extLst>
        </xdr:cNvPr>
        <xdr:cNvSpPr/>
      </xdr:nvSpPr>
      <xdr:spPr>
        <a:xfrm rot="19546448">
          <a:off x="2852437" y="6455936"/>
          <a:ext cx="10695357" cy="113919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76964</xdr:colOff>
      <xdr:row>29</xdr:row>
      <xdr:rowOff>178230</xdr:rowOff>
    </xdr:from>
    <xdr:ext cx="3324945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19B7F4-9AAD-4801-A1DE-5B2EDB30BA6D}"/>
            </a:ext>
          </a:extLst>
        </xdr:cNvPr>
        <xdr:cNvSpPr txBox="1"/>
      </xdr:nvSpPr>
      <xdr:spPr>
        <a:xfrm rot="19560018">
          <a:off x="5580297" y="7237313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94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8</xdr:col>
      <xdr:colOff>185972</xdr:colOff>
      <xdr:row>1</xdr:row>
      <xdr:rowOff>94149</xdr:rowOff>
    </xdr:from>
    <xdr:to>
      <xdr:col>9</xdr:col>
      <xdr:colOff>364301</xdr:colOff>
      <xdr:row>44</xdr:row>
      <xdr:rowOff>205836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70E43D6-A690-43BF-AFC3-86594BD4F5E4}"/>
            </a:ext>
          </a:extLst>
        </xdr:cNvPr>
        <xdr:cNvSpPr/>
      </xdr:nvSpPr>
      <xdr:spPr>
        <a:xfrm rot="7704362">
          <a:off x="838418" y="5204328"/>
          <a:ext cx="10613000" cy="8688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421548</xdr:colOff>
      <xdr:row>22</xdr:row>
      <xdr:rowOff>70716</xdr:rowOff>
    </xdr:from>
    <xdr:ext cx="552451" cy="332494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F43D2B-A46D-4404-8F4D-131486B9A6E1}"/>
            </a:ext>
          </a:extLst>
        </xdr:cNvPr>
        <xdr:cNvSpPr txBox="1"/>
      </xdr:nvSpPr>
      <xdr:spPr>
        <a:xfrm rot="18445677">
          <a:off x="3178676" y="6957651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東京都　</a:t>
          </a:r>
          <a:r>
            <a:rPr kumimoji="1" lang="en-US" altLang="ja-JP" sz="2400" b="1">
              <a:solidFill>
                <a:srgbClr val="FF0000"/>
              </a:solidFill>
            </a:rPr>
            <a:t>22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5</xdr:col>
      <xdr:colOff>622605</xdr:colOff>
      <xdr:row>42</xdr:row>
      <xdr:rowOff>107155</xdr:rowOff>
    </xdr:from>
    <xdr:to>
      <xdr:col>16</xdr:col>
      <xdr:colOff>583405</xdr:colOff>
      <xdr:row>46</xdr:row>
      <xdr:rowOff>75292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95EBA10-6541-4B82-9C70-01C02BD03A74}"/>
            </a:ext>
          </a:extLst>
        </xdr:cNvPr>
        <xdr:cNvSpPr/>
      </xdr:nvSpPr>
      <xdr:spPr>
        <a:xfrm rot="21416794">
          <a:off x="4075418" y="10370343"/>
          <a:ext cx="7556987" cy="92063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540805</xdr:colOff>
      <xdr:row>37</xdr:row>
      <xdr:rowOff>148843</xdr:rowOff>
    </xdr:from>
    <xdr:to>
      <xdr:col>19</xdr:col>
      <xdr:colOff>243667</xdr:colOff>
      <xdr:row>41</xdr:row>
      <xdr:rowOff>70527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914FBCF1-4944-4CE8-8A6E-BBF64D5C6008}"/>
            </a:ext>
          </a:extLst>
        </xdr:cNvPr>
        <xdr:cNvSpPr/>
      </xdr:nvSpPr>
      <xdr:spPr>
        <a:xfrm rot="10266969">
          <a:off x="3993618" y="9221406"/>
          <a:ext cx="9370737" cy="8741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288101</xdr:colOff>
      <xdr:row>38</xdr:row>
      <xdr:rowOff>145952</xdr:rowOff>
    </xdr:from>
    <xdr:ext cx="3324945" cy="552451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81C760-C3D5-412C-B178-F2D449DC0F9F}"/>
            </a:ext>
          </a:extLst>
        </xdr:cNvPr>
        <xdr:cNvSpPr txBox="1"/>
      </xdr:nvSpPr>
      <xdr:spPr>
        <a:xfrm rot="21102010">
          <a:off x="6503164" y="9456640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諫早市　</a:t>
          </a:r>
          <a:r>
            <a:rPr kumimoji="1" lang="en-US" altLang="ja-JP" sz="2400" b="1">
              <a:solidFill>
                <a:srgbClr val="FF0000"/>
              </a:solidFill>
            </a:rPr>
            <a:t>20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3</xdr:col>
      <xdr:colOff>444500</xdr:colOff>
      <xdr:row>41</xdr:row>
      <xdr:rowOff>42334</xdr:rowOff>
    </xdr:from>
    <xdr:to>
      <xdr:col>5</xdr:col>
      <xdr:colOff>571501</xdr:colOff>
      <xdr:row>45</xdr:row>
      <xdr:rowOff>42333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728FAA4-1E58-4798-B1FB-EACAB90CAB67}"/>
            </a:ext>
          </a:extLst>
        </xdr:cNvPr>
        <xdr:cNvSpPr/>
      </xdr:nvSpPr>
      <xdr:spPr>
        <a:xfrm>
          <a:off x="2508250" y="10022417"/>
          <a:ext cx="1502834" cy="973666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五島市</a:t>
          </a:r>
        </a:p>
      </xdr:txBody>
    </xdr:sp>
    <xdr:clientData/>
  </xdr:twoCellAnchor>
  <xdr:oneCellAnchor>
    <xdr:from>
      <xdr:col>8</xdr:col>
      <xdr:colOff>364831</xdr:colOff>
      <xdr:row>43</xdr:row>
      <xdr:rowOff>100974</xdr:rowOff>
    </xdr:from>
    <xdr:ext cx="3324945" cy="552451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A000CE-297A-4146-8E1A-27AD36C230E2}"/>
            </a:ext>
          </a:extLst>
        </xdr:cNvPr>
        <xdr:cNvSpPr txBox="1"/>
      </xdr:nvSpPr>
      <xdr:spPr>
        <a:xfrm rot="21440314">
          <a:off x="5889331" y="10602287"/>
          <a:ext cx="3324945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</a:rPr>
            <a:t>63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5E1384D4-0549-4B34-A720-4B69CCF5516C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4889FE7-B10E-4CC5-9790-93932D7CC34D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AA6D6EDF-3DFC-4209-8A79-A904AADE9A49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195C644-BEE1-465B-A31B-8FD84E2D51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B510C8B-7E47-40DB-9B8C-894E6364905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</xdr:colOff>
      <xdr:row>1</xdr:row>
      <xdr:rowOff>0</xdr:rowOff>
    </xdr:from>
    <xdr:to>
      <xdr:col>24</xdr:col>
      <xdr:colOff>9524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E1ABDA-63B4-4EA6-AA66-76814B9D9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0649" y="247650"/>
          <a:ext cx="15078075" cy="12052837"/>
        </a:xfrm>
        <a:prstGeom prst="rect">
          <a:avLst/>
        </a:prstGeom>
      </xdr:spPr>
    </xdr:pic>
    <xdr:clientData/>
  </xdr:twoCellAnchor>
  <xdr:oneCellAnchor>
    <xdr:from>
      <xdr:col>10</xdr:col>
      <xdr:colOff>131942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C117644-7916-49FA-8193-B65E3AC29458}"/>
            </a:ext>
          </a:extLst>
        </xdr:cNvPr>
        <xdr:cNvSpPr/>
      </xdr:nvSpPr>
      <xdr:spPr>
        <a:xfrm>
          <a:off x="6989942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西海市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205598</xdr:colOff>
      <xdr:row>21</xdr:row>
      <xdr:rowOff>29750</xdr:rowOff>
    </xdr:from>
    <xdr:to>
      <xdr:col>23</xdr:col>
      <xdr:colOff>296801</xdr:colOff>
      <xdr:row>24</xdr:row>
      <xdr:rowOff>189559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5D3B2B98-6BFA-42E5-9D82-7118B1DC63E2}"/>
            </a:ext>
          </a:extLst>
        </xdr:cNvPr>
        <xdr:cNvSpPr/>
      </xdr:nvSpPr>
      <xdr:spPr>
        <a:xfrm rot="19202419">
          <a:off x="9806798" y="5049425"/>
          <a:ext cx="6263403" cy="8741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355363</xdr:colOff>
      <xdr:row>18</xdr:row>
      <xdr:rowOff>221504</xdr:rowOff>
    </xdr:from>
    <xdr:ext cx="2167178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CCFFF2-D6E8-4791-9739-CD3847F8C455}"/>
            </a:ext>
          </a:extLst>
        </xdr:cNvPr>
        <xdr:cNvSpPr txBox="1"/>
      </xdr:nvSpPr>
      <xdr:spPr>
        <a:xfrm rot="19248211">
          <a:off x="12699763" y="4526804"/>
          <a:ext cx="2167178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94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15</xdr:col>
      <xdr:colOff>419347</xdr:colOff>
      <xdr:row>23</xdr:row>
      <xdr:rowOff>224559</xdr:rowOff>
    </xdr:from>
    <xdr:to>
      <xdr:col>24</xdr:col>
      <xdr:colOff>146185</xdr:colOff>
      <xdr:row>27</xdr:row>
      <xdr:rowOff>140951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984557C-8D19-4B85-8D3A-144D6E42DC34}"/>
            </a:ext>
          </a:extLst>
        </xdr:cNvPr>
        <xdr:cNvSpPr/>
      </xdr:nvSpPr>
      <xdr:spPr>
        <a:xfrm rot="9136347">
          <a:off x="10706347" y="5720484"/>
          <a:ext cx="5899038" cy="8688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295432</xdr:colOff>
      <xdr:row>21</xdr:row>
      <xdr:rowOff>86442</xdr:rowOff>
    </xdr:from>
    <xdr:ext cx="2082552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B13C6C8-99B1-4EFC-AF7E-9F58FB7B524E}"/>
            </a:ext>
          </a:extLst>
        </xdr:cNvPr>
        <xdr:cNvSpPr txBox="1"/>
      </xdr:nvSpPr>
      <xdr:spPr>
        <a:xfrm rot="19968331">
          <a:off x="14011432" y="5106117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外国　</a:t>
          </a:r>
          <a:r>
            <a:rPr kumimoji="1" lang="en-US" altLang="ja-JP" sz="2400" b="1">
              <a:solidFill>
                <a:srgbClr val="FF0000"/>
              </a:solidFill>
            </a:rPr>
            <a:t>59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14</xdr:col>
      <xdr:colOff>254805</xdr:colOff>
      <xdr:row>34</xdr:row>
      <xdr:rowOff>115563</xdr:rowOff>
    </xdr:from>
    <xdr:to>
      <xdr:col>18</xdr:col>
      <xdr:colOff>36978</xdr:colOff>
      <xdr:row>38</xdr:row>
      <xdr:rowOff>37247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052036A0-20B6-4E20-AFCC-AAE2666208CA}"/>
            </a:ext>
          </a:extLst>
        </xdr:cNvPr>
        <xdr:cNvSpPr/>
      </xdr:nvSpPr>
      <xdr:spPr>
        <a:xfrm rot="2246979">
          <a:off x="9856005" y="8230863"/>
          <a:ext cx="2525373" cy="8741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57150</xdr:colOff>
      <xdr:row>29</xdr:row>
      <xdr:rowOff>66675</xdr:rowOff>
    </xdr:from>
    <xdr:to>
      <xdr:col>16</xdr:col>
      <xdr:colOff>57150</xdr:colOff>
      <xdr:row>32</xdr:row>
      <xdr:rowOff>104775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F61ECEE-2D45-413B-82FB-DB3BE1E8421B}"/>
            </a:ext>
          </a:extLst>
        </xdr:cNvPr>
        <xdr:cNvSpPr/>
      </xdr:nvSpPr>
      <xdr:spPr>
        <a:xfrm>
          <a:off x="9658350" y="6991350"/>
          <a:ext cx="1371600" cy="7524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西海市</a:t>
          </a:r>
        </a:p>
      </xdr:txBody>
    </xdr:sp>
    <xdr:clientData/>
  </xdr:twoCellAnchor>
  <xdr:oneCellAnchor>
    <xdr:from>
      <xdr:col>14</xdr:col>
      <xdr:colOff>324007</xdr:colOff>
      <xdr:row>34</xdr:row>
      <xdr:rowOff>124541</xdr:rowOff>
    </xdr:from>
    <xdr:ext cx="2082552" cy="5524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883926-1B15-4EC9-813D-202D85394431}"/>
            </a:ext>
          </a:extLst>
        </xdr:cNvPr>
        <xdr:cNvSpPr txBox="1"/>
      </xdr:nvSpPr>
      <xdr:spPr>
        <a:xfrm rot="2150189">
          <a:off x="9925207" y="8239841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長崎市　</a:t>
          </a:r>
          <a:r>
            <a:rPr kumimoji="1" lang="en-US" altLang="ja-JP" sz="2400" b="1">
              <a:solidFill>
                <a:srgbClr val="FF0000"/>
              </a:solidFill>
            </a:rPr>
            <a:t>51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26876</xdr:colOff>
      <xdr:row>28</xdr:row>
      <xdr:rowOff>159488</xdr:rowOff>
    </xdr:from>
    <xdr:to>
      <xdr:col>20</xdr:col>
      <xdr:colOff>420809</xdr:colOff>
      <xdr:row>32</xdr:row>
      <xdr:rowOff>75880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5112C6FA-0459-41CE-902D-DF9569679D59}"/>
            </a:ext>
          </a:extLst>
        </xdr:cNvPr>
        <xdr:cNvSpPr/>
      </xdr:nvSpPr>
      <xdr:spPr>
        <a:xfrm rot="10439671">
          <a:off x="10999676" y="6846038"/>
          <a:ext cx="3137133" cy="8688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666907</xdr:colOff>
      <xdr:row>29</xdr:row>
      <xdr:rowOff>67391</xdr:rowOff>
    </xdr:from>
    <xdr:ext cx="2082552" cy="55245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EB9339-7BCC-4122-8DB8-F67607D2E195}"/>
            </a:ext>
          </a:extLst>
        </xdr:cNvPr>
        <xdr:cNvSpPr txBox="1"/>
      </xdr:nvSpPr>
      <xdr:spPr>
        <a:xfrm rot="21291525">
          <a:off x="11639707" y="6992066"/>
          <a:ext cx="2082552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大村市　</a:t>
          </a:r>
          <a:r>
            <a:rPr kumimoji="1" lang="en-US" altLang="ja-JP" sz="2400" b="1">
              <a:solidFill>
                <a:srgbClr val="FF0000"/>
              </a:solidFill>
            </a:rPr>
            <a:t>8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E852A53-5E9C-48D6-A51A-4014C4FAEC2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04C58C81-5637-4456-91CB-216D610AEF2E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E8A50023-1672-4B68-ADFD-1444BDC91FF3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F437B04-190F-431A-9FD2-6F2384EB400F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656E6B7-63DB-447A-8609-FBC7E263719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D6129A7-99E1-4F4D-BB63-01C1BBB1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38125"/>
          <a:ext cx="15168563" cy="12055219"/>
        </a:xfrm>
        <a:prstGeom prst="rect">
          <a:avLst/>
        </a:prstGeom>
      </xdr:spPr>
    </xdr:pic>
    <xdr:clientData/>
  </xdr:twoCellAnchor>
  <xdr:oneCellAnchor>
    <xdr:from>
      <xdr:col>10</xdr:col>
      <xdr:colOff>122417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5E1C7EA-E386-4E47-A462-819A5159809E}"/>
            </a:ext>
          </a:extLst>
        </xdr:cNvPr>
        <xdr:cNvSpPr/>
      </xdr:nvSpPr>
      <xdr:spPr>
        <a:xfrm>
          <a:off x="6980417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雲仙市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384801</xdr:colOff>
      <xdr:row>10</xdr:row>
      <xdr:rowOff>71436</xdr:rowOff>
    </xdr:from>
    <xdr:to>
      <xdr:col>21</xdr:col>
      <xdr:colOff>573185</xdr:colOff>
      <xdr:row>37</xdr:row>
      <xdr:rowOff>133776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69521A11-26CC-4136-9D44-C75A518B54D1}"/>
            </a:ext>
          </a:extLst>
        </xdr:cNvPr>
        <xdr:cNvSpPr/>
      </xdr:nvSpPr>
      <xdr:spPr>
        <a:xfrm rot="16200000">
          <a:off x="11389667" y="5521008"/>
          <a:ext cx="6491715" cy="87894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458195</xdr:colOff>
      <xdr:row>22</xdr:row>
      <xdr:rowOff>103881</xdr:rowOff>
    </xdr:from>
    <xdr:to>
      <xdr:col>23</xdr:col>
      <xdr:colOff>325428</xdr:colOff>
      <xdr:row>37</xdr:row>
      <xdr:rowOff>99417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C85796A-02C1-4EF6-9F46-6CE3CDE5E3A5}"/>
            </a:ext>
          </a:extLst>
        </xdr:cNvPr>
        <xdr:cNvSpPr/>
      </xdr:nvSpPr>
      <xdr:spPr>
        <a:xfrm rot="5907939">
          <a:off x="13800481" y="6764096"/>
          <a:ext cx="3567411" cy="124835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564356</xdr:colOff>
      <xdr:row>12</xdr:row>
      <xdr:rowOff>204788</xdr:rowOff>
    </xdr:from>
    <xdr:ext cx="561975" cy="357187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47F805D-407C-449F-A721-560A862C33DA}"/>
            </a:ext>
          </a:extLst>
        </xdr:cNvPr>
        <xdr:cNvSpPr txBox="1"/>
      </xdr:nvSpPr>
      <xdr:spPr>
        <a:xfrm>
          <a:off x="14375606" y="3324226"/>
          <a:ext cx="561975" cy="3571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116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22</xdr:col>
      <xdr:colOff>167725</xdr:colOff>
      <xdr:row>22</xdr:row>
      <xdr:rowOff>204483</xdr:rowOff>
    </xdr:from>
    <xdr:ext cx="561975" cy="3257394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1F26F5-2302-4FBF-9AF7-616D1E9444A4}"/>
            </a:ext>
          </a:extLst>
        </xdr:cNvPr>
        <xdr:cNvSpPr txBox="1"/>
      </xdr:nvSpPr>
      <xdr:spPr>
        <a:xfrm rot="529926">
          <a:off x="15360100" y="5705171"/>
          <a:ext cx="561975" cy="3257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外国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196</a:t>
          </a:r>
          <a:r>
            <a:rPr kumimoji="1" lang="ja-JP" altLang="en-US" sz="20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18</xdr:col>
      <xdr:colOff>421692</xdr:colOff>
      <xdr:row>35</xdr:row>
      <xdr:rowOff>143671</xdr:rowOff>
    </xdr:from>
    <xdr:to>
      <xdr:col>20</xdr:col>
      <xdr:colOff>435731</xdr:colOff>
      <xdr:row>39</xdr:row>
      <xdr:rowOff>192278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98B2E7A3-F9EA-408E-92D5-40AA0E394115}"/>
            </a:ext>
          </a:extLst>
        </xdr:cNvPr>
        <xdr:cNvSpPr/>
      </xdr:nvSpPr>
      <xdr:spPr>
        <a:xfrm rot="12754070">
          <a:off x="12851817" y="8739984"/>
          <a:ext cx="1395164" cy="100110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440531</xdr:colOff>
      <xdr:row>38</xdr:row>
      <xdr:rowOff>38100</xdr:rowOff>
    </xdr:from>
    <xdr:to>
      <xdr:col>22</xdr:col>
      <xdr:colOff>469106</xdr:colOff>
      <xdr:row>40</xdr:row>
      <xdr:rowOff>180975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F662B42-5532-47A5-8DED-3B2EBD91BAEF}"/>
            </a:ext>
          </a:extLst>
        </xdr:cNvPr>
        <xdr:cNvSpPr/>
      </xdr:nvSpPr>
      <xdr:spPr>
        <a:xfrm>
          <a:off x="14251781" y="9348788"/>
          <a:ext cx="14097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雲仙市</a:t>
          </a:r>
        </a:p>
      </xdr:txBody>
    </xdr:sp>
    <xdr:clientData/>
  </xdr:twoCellAnchor>
  <xdr:oneCellAnchor>
    <xdr:from>
      <xdr:col>18</xdr:col>
      <xdr:colOff>490285</xdr:colOff>
      <xdr:row>36</xdr:row>
      <xdr:rowOff>235742</xdr:rowOff>
    </xdr:from>
    <xdr:ext cx="1469485" cy="76200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9FF2E0-1773-474A-8BAF-82B9E408F8F2}"/>
            </a:ext>
          </a:extLst>
        </xdr:cNvPr>
        <xdr:cNvSpPr txBox="1"/>
      </xdr:nvSpPr>
      <xdr:spPr>
        <a:xfrm>
          <a:off x="12920410" y="9070180"/>
          <a:ext cx="1469485" cy="762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大村市・諫早市</a:t>
          </a:r>
          <a:endParaRPr kumimoji="1" lang="en-US" altLang="ja-JP" sz="1400" b="1">
            <a:solidFill>
              <a:srgbClr val="FF0000"/>
            </a:solidFill>
          </a:endParaRPr>
        </a:p>
        <a:p>
          <a:pPr algn="ctr"/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en-US" altLang="ja-JP" sz="1400" b="1">
              <a:solidFill>
                <a:srgbClr val="FF0000"/>
              </a:solidFill>
            </a:rPr>
            <a:t>85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17</xdr:col>
      <xdr:colOff>423823</xdr:colOff>
      <xdr:row>40</xdr:row>
      <xdr:rowOff>55879</xdr:rowOff>
    </xdr:from>
    <xdr:to>
      <xdr:col>20</xdr:col>
      <xdr:colOff>424055</xdr:colOff>
      <xdr:row>43</xdr:row>
      <xdr:rowOff>215688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B284916B-67E9-4FD0-B0A9-01E34BCFE6EE}"/>
            </a:ext>
          </a:extLst>
        </xdr:cNvPr>
        <xdr:cNvSpPr/>
      </xdr:nvSpPr>
      <xdr:spPr>
        <a:xfrm rot="20914063">
          <a:off x="12163386" y="9842817"/>
          <a:ext cx="2071919" cy="8741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555210</xdr:colOff>
      <xdr:row>41</xdr:row>
      <xdr:rowOff>36419</xdr:rowOff>
    </xdr:from>
    <xdr:ext cx="1634225" cy="458629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761F83E-0866-4A1E-8F56-2CAE73BA6F8D}"/>
            </a:ext>
          </a:extLst>
        </xdr:cNvPr>
        <xdr:cNvSpPr txBox="1"/>
      </xdr:nvSpPr>
      <xdr:spPr>
        <a:xfrm rot="20875688">
          <a:off x="12294773" y="10061482"/>
          <a:ext cx="1634225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</a:rPr>
            <a:t>21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4F7B3A11-239E-4CF3-AEC6-9CA7AC154749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F312E79-7E40-4465-91FD-0B0BE08465B0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DFBA784-E40C-4CB0-8EB5-ED6EF439FB7F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E0A5216-9775-4E46-8B23-E322D23FC0F8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5E44D40-3E20-4675-9FC1-87C92EF938B8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57149</xdr:colOff>
      <xdr:row>1</xdr:row>
      <xdr:rowOff>19050</xdr:rowOff>
    </xdr:from>
    <xdr:to>
      <xdr:col>24</xdr:col>
      <xdr:colOff>47624</xdr:colOff>
      <xdr:row>50</xdr:row>
      <xdr:rowOff>120394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9518A66-A35C-4074-9FA8-130F8FA05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49" y="266700"/>
          <a:ext cx="15078075" cy="12052837"/>
        </a:xfrm>
        <a:prstGeom prst="rect">
          <a:avLst/>
        </a:prstGeom>
      </xdr:spPr>
    </xdr:pic>
    <xdr:clientData/>
  </xdr:twoCellAnchor>
  <xdr:oneCellAnchor>
    <xdr:from>
      <xdr:col>10</xdr:col>
      <xdr:colOff>138121</xdr:colOff>
      <xdr:row>0</xdr:row>
      <xdr:rowOff>9525</xdr:rowOff>
    </xdr:from>
    <xdr:ext cx="8577220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F6C1AB-15B7-4855-BDCF-1FFB98BE403C}"/>
            </a:ext>
          </a:extLst>
        </xdr:cNvPr>
        <xdr:cNvSpPr/>
      </xdr:nvSpPr>
      <xdr:spPr>
        <a:xfrm>
          <a:off x="6996121" y="9525"/>
          <a:ext cx="8577220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南島原市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666752</xdr:colOff>
      <xdr:row>16</xdr:row>
      <xdr:rowOff>57150</xdr:rowOff>
    </xdr:from>
    <xdr:to>
      <xdr:col>22</xdr:col>
      <xdr:colOff>169336</xdr:colOff>
      <xdr:row>43</xdr:row>
      <xdr:rowOff>119490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216B4C05-17EA-4E9A-98B0-DF62AEDBC654}"/>
            </a:ext>
          </a:extLst>
        </xdr:cNvPr>
        <xdr:cNvSpPr/>
      </xdr:nvSpPr>
      <xdr:spPr>
        <a:xfrm rot="16200000">
          <a:off x="11573986" y="6694966"/>
          <a:ext cx="6491715" cy="8741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673747</xdr:colOff>
      <xdr:row>39</xdr:row>
      <xdr:rowOff>236822</xdr:rowOff>
    </xdr:from>
    <xdr:to>
      <xdr:col>21</xdr:col>
      <xdr:colOff>345269</xdr:colOff>
      <xdr:row>43</xdr:row>
      <xdr:rowOff>153214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4EF48508-4FDE-4F07-96B4-8CEC6B1EBD9E}"/>
            </a:ext>
          </a:extLst>
        </xdr:cNvPr>
        <xdr:cNvSpPr/>
      </xdr:nvSpPr>
      <xdr:spPr>
        <a:xfrm rot="915257">
          <a:off x="12332347" y="9542747"/>
          <a:ext cx="2414722" cy="86889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124787</xdr:colOff>
      <xdr:row>17</xdr:row>
      <xdr:rowOff>9527</xdr:rowOff>
    </xdr:from>
    <xdr:ext cx="561975" cy="3000374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7AD19DF-9D94-46F0-8966-CB42E3177906}"/>
            </a:ext>
          </a:extLst>
        </xdr:cNvPr>
        <xdr:cNvSpPr txBox="1"/>
      </xdr:nvSpPr>
      <xdr:spPr>
        <a:xfrm>
          <a:off x="14526587" y="4076702"/>
          <a:ext cx="561975" cy="3000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87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18</xdr:col>
      <xdr:colOff>428625</xdr:colOff>
      <xdr:row>40</xdr:row>
      <xdr:rowOff>209550</xdr:rowOff>
    </xdr:from>
    <xdr:ext cx="1609406" cy="45862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16E3235-A792-449D-9B72-E2E5004F07EE}"/>
            </a:ext>
          </a:extLst>
        </xdr:cNvPr>
        <xdr:cNvSpPr txBox="1"/>
      </xdr:nvSpPr>
      <xdr:spPr>
        <a:xfrm rot="861920">
          <a:off x="12773025" y="9753600"/>
          <a:ext cx="1609406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</a:rPr>
            <a:t>23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22</xdr:col>
      <xdr:colOff>133396</xdr:colOff>
      <xdr:row>43</xdr:row>
      <xdr:rowOff>205743</xdr:rowOff>
    </xdr:from>
    <xdr:to>
      <xdr:col>23</xdr:col>
      <xdr:colOff>316488</xdr:colOff>
      <xdr:row>52</xdr:row>
      <xdr:rowOff>1839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6F21C058-EA0E-4468-9D76-686F202A09D0}"/>
            </a:ext>
          </a:extLst>
        </xdr:cNvPr>
        <xdr:cNvSpPr/>
      </xdr:nvSpPr>
      <xdr:spPr>
        <a:xfrm rot="4264937">
          <a:off x="14681069" y="11004095"/>
          <a:ext cx="1948746" cy="86889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366335</xdr:colOff>
      <xdr:row>44</xdr:row>
      <xdr:rowOff>130064</xdr:rowOff>
    </xdr:from>
    <xdr:ext cx="453493" cy="174397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859A71C-B461-4521-83A6-FE5BF4891D58}"/>
            </a:ext>
          </a:extLst>
        </xdr:cNvPr>
        <xdr:cNvSpPr txBox="1"/>
      </xdr:nvSpPr>
      <xdr:spPr>
        <a:xfrm rot="20414979">
          <a:off x="15453935" y="10626614"/>
          <a:ext cx="453493" cy="17439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外国　</a:t>
          </a:r>
          <a:r>
            <a:rPr kumimoji="1" lang="en-US" altLang="ja-JP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15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2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22</xdr:col>
      <xdr:colOff>85656</xdr:colOff>
      <xdr:row>35</xdr:row>
      <xdr:rowOff>221255</xdr:rowOff>
    </xdr:from>
    <xdr:to>
      <xdr:col>23</xdr:col>
      <xdr:colOff>143038</xdr:colOff>
      <xdr:row>43</xdr:row>
      <xdr:rowOff>130751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9B7ACAAB-FAF8-4D91-9BCB-F3A213253F10}"/>
            </a:ext>
          </a:extLst>
        </xdr:cNvPr>
        <xdr:cNvSpPr/>
      </xdr:nvSpPr>
      <xdr:spPr>
        <a:xfrm rot="16681362">
          <a:off x="14744756" y="9350843"/>
          <a:ext cx="1814496" cy="74794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152400</xdr:colOff>
      <xdr:row>42</xdr:row>
      <xdr:rowOff>114300</xdr:rowOff>
    </xdr:from>
    <xdr:to>
      <xdr:col>23</xdr:col>
      <xdr:colOff>190500</xdr:colOff>
      <xdr:row>45</xdr:row>
      <xdr:rowOff>19050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24057FB-0CC9-4CC8-8431-695F1C0BE4D9}"/>
            </a:ext>
          </a:extLst>
        </xdr:cNvPr>
        <xdr:cNvSpPr/>
      </xdr:nvSpPr>
      <xdr:spPr>
        <a:xfrm>
          <a:off x="14554200" y="10134600"/>
          <a:ext cx="14097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南島原市</a:t>
          </a:r>
        </a:p>
      </xdr:txBody>
    </xdr:sp>
    <xdr:clientData/>
  </xdr:twoCellAnchor>
  <xdr:oneCellAnchor>
    <xdr:from>
      <xdr:col>22</xdr:col>
      <xdr:colOff>74178</xdr:colOff>
      <xdr:row>39</xdr:row>
      <xdr:rowOff>84822</xdr:rowOff>
    </xdr:from>
    <xdr:ext cx="724961" cy="729287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D07D422-4063-40BE-84A3-603837173C2F}"/>
            </a:ext>
          </a:extLst>
        </xdr:cNvPr>
        <xdr:cNvSpPr txBox="1"/>
      </xdr:nvSpPr>
      <xdr:spPr>
        <a:xfrm>
          <a:off x="15266553" y="9633635"/>
          <a:ext cx="724961" cy="729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島原市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en-US" altLang="ja-JP" sz="1400" b="1">
              <a:solidFill>
                <a:srgbClr val="FF0000"/>
              </a:solidFill>
            </a:rPr>
            <a:t>81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A11111EB-9D7D-4420-A438-0BA030B8A44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4A5C320F-04F2-4EA7-A783-B8CB34F22D9C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5049CF7-3B38-496C-8DB5-5E08E787DF1E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1051E8AE-9609-42FF-B9D6-E779F434927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85D60E0-3CB8-44B3-8F01-D5B17C75B4E5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24</xdr:col>
      <xdr:colOff>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EB87A9B-5214-4775-8E61-F8A17CC6B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38125"/>
          <a:ext cx="15192375" cy="12055219"/>
        </a:xfrm>
        <a:prstGeom prst="rect">
          <a:avLst/>
        </a:prstGeom>
      </xdr:spPr>
    </xdr:pic>
    <xdr:clientData/>
  </xdr:twoCellAnchor>
  <xdr:oneCellAnchor>
    <xdr:from>
      <xdr:col>10</xdr:col>
      <xdr:colOff>93843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75BC52D-724A-46B5-BD56-5A50351343F8}"/>
            </a:ext>
          </a:extLst>
        </xdr:cNvPr>
        <xdr:cNvSpPr/>
      </xdr:nvSpPr>
      <xdr:spPr>
        <a:xfrm>
          <a:off x="6951843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長与町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167585</xdr:colOff>
      <xdr:row>6</xdr:row>
      <xdr:rowOff>73819</xdr:rowOff>
    </xdr:from>
    <xdr:to>
      <xdr:col>19</xdr:col>
      <xdr:colOff>369823</xdr:colOff>
      <xdr:row>34</xdr:row>
      <xdr:rowOff>14931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9F05A-4FD3-4A6C-AA18-894A85DA6A6F}"/>
            </a:ext>
          </a:extLst>
        </xdr:cNvPr>
        <xdr:cNvSpPr/>
      </xdr:nvSpPr>
      <xdr:spPr>
        <a:xfrm rot="16805829">
          <a:off x="9739805" y="4622412"/>
          <a:ext cx="6608612" cy="8928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330248</xdr:colOff>
      <xdr:row>12</xdr:row>
      <xdr:rowOff>197211</xdr:rowOff>
    </xdr:from>
    <xdr:ext cx="561975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7D4D8A-A8B4-44A5-BC74-E4007E7EA610}"/>
            </a:ext>
          </a:extLst>
        </xdr:cNvPr>
        <xdr:cNvSpPr txBox="1"/>
      </xdr:nvSpPr>
      <xdr:spPr>
        <a:xfrm rot="614289">
          <a:off x="12760373" y="3316649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１０６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6</xdr:col>
      <xdr:colOff>209550</xdr:colOff>
      <xdr:row>38</xdr:row>
      <xdr:rowOff>54813</xdr:rowOff>
    </xdr:from>
    <xdr:to>
      <xdr:col>17</xdr:col>
      <xdr:colOff>176790</xdr:colOff>
      <xdr:row>41</xdr:row>
      <xdr:rowOff>226648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A2A03BF9-52F1-471F-A283-2DAE3DD5B33C}"/>
            </a:ext>
          </a:extLst>
        </xdr:cNvPr>
        <xdr:cNvSpPr/>
      </xdr:nvSpPr>
      <xdr:spPr>
        <a:xfrm rot="20979786">
          <a:off x="4352925" y="9127376"/>
          <a:ext cx="7563428" cy="88621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612463</xdr:colOff>
      <xdr:row>38</xdr:row>
      <xdr:rowOff>214214</xdr:rowOff>
    </xdr:from>
    <xdr:ext cx="1701416" cy="45862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DF7E865-FAA1-414B-9448-845EA7636B5A}"/>
            </a:ext>
          </a:extLst>
        </xdr:cNvPr>
        <xdr:cNvSpPr txBox="1"/>
      </xdr:nvSpPr>
      <xdr:spPr>
        <a:xfrm rot="20941598">
          <a:off x="7518088" y="9286777"/>
          <a:ext cx="1701416" cy="458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五島市　</a:t>
          </a:r>
          <a:r>
            <a:rPr kumimoji="1" lang="en-US" altLang="ja-JP" sz="1800" b="1">
              <a:solidFill>
                <a:srgbClr val="FF0000"/>
              </a:solidFill>
            </a:rPr>
            <a:t>26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20</xdr:col>
      <xdr:colOff>124786</xdr:colOff>
      <xdr:row>18</xdr:row>
      <xdr:rowOff>148969</xdr:rowOff>
    </xdr:from>
    <xdr:to>
      <xdr:col>21</xdr:col>
      <xdr:colOff>327024</xdr:colOff>
      <xdr:row>39</xdr:row>
      <xdr:rowOff>10122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68CE6863-0C3B-4AF5-8E4D-F55F54861F2F}"/>
            </a:ext>
          </a:extLst>
        </xdr:cNvPr>
        <xdr:cNvSpPr/>
      </xdr:nvSpPr>
      <xdr:spPr>
        <a:xfrm rot="18689132">
          <a:off x="11951548" y="6443520"/>
          <a:ext cx="4861778" cy="8928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532655</xdr:colOff>
      <xdr:row>19</xdr:row>
      <xdr:rowOff>232931</xdr:rowOff>
    </xdr:from>
    <xdr:ext cx="561975" cy="372232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A6B867-831E-4F74-A5ED-0812B1DD4035}"/>
            </a:ext>
          </a:extLst>
        </xdr:cNvPr>
        <xdr:cNvSpPr txBox="1"/>
      </xdr:nvSpPr>
      <xdr:spPr>
        <a:xfrm rot="2443940">
          <a:off x="14343905" y="4781119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6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９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17</xdr:col>
      <xdr:colOff>60930</xdr:colOff>
      <xdr:row>38</xdr:row>
      <xdr:rowOff>142881</xdr:rowOff>
    </xdr:from>
    <xdr:to>
      <xdr:col>19</xdr:col>
      <xdr:colOff>440531</xdr:colOff>
      <xdr:row>45</xdr:row>
      <xdr:rowOff>142881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A4A836C5-844B-4A13-970E-BFB412E3BE56}"/>
            </a:ext>
          </a:extLst>
        </xdr:cNvPr>
        <xdr:cNvSpPr/>
      </xdr:nvSpPr>
      <xdr:spPr>
        <a:xfrm rot="5400000">
          <a:off x="11847418" y="9406644"/>
          <a:ext cx="1666875" cy="176072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95249</xdr:colOff>
      <xdr:row>34</xdr:row>
      <xdr:rowOff>214313</xdr:rowOff>
    </xdr:from>
    <xdr:to>
      <xdr:col>18</xdr:col>
      <xdr:colOff>621506</xdr:colOff>
      <xdr:row>38</xdr:row>
      <xdr:rowOff>28576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162EB53F-7ACD-483A-9E72-A4F131E8BA3E}"/>
            </a:ext>
          </a:extLst>
        </xdr:cNvPr>
        <xdr:cNvSpPr/>
      </xdr:nvSpPr>
      <xdr:spPr>
        <a:xfrm>
          <a:off x="11834812" y="8334376"/>
          <a:ext cx="1216819" cy="76676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長与町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3BDE26A6-B9A9-42E5-A275-80626B1D0B84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1B77D990-3A1A-4738-AE6E-40AF2287CE0F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AB53FB60-80C9-4ED6-A0A7-B09E17A4517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C017E14-3052-4005-A2F5-F29AB68142A3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AA58328E-C0E1-49B0-9A8D-B6C63EEFE09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oneCellAnchor>
    <xdr:from>
      <xdr:col>17</xdr:col>
      <xdr:colOff>576611</xdr:colOff>
      <xdr:row>40</xdr:row>
      <xdr:rowOff>166003</xdr:rowOff>
    </xdr:from>
    <xdr:ext cx="828326" cy="85793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2C5668-0F2B-4860-A47A-34A83715F377}"/>
            </a:ext>
          </a:extLst>
        </xdr:cNvPr>
        <xdr:cNvSpPr txBox="1"/>
      </xdr:nvSpPr>
      <xdr:spPr>
        <a:xfrm>
          <a:off x="12316174" y="9952941"/>
          <a:ext cx="828326" cy="8579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長崎市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143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676274</xdr:colOff>
      <xdr:row>1</xdr:row>
      <xdr:rowOff>28575</xdr:rowOff>
    </xdr:from>
    <xdr:to>
      <xdr:col>23</xdr:col>
      <xdr:colOff>666749</xdr:colOff>
      <xdr:row>50</xdr:row>
      <xdr:rowOff>129919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78E20A7-67E4-49D9-AD4F-A9A8D133A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6837" y="278606"/>
          <a:ext cx="15182850" cy="12055219"/>
        </a:xfrm>
        <a:prstGeom prst="rect">
          <a:avLst/>
        </a:prstGeom>
      </xdr:spPr>
    </xdr:pic>
    <xdr:clientData/>
  </xdr:twoCellAnchor>
  <xdr:oneCellAnchor>
    <xdr:from>
      <xdr:col>10</xdr:col>
      <xdr:colOff>189093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E37328-1BE7-493D-8134-6C0AB7C97E6E}"/>
            </a:ext>
          </a:extLst>
        </xdr:cNvPr>
        <xdr:cNvSpPr/>
      </xdr:nvSpPr>
      <xdr:spPr>
        <a:xfrm>
          <a:off x="7047093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時津町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131867</xdr:colOff>
      <xdr:row>9</xdr:row>
      <xdr:rowOff>152399</xdr:rowOff>
    </xdr:from>
    <xdr:to>
      <xdr:col>18</xdr:col>
      <xdr:colOff>338868</xdr:colOff>
      <xdr:row>37</xdr:row>
      <xdr:rowOff>93511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23C0EE0-5C59-4871-A08A-085D82983ACF}"/>
            </a:ext>
          </a:extLst>
        </xdr:cNvPr>
        <xdr:cNvSpPr/>
      </xdr:nvSpPr>
      <xdr:spPr>
        <a:xfrm rot="17464305">
          <a:off x="8932562" y="5172479"/>
          <a:ext cx="6608612" cy="8928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165943</xdr:colOff>
      <xdr:row>9</xdr:row>
      <xdr:rowOff>223404</xdr:rowOff>
    </xdr:from>
    <xdr:ext cx="561975" cy="372232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25D339A-9E56-4968-88E1-395B4C0B7C47}"/>
            </a:ext>
          </a:extLst>
        </xdr:cNvPr>
        <xdr:cNvSpPr txBox="1"/>
      </xdr:nvSpPr>
      <xdr:spPr>
        <a:xfrm rot="1264305">
          <a:off x="12510343" y="2385579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73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14</xdr:col>
      <xdr:colOff>630561</xdr:colOff>
      <xdr:row>20</xdr:row>
      <xdr:rowOff>192396</xdr:rowOff>
    </xdr:from>
    <xdr:to>
      <xdr:col>16</xdr:col>
      <xdr:colOff>164631</xdr:colOff>
      <xdr:row>34</xdr:row>
      <xdr:rowOff>197967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446CC0FE-BADC-479F-B191-261EB5EF9AB3}"/>
            </a:ext>
          </a:extLst>
        </xdr:cNvPr>
        <xdr:cNvSpPr/>
      </xdr:nvSpPr>
      <xdr:spPr>
        <a:xfrm rot="15902907">
          <a:off x="9086373" y="6428897"/>
          <a:ext cx="3339321" cy="91519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553315</xdr:colOff>
      <xdr:row>41</xdr:row>
      <xdr:rowOff>87014</xdr:rowOff>
    </xdr:from>
    <xdr:to>
      <xdr:col>16</xdr:col>
      <xdr:colOff>170542</xdr:colOff>
      <xdr:row>45</xdr:row>
      <xdr:rowOff>25487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9885FD68-6BE1-44D2-AF23-01C96A7FE2F8}"/>
            </a:ext>
          </a:extLst>
        </xdr:cNvPr>
        <xdr:cNvSpPr/>
      </xdr:nvSpPr>
      <xdr:spPr>
        <a:xfrm rot="19777839">
          <a:off x="6077815" y="10112077"/>
          <a:ext cx="5141727" cy="89097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671753</xdr:colOff>
      <xdr:row>43</xdr:row>
      <xdr:rowOff>130383</xdr:rowOff>
    </xdr:from>
    <xdr:ext cx="3755665" cy="57674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A01417E-9526-4F73-B5E1-F923B0A294C2}"/>
            </a:ext>
          </a:extLst>
        </xdr:cNvPr>
        <xdr:cNvSpPr txBox="1"/>
      </xdr:nvSpPr>
      <xdr:spPr>
        <a:xfrm rot="3480582" flipH="1">
          <a:off x="7785716" y="9042233"/>
          <a:ext cx="576740" cy="3755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外国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33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15</xdr:col>
      <xdr:colOff>678656</xdr:colOff>
      <xdr:row>38</xdr:row>
      <xdr:rowOff>80970</xdr:rowOff>
    </xdr:from>
    <xdr:to>
      <xdr:col>17</xdr:col>
      <xdr:colOff>285749</xdr:colOff>
      <xdr:row>48</xdr:row>
      <xdr:rowOff>226221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80269DB4-36DF-4CEA-8D7F-4BBE21C2799B}"/>
            </a:ext>
          </a:extLst>
        </xdr:cNvPr>
        <xdr:cNvSpPr/>
      </xdr:nvSpPr>
      <xdr:spPr>
        <a:xfrm rot="5400000">
          <a:off x="10267952" y="10160800"/>
          <a:ext cx="2526501" cy="98821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599925</xdr:colOff>
      <xdr:row>40</xdr:row>
      <xdr:rowOff>144270</xdr:rowOff>
    </xdr:from>
    <xdr:to>
      <xdr:col>21</xdr:col>
      <xdr:colOff>476547</xdr:colOff>
      <xdr:row>44</xdr:row>
      <xdr:rowOff>82742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5874FE-21F7-4300-B90C-E7B2638F553A}"/>
            </a:ext>
          </a:extLst>
        </xdr:cNvPr>
        <xdr:cNvSpPr/>
      </xdr:nvSpPr>
      <xdr:spPr>
        <a:xfrm rot="13326992">
          <a:off x="11648925" y="9931208"/>
          <a:ext cx="3329435" cy="89097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180016</xdr:colOff>
      <xdr:row>41</xdr:row>
      <xdr:rowOff>99797</xdr:rowOff>
    </xdr:from>
    <xdr:ext cx="2967466" cy="561975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5C9FF63-3EE8-4B7B-BDE7-5F555A1CF041}"/>
            </a:ext>
          </a:extLst>
        </xdr:cNvPr>
        <xdr:cNvSpPr txBox="1"/>
      </xdr:nvSpPr>
      <xdr:spPr>
        <a:xfrm rot="18744890">
          <a:off x="13122324" y="8922115"/>
          <a:ext cx="561975" cy="29674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熊本県　２０人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19</xdr:col>
      <xdr:colOff>350942</xdr:colOff>
      <xdr:row>12</xdr:row>
      <xdr:rowOff>57151</xdr:rowOff>
    </xdr:from>
    <xdr:to>
      <xdr:col>20</xdr:col>
      <xdr:colOff>557943</xdr:colOff>
      <xdr:row>39</xdr:row>
      <xdr:rowOff>236388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C8C053F7-6647-4B14-AF43-C720BF6B9663}"/>
            </a:ext>
          </a:extLst>
        </xdr:cNvPr>
        <xdr:cNvSpPr/>
      </xdr:nvSpPr>
      <xdr:spPr>
        <a:xfrm rot="18689601">
          <a:off x="10523237" y="5791606"/>
          <a:ext cx="6608612" cy="89280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4018</xdr:colOff>
      <xdr:row>14</xdr:row>
      <xdr:rowOff>80529</xdr:rowOff>
    </xdr:from>
    <xdr:ext cx="561975" cy="3722324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ACED4DB-FBB5-4728-9FF9-5C3E2EFF1D99}"/>
            </a:ext>
          </a:extLst>
        </xdr:cNvPr>
        <xdr:cNvSpPr txBox="1"/>
      </xdr:nvSpPr>
      <xdr:spPr>
        <a:xfrm rot="2520978">
          <a:off x="14405818" y="3433329"/>
          <a:ext cx="561975" cy="37223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東京都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30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15</xdr:col>
      <xdr:colOff>476249</xdr:colOff>
      <xdr:row>35</xdr:row>
      <xdr:rowOff>-1</xdr:rowOff>
    </xdr:from>
    <xdr:to>
      <xdr:col>17</xdr:col>
      <xdr:colOff>304800</xdr:colOff>
      <xdr:row>37</xdr:row>
      <xdr:rowOff>233362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B24AA58-07B0-448B-930A-9CEC1E56BB1F}"/>
            </a:ext>
          </a:extLst>
        </xdr:cNvPr>
        <xdr:cNvSpPr/>
      </xdr:nvSpPr>
      <xdr:spPr>
        <a:xfrm>
          <a:off x="10834687" y="8358187"/>
          <a:ext cx="1209676" cy="70961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時津町</a:t>
          </a:r>
        </a:p>
      </xdr:txBody>
    </xdr:sp>
    <xdr:clientData/>
  </xdr:twoCellAnchor>
  <xdr:oneCellAnchor>
    <xdr:from>
      <xdr:col>16</xdr:col>
      <xdr:colOff>166687</xdr:colOff>
      <xdr:row>38</xdr:row>
      <xdr:rowOff>96068</xdr:rowOff>
    </xdr:from>
    <xdr:ext cx="607135" cy="2511401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D52BE876-AD5C-4B45-BE6C-96AD4DD6B18D}"/>
            </a:ext>
          </a:extLst>
        </xdr:cNvPr>
        <xdr:cNvSpPr txBox="1"/>
      </xdr:nvSpPr>
      <xdr:spPr>
        <a:xfrm>
          <a:off x="11215687" y="9406756"/>
          <a:ext cx="607135" cy="25114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長崎市</a:t>
          </a:r>
          <a:r>
            <a:rPr kumimoji="1" lang="en-US" altLang="ja-JP" sz="1800" b="1">
              <a:solidFill>
                <a:srgbClr val="FF0000"/>
              </a:solidFill>
            </a:rPr>
            <a:t>55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15</xdr:col>
      <xdr:colOff>130308</xdr:colOff>
      <xdr:row>20</xdr:row>
      <xdr:rowOff>209670</xdr:rowOff>
    </xdr:from>
    <xdr:ext cx="561975" cy="339162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1664FFD-76D8-454E-AFD0-87C41D7D6279}"/>
            </a:ext>
          </a:extLst>
        </xdr:cNvPr>
        <xdr:cNvSpPr txBox="1"/>
      </xdr:nvSpPr>
      <xdr:spPr>
        <a:xfrm rot="21324968">
          <a:off x="10488746" y="5234108"/>
          <a:ext cx="561975" cy="3391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佐世保市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48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CEB0C990-0464-46E5-B6E3-64A6AA8B3FE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F5C4E979-8757-494F-A1D5-3BA84418F062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2" name="矢印: 右 21">
          <a:extLst>
            <a:ext uri="{FF2B5EF4-FFF2-40B4-BE49-F238E27FC236}">
              <a16:creationId xmlns:a16="http://schemas.microsoft.com/office/drawing/2014/main" id="{D8B56B57-9B7B-4CAC-937C-EC87BEE57D5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B496C4B-9DA7-4347-ABC4-00540D042BE1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EE18B8AB-9833-4A68-89A2-5D3DEA1785C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209550</xdr:rowOff>
    </xdr:from>
    <xdr:to>
      <xdr:col>23</xdr:col>
      <xdr:colOff>666750</xdr:colOff>
      <xdr:row>50</xdr:row>
      <xdr:rowOff>75150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F23E2A4-93C1-447A-861E-39150658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1125" y="209550"/>
          <a:ext cx="15168563" cy="12057600"/>
        </a:xfrm>
        <a:prstGeom prst="rect">
          <a:avLst/>
        </a:prstGeom>
      </xdr:spPr>
    </xdr:pic>
    <xdr:clientData/>
  </xdr:twoCellAnchor>
  <xdr:oneCellAnchor>
    <xdr:from>
      <xdr:col>10</xdr:col>
      <xdr:colOff>138121</xdr:colOff>
      <xdr:row>0</xdr:row>
      <xdr:rowOff>0</xdr:rowOff>
    </xdr:from>
    <xdr:ext cx="8577220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E5EF4022-0526-4AA6-800D-430DF4997777}"/>
            </a:ext>
          </a:extLst>
        </xdr:cNvPr>
        <xdr:cNvSpPr/>
      </xdr:nvSpPr>
      <xdr:spPr>
        <a:xfrm>
          <a:off x="6996121" y="0"/>
          <a:ext cx="8577220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東彼杵町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378963</xdr:colOff>
      <xdr:row>9</xdr:row>
      <xdr:rowOff>95253</xdr:rowOff>
    </xdr:from>
    <xdr:to>
      <xdr:col>19</xdr:col>
      <xdr:colOff>592891</xdr:colOff>
      <xdr:row>26</xdr:row>
      <xdr:rowOff>98852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E30B8A0-6E3C-4D5C-9679-7BBAE584CB10}"/>
            </a:ext>
          </a:extLst>
        </xdr:cNvPr>
        <xdr:cNvSpPr/>
      </xdr:nvSpPr>
      <xdr:spPr>
        <a:xfrm rot="16924381">
          <a:off x="11235472" y="4073932"/>
          <a:ext cx="4051724" cy="90449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594725</xdr:colOff>
      <xdr:row>10</xdr:row>
      <xdr:rowOff>221804</xdr:rowOff>
    </xdr:from>
    <xdr:ext cx="561975" cy="29890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DCE0733-1419-4918-8664-90675E73063B}"/>
            </a:ext>
          </a:extLst>
        </xdr:cNvPr>
        <xdr:cNvSpPr txBox="1"/>
      </xdr:nvSpPr>
      <xdr:spPr>
        <a:xfrm rot="702110">
          <a:off x="13024850" y="2864992"/>
          <a:ext cx="561975" cy="2989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２４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17</xdr:col>
      <xdr:colOff>189694</xdr:colOff>
      <xdr:row>28</xdr:row>
      <xdr:rowOff>37840</xdr:rowOff>
    </xdr:from>
    <xdr:to>
      <xdr:col>19</xdr:col>
      <xdr:colOff>145971</xdr:colOff>
      <xdr:row>32</xdr:row>
      <xdr:rowOff>233638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9AD02216-E27A-40D1-ABA5-F206DC3E2E99}"/>
            </a:ext>
          </a:extLst>
        </xdr:cNvPr>
        <xdr:cNvSpPr/>
      </xdr:nvSpPr>
      <xdr:spPr>
        <a:xfrm rot="4685696">
          <a:off x="12023809" y="6872726"/>
          <a:ext cx="1148298" cy="133740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440532</xdr:colOff>
      <xdr:row>28</xdr:row>
      <xdr:rowOff>197272</xdr:rowOff>
    </xdr:from>
    <xdr:ext cx="961032" cy="800101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59D156-F6D7-4198-9580-C9AF0EAA2225}"/>
            </a:ext>
          </a:extLst>
        </xdr:cNvPr>
        <xdr:cNvSpPr txBox="1"/>
      </xdr:nvSpPr>
      <xdr:spPr>
        <a:xfrm>
          <a:off x="12180095" y="7126710"/>
          <a:ext cx="961032" cy="800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28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676284</xdr:colOff>
      <xdr:row>25</xdr:row>
      <xdr:rowOff>92870</xdr:rowOff>
    </xdr:from>
    <xdr:to>
      <xdr:col>19</xdr:col>
      <xdr:colOff>47625</xdr:colOff>
      <xdr:row>28</xdr:row>
      <xdr:rowOff>83345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E8227F-49E9-4F4C-9908-E73D4219F434}"/>
            </a:ext>
          </a:extLst>
        </xdr:cNvPr>
        <xdr:cNvSpPr/>
      </xdr:nvSpPr>
      <xdr:spPr>
        <a:xfrm>
          <a:off x="11725284" y="6307933"/>
          <a:ext cx="1443029" cy="704850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東彼杵町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259E594-4A8D-4D4B-9CC1-E36774DE7270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2B151196-86E0-45E7-9AEC-319442B457E1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3F4A9BA1-65E9-4881-9D79-537309696911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D58E957-0E57-4388-92EA-422B6D86328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4567B01-29F5-46CF-BF15-FE31CFAD7C33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16</xdr:col>
      <xdr:colOff>461811</xdr:colOff>
      <xdr:row>9</xdr:row>
      <xdr:rowOff>207180</xdr:rowOff>
    </xdr:from>
    <xdr:to>
      <xdr:col>17</xdr:col>
      <xdr:colOff>596116</xdr:colOff>
      <xdr:row>25</xdr:row>
      <xdr:rowOff>121956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E25E23C5-5A26-45DA-82ED-68280973604A}"/>
            </a:ext>
          </a:extLst>
        </xdr:cNvPr>
        <xdr:cNvSpPr/>
      </xdr:nvSpPr>
      <xdr:spPr>
        <a:xfrm rot="16200000">
          <a:off x="10060857" y="4062197"/>
          <a:ext cx="3724776" cy="82486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631032</xdr:colOff>
      <xdr:row>12</xdr:row>
      <xdr:rowOff>2</xdr:rowOff>
    </xdr:from>
    <xdr:ext cx="561975" cy="2989051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2247E0-E93E-4D60-AA89-FAC079DE9E3F}"/>
            </a:ext>
          </a:extLst>
        </xdr:cNvPr>
        <xdr:cNvSpPr txBox="1"/>
      </xdr:nvSpPr>
      <xdr:spPr>
        <a:xfrm>
          <a:off x="11680032" y="3119440"/>
          <a:ext cx="561975" cy="29890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佐賀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７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429BC92-88BF-41DF-A38D-3FD3F00EF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247650"/>
          <a:ext cx="15097125" cy="12052837"/>
        </a:xfrm>
        <a:prstGeom prst="rect">
          <a:avLst/>
        </a:prstGeom>
      </xdr:spPr>
    </xdr:pic>
    <xdr:clientData/>
  </xdr:twoCellAnchor>
  <xdr:oneCellAnchor>
    <xdr:from>
      <xdr:col>10</xdr:col>
      <xdr:colOff>170043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F4FB463-E405-4981-96F9-15588BF17A15}"/>
            </a:ext>
          </a:extLst>
        </xdr:cNvPr>
        <xdr:cNvSpPr/>
      </xdr:nvSpPr>
      <xdr:spPr>
        <a:xfrm>
          <a:off x="7028043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川棚町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17</xdr:col>
      <xdr:colOff>265313</xdr:colOff>
      <xdr:row>18</xdr:row>
      <xdr:rowOff>166299</xdr:rowOff>
    </xdr:from>
    <xdr:to>
      <xdr:col>23</xdr:col>
      <xdr:colOff>202237</xdr:colOff>
      <xdr:row>22</xdr:row>
      <xdr:rowOff>113527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1A25E421-9A34-4D79-A362-D551EF7F8D41}"/>
            </a:ext>
          </a:extLst>
        </xdr:cNvPr>
        <xdr:cNvSpPr/>
      </xdr:nvSpPr>
      <xdr:spPr>
        <a:xfrm rot="18914692">
          <a:off x="11923913" y="4471599"/>
          <a:ext cx="4051724" cy="89972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528334</xdr:colOff>
      <xdr:row>17</xdr:row>
      <xdr:rowOff>223475</xdr:rowOff>
    </xdr:from>
    <xdr:ext cx="2939484" cy="56197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B2574C5-6E4B-4C1C-BFD9-F3D18606999B}"/>
            </a:ext>
          </a:extLst>
        </xdr:cNvPr>
        <xdr:cNvSpPr txBox="1"/>
      </xdr:nvSpPr>
      <xdr:spPr>
        <a:xfrm rot="2714802">
          <a:off x="14099588" y="3172804"/>
          <a:ext cx="561975" cy="2939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３５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17</xdr:col>
      <xdr:colOff>597416</xdr:colOff>
      <xdr:row>11</xdr:row>
      <xdr:rowOff>177084</xdr:rowOff>
    </xdr:from>
    <xdr:to>
      <xdr:col>19</xdr:col>
      <xdr:colOff>118953</xdr:colOff>
      <xdr:row>26</xdr:row>
      <xdr:rowOff>8027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3043AA84-0A41-4E52-83C6-8F0C0D352029}"/>
            </a:ext>
          </a:extLst>
        </xdr:cNvPr>
        <xdr:cNvSpPr/>
      </xdr:nvSpPr>
      <xdr:spPr>
        <a:xfrm rot="6420422">
          <a:off x="11001176" y="4070349"/>
          <a:ext cx="3402818" cy="89313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162078</xdr:colOff>
      <xdr:row>11</xdr:row>
      <xdr:rowOff>57073</xdr:rowOff>
    </xdr:from>
    <xdr:ext cx="561975" cy="320804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D20D9BC-7846-473D-9475-F449A7EBF46D}"/>
            </a:ext>
          </a:extLst>
        </xdr:cNvPr>
        <xdr:cNvSpPr txBox="1"/>
      </xdr:nvSpPr>
      <xdr:spPr>
        <a:xfrm rot="1007074">
          <a:off x="12506478" y="2695498"/>
          <a:ext cx="561975" cy="3208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佐賀県　１２人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17</xdr:col>
      <xdr:colOff>452670</xdr:colOff>
      <xdr:row>26</xdr:row>
      <xdr:rowOff>149505</xdr:rowOff>
    </xdr:from>
    <xdr:to>
      <xdr:col>18</xdr:col>
      <xdr:colOff>660007</xdr:colOff>
      <xdr:row>32</xdr:row>
      <xdr:rowOff>214883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7CFDABE8-8132-4245-8C94-3775F251025E}"/>
            </a:ext>
          </a:extLst>
        </xdr:cNvPr>
        <xdr:cNvSpPr/>
      </xdr:nvSpPr>
      <xdr:spPr>
        <a:xfrm rot="3208697">
          <a:off x="11810775" y="6660300"/>
          <a:ext cx="1494128" cy="89313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486160</xdr:colOff>
      <xdr:row>18</xdr:row>
      <xdr:rowOff>174733</xdr:rowOff>
    </xdr:from>
    <xdr:to>
      <xdr:col>17</xdr:col>
      <xdr:colOff>502626</xdr:colOff>
      <xdr:row>26</xdr:row>
      <xdr:rowOff>17382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E21906BB-72DA-4F69-9138-68B244956D75}"/>
            </a:ext>
          </a:extLst>
        </xdr:cNvPr>
        <xdr:cNvSpPr/>
      </xdr:nvSpPr>
      <xdr:spPr>
        <a:xfrm rot="3955587">
          <a:off x="10669569" y="4897950"/>
          <a:ext cx="1747649" cy="139759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57412</xdr:colOff>
      <xdr:row>28</xdr:row>
      <xdr:rowOff>179039</xdr:rowOff>
    </xdr:from>
    <xdr:ext cx="1094383" cy="78023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77C527-5162-42FE-80D5-E9E8D25DF5E2}"/>
            </a:ext>
          </a:extLst>
        </xdr:cNvPr>
        <xdr:cNvSpPr txBox="1"/>
      </xdr:nvSpPr>
      <xdr:spPr>
        <a:xfrm>
          <a:off x="12487537" y="7108477"/>
          <a:ext cx="10943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15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16</xdr:col>
      <xdr:colOff>7406</xdr:colOff>
      <xdr:row>21</xdr:row>
      <xdr:rowOff>106782</xdr:rowOff>
    </xdr:from>
    <xdr:ext cx="1742812" cy="119099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06ECD5-5C40-4CC8-8842-00DE8AA70505}"/>
            </a:ext>
          </a:extLst>
        </xdr:cNvPr>
        <xdr:cNvSpPr txBox="1"/>
      </xdr:nvSpPr>
      <xdr:spPr>
        <a:xfrm>
          <a:off x="11056406" y="5369345"/>
          <a:ext cx="1742812" cy="1190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佐世保市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en-US" altLang="ja-JP" sz="1800" b="1">
              <a:solidFill>
                <a:srgbClr val="FF0000"/>
              </a:solidFill>
            </a:rPr>
            <a:t>35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14</xdr:col>
      <xdr:colOff>270878</xdr:colOff>
      <xdr:row>26</xdr:row>
      <xdr:rowOff>189793</xdr:rowOff>
    </xdr:from>
    <xdr:to>
      <xdr:col>17</xdr:col>
      <xdr:colOff>63343</xdr:colOff>
      <xdr:row>31</xdr:row>
      <xdr:rowOff>156346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D19190EE-C75F-4AEF-A353-4D3E913CE790}"/>
            </a:ext>
          </a:extLst>
        </xdr:cNvPr>
        <xdr:cNvSpPr/>
      </xdr:nvSpPr>
      <xdr:spPr>
        <a:xfrm rot="19613716">
          <a:off x="9938753" y="6642981"/>
          <a:ext cx="1864153" cy="115717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605100</xdr:colOff>
      <xdr:row>26</xdr:row>
      <xdr:rowOff>156789</xdr:rowOff>
    </xdr:from>
    <xdr:ext cx="1085587" cy="87905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3F0153-531B-4E38-9A6B-AEB3321E3DD2}"/>
            </a:ext>
          </a:extLst>
        </xdr:cNvPr>
        <xdr:cNvSpPr txBox="1"/>
      </xdr:nvSpPr>
      <xdr:spPr>
        <a:xfrm>
          <a:off x="10272975" y="6609977"/>
          <a:ext cx="1085587" cy="8790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西海市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en-US" altLang="ja-JP" sz="1800" b="1">
              <a:solidFill>
                <a:srgbClr val="FF0000"/>
              </a:solidFill>
            </a:rPr>
            <a:t>16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495300</xdr:colOff>
      <xdr:row>25</xdr:row>
      <xdr:rowOff>28575</xdr:rowOff>
    </xdr:from>
    <xdr:to>
      <xdr:col>18</xdr:col>
      <xdr:colOff>314325</xdr:colOff>
      <xdr:row>27</xdr:row>
      <xdr:rowOff>171450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6FAF028-2E6D-4B73-A3F7-91557E908380}"/>
            </a:ext>
          </a:extLst>
        </xdr:cNvPr>
        <xdr:cNvSpPr/>
      </xdr:nvSpPr>
      <xdr:spPr>
        <a:xfrm>
          <a:off x="11468100" y="6000750"/>
          <a:ext cx="1190625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川棚町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69510DB3-00BD-4FC4-B0A4-31B61E467228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C9C11769-75A5-4CD8-93A4-8791FB2501DC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FEE12246-09A3-4CD9-A2FD-A56D71D874C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51D0BF6-167A-4F39-9141-22F2BB88C18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DF23E318-7553-44F7-BC2A-5F7F9A74BDA1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676274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868904-7F12-4048-966E-578AD612F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799" y="0"/>
          <a:ext cx="15078075" cy="12052837"/>
        </a:xfrm>
        <a:prstGeom prst="rect">
          <a:avLst/>
        </a:prstGeom>
      </xdr:spPr>
    </xdr:pic>
    <xdr:clientData/>
  </xdr:twoCellAnchor>
  <xdr:oneCellAnchor>
    <xdr:from>
      <xdr:col>10</xdr:col>
      <xdr:colOff>157170</xdr:colOff>
      <xdr:row>0</xdr:row>
      <xdr:rowOff>0</xdr:rowOff>
    </xdr:from>
    <xdr:ext cx="8577220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E416D02-6047-4162-815D-E1F5531DA2D5}"/>
            </a:ext>
          </a:extLst>
        </xdr:cNvPr>
        <xdr:cNvSpPr/>
      </xdr:nvSpPr>
      <xdr:spPr>
        <a:xfrm>
          <a:off x="7015170" y="0"/>
          <a:ext cx="8577220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波佐見町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18</xdr:col>
      <xdr:colOff>70102</xdr:colOff>
      <xdr:row>8</xdr:row>
      <xdr:rowOff>148586</xdr:rowOff>
    </xdr:from>
    <xdr:to>
      <xdr:col>19</xdr:col>
      <xdr:colOff>281673</xdr:colOff>
      <xdr:row>23</xdr:row>
      <xdr:rowOff>58904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8C7CDEE3-9B63-44F2-9387-A53DFBDA77CD}"/>
            </a:ext>
          </a:extLst>
        </xdr:cNvPr>
        <xdr:cNvSpPr/>
      </xdr:nvSpPr>
      <xdr:spPr>
        <a:xfrm rot="6420422">
          <a:off x="11122091" y="3365047"/>
          <a:ext cx="3482193" cy="89737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294108</xdr:colOff>
      <xdr:row>8</xdr:row>
      <xdr:rowOff>133349</xdr:rowOff>
    </xdr:from>
    <xdr:ext cx="561975" cy="320804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5CC1CBA-6009-498F-BC22-E14106CA91ED}"/>
            </a:ext>
          </a:extLst>
        </xdr:cNvPr>
        <xdr:cNvSpPr txBox="1"/>
      </xdr:nvSpPr>
      <xdr:spPr>
        <a:xfrm rot="1007074">
          <a:off x="12638508" y="2057399"/>
          <a:ext cx="561975" cy="3208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佐賀県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9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17</xdr:col>
      <xdr:colOff>444479</xdr:colOff>
      <xdr:row>25</xdr:row>
      <xdr:rowOff>9448</xdr:rowOff>
    </xdr:from>
    <xdr:to>
      <xdr:col>19</xdr:col>
      <xdr:colOff>125890</xdr:colOff>
      <xdr:row>33</xdr:row>
      <xdr:rowOff>228364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D51BC18A-99B2-44D7-8DE1-BD588A6D7456}"/>
            </a:ext>
          </a:extLst>
        </xdr:cNvPr>
        <xdr:cNvSpPr/>
      </xdr:nvSpPr>
      <xdr:spPr>
        <a:xfrm rot="4218346">
          <a:off x="11653352" y="6755201"/>
          <a:ext cx="2123916" cy="10625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208543</xdr:colOff>
      <xdr:row>19</xdr:row>
      <xdr:rowOff>51673</xdr:rowOff>
    </xdr:from>
    <xdr:to>
      <xdr:col>17</xdr:col>
      <xdr:colOff>158371</xdr:colOff>
      <xdr:row>24</xdr:row>
      <xdr:rowOff>1061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A0C9644-1800-4D2C-8697-00916A128A59}"/>
            </a:ext>
          </a:extLst>
        </xdr:cNvPr>
        <xdr:cNvSpPr/>
      </xdr:nvSpPr>
      <xdr:spPr>
        <a:xfrm rot="2678672">
          <a:off x="10566981" y="4837986"/>
          <a:ext cx="1330953" cy="114001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132290</xdr:colOff>
      <xdr:row>28</xdr:row>
      <xdr:rowOff>210072</xdr:rowOff>
    </xdr:from>
    <xdr:ext cx="1094383" cy="7802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DA9A15-481E-4D1E-BB1B-4E8CFB6C5289}"/>
            </a:ext>
          </a:extLst>
        </xdr:cNvPr>
        <xdr:cNvSpPr txBox="1"/>
      </xdr:nvSpPr>
      <xdr:spPr>
        <a:xfrm>
          <a:off x="12562415" y="7139510"/>
          <a:ext cx="1094383" cy="780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15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15</xdr:col>
      <xdr:colOff>452437</xdr:colOff>
      <xdr:row>18</xdr:row>
      <xdr:rowOff>142875</xdr:rowOff>
    </xdr:from>
    <xdr:ext cx="1573214" cy="94850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1593D7D-5D02-44E1-8209-DC23AE99C207}"/>
            </a:ext>
          </a:extLst>
        </xdr:cNvPr>
        <xdr:cNvSpPr txBox="1"/>
      </xdr:nvSpPr>
      <xdr:spPr>
        <a:xfrm>
          <a:off x="10810875" y="4691063"/>
          <a:ext cx="1573214" cy="948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佐世保市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en-US" altLang="ja-JP" sz="1800" b="1">
              <a:solidFill>
                <a:srgbClr val="FF0000"/>
              </a:solidFill>
            </a:rPr>
            <a:t>29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19</xdr:col>
      <xdr:colOff>219214</xdr:colOff>
      <xdr:row>8</xdr:row>
      <xdr:rowOff>114160</xdr:rowOff>
    </xdr:from>
    <xdr:to>
      <xdr:col>20</xdr:col>
      <xdr:colOff>454309</xdr:colOff>
      <xdr:row>25</xdr:row>
      <xdr:rowOff>130459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6B88A3D3-39B1-4923-A5F8-AB7D6B35E378}"/>
            </a:ext>
          </a:extLst>
        </xdr:cNvPr>
        <xdr:cNvSpPr/>
      </xdr:nvSpPr>
      <xdr:spPr>
        <a:xfrm rot="17921765">
          <a:off x="11677650" y="3609974"/>
          <a:ext cx="4064424" cy="92089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658491</xdr:colOff>
      <xdr:row>8</xdr:row>
      <xdr:rowOff>190498</xdr:rowOff>
    </xdr:from>
    <xdr:ext cx="561975" cy="2939484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237C89B-AED0-4D1E-8BD1-BB7C7CF22EF0}"/>
            </a:ext>
          </a:extLst>
        </xdr:cNvPr>
        <xdr:cNvSpPr txBox="1"/>
      </xdr:nvSpPr>
      <xdr:spPr>
        <a:xfrm rot="1771176">
          <a:off x="13688691" y="2114548"/>
          <a:ext cx="561975" cy="2939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福岡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　１３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16</xdr:col>
      <xdr:colOff>490545</xdr:colOff>
      <xdr:row>22</xdr:row>
      <xdr:rowOff>152400</xdr:rowOff>
    </xdr:from>
    <xdr:to>
      <xdr:col>18</xdr:col>
      <xdr:colOff>533400</xdr:colOff>
      <xdr:row>25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C5B280F-9D71-4F5B-90D8-1EB750EFAFFA}"/>
            </a:ext>
          </a:extLst>
        </xdr:cNvPr>
        <xdr:cNvSpPr/>
      </xdr:nvSpPr>
      <xdr:spPr>
        <a:xfrm>
          <a:off x="11463345" y="5410200"/>
          <a:ext cx="1414455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波佐見町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F531E8B-741B-4B2E-A22B-28BBA47A5C0D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1B7A00A-6660-4179-A77D-78C99CBC2DC0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27487FD-5306-4A92-BB50-2E1482F98CC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1B34A1F-F67F-456B-8F18-C0BA76A5AA1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97F108E-E8D2-48AA-8F07-745F7F481616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31748</xdr:colOff>
      <xdr:row>1</xdr:row>
      <xdr:rowOff>0</xdr:rowOff>
    </xdr:from>
    <xdr:to>
      <xdr:col>24</xdr:col>
      <xdr:colOff>31748</xdr:colOff>
      <xdr:row>50</xdr:row>
      <xdr:rowOff>101344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BA73362-A9FA-42BC-96D2-78C918F4A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2873" y="250031"/>
          <a:ext cx="15359063" cy="1205521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277636</xdr:colOff>
      <xdr:row>7</xdr:row>
      <xdr:rowOff>185047</xdr:rowOff>
    </xdr:from>
    <xdr:to>
      <xdr:col>19</xdr:col>
      <xdr:colOff>280195</xdr:colOff>
      <xdr:row>39</xdr:row>
      <xdr:rowOff>92972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58C117E-854A-4B7C-AE13-4415B24A32E1}"/>
            </a:ext>
          </a:extLst>
        </xdr:cNvPr>
        <xdr:cNvSpPr/>
      </xdr:nvSpPr>
      <xdr:spPr>
        <a:xfrm rot="16901383">
          <a:off x="9111765" y="4947856"/>
          <a:ext cx="7527925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192020</xdr:colOff>
      <xdr:row>0</xdr:row>
      <xdr:rowOff>80963</xdr:rowOff>
    </xdr:from>
    <xdr:ext cx="7884723" cy="125098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72BAA66E-2B5C-4582-870E-037D559A8161}"/>
            </a:ext>
          </a:extLst>
        </xdr:cNvPr>
        <xdr:cNvSpPr/>
      </xdr:nvSpPr>
      <xdr:spPr>
        <a:xfrm>
          <a:off x="7264333" y="80963"/>
          <a:ext cx="7884723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長崎市　</a:t>
          </a:r>
          <a:r>
            <a:rPr lang="ja-JP" altLang="en-US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平成</a:t>
          </a:r>
          <a:r>
            <a:rPr lang="en-US" altLang="ja-JP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30</a:t>
          </a:r>
          <a:r>
            <a:rPr lang="ja-JP" altLang="en-US" sz="32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年人口異動（総数）</a:t>
          </a:r>
        </a:p>
      </xdr:txBody>
    </xdr:sp>
    <xdr:clientData/>
  </xdr:oneCellAnchor>
  <xdr:twoCellAnchor>
    <xdr:from>
      <xdr:col>17</xdr:col>
      <xdr:colOff>516918</xdr:colOff>
      <xdr:row>32</xdr:row>
      <xdr:rowOff>131652</xdr:rowOff>
    </xdr:from>
    <xdr:to>
      <xdr:col>24</xdr:col>
      <xdr:colOff>295217</xdr:colOff>
      <xdr:row>36</xdr:row>
      <xdr:rowOff>206386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11A3A4E6-6BA7-451D-9F29-7E602E02C8F3}"/>
            </a:ext>
          </a:extLst>
        </xdr:cNvPr>
        <xdr:cNvSpPr/>
      </xdr:nvSpPr>
      <xdr:spPr>
        <a:xfrm rot="19958244">
          <a:off x="12423168" y="7775465"/>
          <a:ext cx="4612237" cy="102723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20</xdr:col>
      <xdr:colOff>678705</xdr:colOff>
      <xdr:row>31</xdr:row>
      <xdr:rowOff>172345</xdr:rowOff>
    </xdr:from>
    <xdr:ext cx="1856983" cy="5214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59B4A1D-188D-4EB5-95AB-226CEF2169E1}"/>
            </a:ext>
          </a:extLst>
        </xdr:cNvPr>
        <xdr:cNvSpPr txBox="1"/>
      </xdr:nvSpPr>
      <xdr:spPr>
        <a:xfrm rot="19933445">
          <a:off x="14656643" y="7578033"/>
          <a:ext cx="1856983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</a:rPr>
            <a:t>376</a:t>
          </a:r>
          <a:r>
            <a:rPr kumimoji="1" lang="ja-JP" altLang="en-US" sz="20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17</xdr:col>
      <xdr:colOff>605256</xdr:colOff>
      <xdr:row>32</xdr:row>
      <xdr:rowOff>91454</xdr:rowOff>
    </xdr:from>
    <xdr:to>
      <xdr:col>18</xdr:col>
      <xdr:colOff>547967</xdr:colOff>
      <xdr:row>40</xdr:row>
      <xdr:rowOff>63555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4E7B788E-CA54-4F11-B8DA-7FDE25568D03}"/>
            </a:ext>
          </a:extLst>
        </xdr:cNvPr>
        <xdr:cNvSpPr/>
      </xdr:nvSpPr>
      <xdr:spPr>
        <a:xfrm rot="17734786">
          <a:off x="11811011" y="8354799"/>
          <a:ext cx="1877101" cy="628511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196055</xdr:colOff>
      <xdr:row>30</xdr:row>
      <xdr:rowOff>7410</xdr:rowOff>
    </xdr:from>
    <xdr:ext cx="800219" cy="779059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F5C37AF-363A-4FAF-8E81-AE584730900B}"/>
            </a:ext>
          </a:extLst>
        </xdr:cNvPr>
        <xdr:cNvSpPr txBox="1"/>
      </xdr:nvSpPr>
      <xdr:spPr>
        <a:xfrm>
          <a:off x="12792868" y="7174973"/>
          <a:ext cx="800219" cy="779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大村市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194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408529</xdr:colOff>
      <xdr:row>38</xdr:row>
      <xdr:rowOff>42333</xdr:rowOff>
    </xdr:from>
    <xdr:to>
      <xdr:col>18</xdr:col>
      <xdr:colOff>376768</xdr:colOff>
      <xdr:row>41</xdr:row>
      <xdr:rowOff>27516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77ED0DA-2FD8-4447-A8A6-41E745212747}"/>
            </a:ext>
          </a:extLst>
        </xdr:cNvPr>
        <xdr:cNvSpPr/>
      </xdr:nvSpPr>
      <xdr:spPr>
        <a:xfrm>
          <a:off x="11584529" y="9048750"/>
          <a:ext cx="1344072" cy="715433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>
              <a:solidFill>
                <a:schemeClr val="bg1"/>
              </a:solidFill>
            </a:rPr>
            <a:t>長崎市</a:t>
          </a:r>
        </a:p>
      </xdr:txBody>
    </xdr:sp>
    <xdr:clientData/>
  </xdr:twoCellAnchor>
  <xdr:twoCellAnchor>
    <xdr:from>
      <xdr:col>7</xdr:col>
      <xdr:colOff>31488</xdr:colOff>
      <xdr:row>38</xdr:row>
      <xdr:rowOff>221961</xdr:rowOff>
    </xdr:from>
    <xdr:to>
      <xdr:col>16</xdr:col>
      <xdr:colOff>211094</xdr:colOff>
      <xdr:row>42</xdr:row>
      <xdr:rowOff>139600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6BF4916-285A-461E-9173-439608B5FDC1}"/>
            </a:ext>
          </a:extLst>
        </xdr:cNvPr>
        <xdr:cNvSpPr/>
      </xdr:nvSpPr>
      <xdr:spPr>
        <a:xfrm rot="21224404">
          <a:off x="5016238" y="9228378"/>
          <a:ext cx="6370856" cy="89130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478873</xdr:colOff>
      <xdr:row>39</xdr:row>
      <xdr:rowOff>214944</xdr:rowOff>
    </xdr:from>
    <xdr:ext cx="1727011" cy="52142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1A1E6D0-AEF9-4F53-B87F-041601B3E957}"/>
            </a:ext>
          </a:extLst>
        </xdr:cNvPr>
        <xdr:cNvSpPr txBox="1"/>
      </xdr:nvSpPr>
      <xdr:spPr>
        <a:xfrm rot="21218741">
          <a:off x="6860623" y="9525632"/>
          <a:ext cx="1727011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五島市　</a:t>
          </a:r>
          <a:r>
            <a:rPr kumimoji="1" lang="en-US" altLang="ja-JP" sz="2000" b="1">
              <a:solidFill>
                <a:srgbClr val="FF0000"/>
              </a:solidFill>
            </a:rPr>
            <a:t>58</a:t>
          </a:r>
          <a:r>
            <a:rPr kumimoji="1" lang="ja-JP" altLang="en-US" sz="20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21</xdr:col>
      <xdr:colOff>105512</xdr:colOff>
      <xdr:row>15</xdr:row>
      <xdr:rowOff>95250</xdr:rowOff>
    </xdr:from>
    <xdr:ext cx="385555" cy="92398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3594B26F-2E04-47B8-8C14-68A4CA8BDC6E}"/>
            </a:ext>
          </a:extLst>
        </xdr:cNvPr>
        <xdr:cNvSpPr txBox="1"/>
      </xdr:nvSpPr>
      <xdr:spPr>
        <a:xfrm>
          <a:off x="14721095" y="3503083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18</xdr:col>
      <xdr:colOff>282210</xdr:colOff>
      <xdr:row>9</xdr:row>
      <xdr:rowOff>110938</xdr:rowOff>
    </xdr:from>
    <xdr:ext cx="635943" cy="380963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8B4575-E18B-4C7D-A5BA-1962BA61661B}"/>
            </a:ext>
          </a:extLst>
        </xdr:cNvPr>
        <xdr:cNvSpPr txBox="1"/>
      </xdr:nvSpPr>
      <xdr:spPr>
        <a:xfrm rot="692049">
          <a:off x="12879023" y="2277876"/>
          <a:ext cx="635943" cy="38096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1088</a:t>
          </a:r>
          <a:r>
            <a:rPr kumimoji="1"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16</xdr:col>
      <xdr:colOff>514873</xdr:colOff>
      <xdr:row>40</xdr:row>
      <xdr:rowOff>130198</xdr:rowOff>
    </xdr:from>
    <xdr:to>
      <xdr:col>18</xdr:col>
      <xdr:colOff>190505</xdr:colOff>
      <xdr:row>51</xdr:row>
      <xdr:rowOff>250030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67E3EC17-08BD-44BA-9A00-6E009B81A3B3}"/>
            </a:ext>
          </a:extLst>
        </xdr:cNvPr>
        <xdr:cNvSpPr/>
      </xdr:nvSpPr>
      <xdr:spPr>
        <a:xfrm rot="16200000">
          <a:off x="10889336" y="10520236"/>
          <a:ext cx="2739207" cy="105675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479017</xdr:colOff>
      <xdr:row>40</xdr:row>
      <xdr:rowOff>71107</xdr:rowOff>
    </xdr:from>
    <xdr:to>
      <xdr:col>19</xdr:col>
      <xdr:colOff>470776</xdr:colOff>
      <xdr:row>50</xdr:row>
      <xdr:rowOff>195605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A0032F95-A1D1-4019-85ED-A7E0C886526A}"/>
            </a:ext>
          </a:extLst>
        </xdr:cNvPr>
        <xdr:cNvSpPr/>
      </xdr:nvSpPr>
      <xdr:spPr>
        <a:xfrm rot="14669661">
          <a:off x="12080773" y="10281601"/>
          <a:ext cx="2505748" cy="6775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66655</xdr:colOff>
      <xdr:row>40</xdr:row>
      <xdr:rowOff>157411</xdr:rowOff>
    </xdr:from>
    <xdr:ext cx="590867" cy="2688132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1DC033D5-A9E6-4B5A-A2B6-39C3167012B0}"/>
            </a:ext>
          </a:extLst>
        </xdr:cNvPr>
        <xdr:cNvSpPr txBox="1"/>
      </xdr:nvSpPr>
      <xdr:spPr>
        <a:xfrm rot="21590571">
          <a:off x="11972905" y="9706224"/>
          <a:ext cx="590867" cy="26881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外国　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514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人</a:t>
          </a:r>
        </a:p>
      </xdr:txBody>
    </xdr:sp>
    <xdr:clientData/>
  </xdr:oneCellAnchor>
  <xdr:oneCellAnchor>
    <xdr:from>
      <xdr:col>18</xdr:col>
      <xdr:colOff>531883</xdr:colOff>
      <xdr:row>40</xdr:row>
      <xdr:rowOff>57400</xdr:rowOff>
    </xdr:from>
    <xdr:ext cx="545727" cy="250229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E80C8E2-4DB5-4FF2-86EC-9A117D681630}"/>
            </a:ext>
          </a:extLst>
        </xdr:cNvPr>
        <xdr:cNvSpPr txBox="1"/>
      </xdr:nvSpPr>
      <xdr:spPr>
        <a:xfrm rot="20069964">
          <a:off x="13128696" y="9606213"/>
          <a:ext cx="545727" cy="2502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宮崎県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人</a:t>
          </a:r>
        </a:p>
      </xdr:txBody>
    </xdr:sp>
    <xdr:clientData/>
  </xdr:oneCellAnchor>
  <xdr:twoCellAnchor>
    <xdr:from>
      <xdr:col>23</xdr:col>
      <xdr:colOff>250031</xdr:colOff>
      <xdr:row>55</xdr:row>
      <xdr:rowOff>83344</xdr:rowOff>
    </xdr:from>
    <xdr:to>
      <xdr:col>30</xdr:col>
      <xdr:colOff>666749</xdr:colOff>
      <xdr:row>65</xdr:row>
      <xdr:rowOff>107156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6CB5961F-F9DB-40D2-8E4A-C13DE4A0CA78}"/>
            </a:ext>
          </a:extLst>
        </xdr:cNvPr>
        <xdr:cNvSpPr/>
      </xdr:nvSpPr>
      <xdr:spPr>
        <a:xfrm>
          <a:off x="16413956" y="13494544"/>
          <a:ext cx="5255418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23811</xdr:colOff>
      <xdr:row>56</xdr:row>
      <xdr:rowOff>178594</xdr:rowOff>
    </xdr:from>
    <xdr:to>
      <xdr:col>27</xdr:col>
      <xdr:colOff>214311</xdr:colOff>
      <xdr:row>60</xdr:row>
      <xdr:rowOff>99116</xdr:rowOff>
    </xdr:to>
    <xdr:sp macro="" textlink="">
      <xdr:nvSpPr>
        <xdr:cNvPr id="30" name="矢印: 右 29">
          <a:extLst>
            <a:ext uri="{FF2B5EF4-FFF2-40B4-BE49-F238E27FC236}">
              <a16:creationId xmlns:a16="http://schemas.microsoft.com/office/drawing/2014/main" id="{8D8B5850-A3CF-4345-A94C-209B2C0DA659}"/>
            </a:ext>
          </a:extLst>
        </xdr:cNvPr>
        <xdr:cNvSpPr/>
      </xdr:nvSpPr>
      <xdr:spPr>
        <a:xfrm rot="10800000">
          <a:off x="16883061" y="13827919"/>
          <a:ext cx="2247900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62</xdr:row>
      <xdr:rowOff>0</xdr:rowOff>
    </xdr:from>
    <xdr:to>
      <xdr:col>27</xdr:col>
      <xdr:colOff>190500</xdr:colOff>
      <xdr:row>64</xdr:row>
      <xdr:rowOff>230084</xdr:rowOff>
    </xdr:to>
    <xdr:sp macro="" textlink="">
      <xdr:nvSpPr>
        <xdr:cNvPr id="31" name="矢印: 右 30">
          <a:extLst>
            <a:ext uri="{FF2B5EF4-FFF2-40B4-BE49-F238E27FC236}">
              <a16:creationId xmlns:a16="http://schemas.microsoft.com/office/drawing/2014/main" id="{ECF76C78-ECF5-4E3A-939A-C0FEB505C335}"/>
            </a:ext>
          </a:extLst>
        </xdr:cNvPr>
        <xdr:cNvSpPr/>
      </xdr:nvSpPr>
      <xdr:spPr>
        <a:xfrm>
          <a:off x="16859250" y="1507807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57</xdr:row>
      <xdr:rowOff>35719</xdr:rowOff>
    </xdr:from>
    <xdr:to>
      <xdr:col>30</xdr:col>
      <xdr:colOff>345282</xdr:colOff>
      <xdr:row>59</xdr:row>
      <xdr:rowOff>202406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2AC0844A-DA15-4258-BE9A-666DD95C9639}"/>
            </a:ext>
          </a:extLst>
        </xdr:cNvPr>
        <xdr:cNvSpPr txBox="1"/>
      </xdr:nvSpPr>
      <xdr:spPr>
        <a:xfrm>
          <a:off x="19547682" y="13923169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62</xdr:row>
      <xdr:rowOff>119063</xdr:rowOff>
    </xdr:from>
    <xdr:to>
      <xdr:col>30</xdr:col>
      <xdr:colOff>416719</xdr:colOff>
      <xdr:row>64</xdr:row>
      <xdr:rowOff>119062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7AABDFBC-F0BF-4ADB-991E-EAE17A16248D}"/>
            </a:ext>
          </a:extLst>
        </xdr:cNvPr>
        <xdr:cNvSpPr txBox="1"/>
      </xdr:nvSpPr>
      <xdr:spPr>
        <a:xfrm>
          <a:off x="19623881" y="1519713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24</xdr:col>
      <xdr:colOff>9524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4DF582-2F9B-4B39-B729-670EB8739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247650"/>
          <a:ext cx="15097125" cy="12052837"/>
        </a:xfrm>
        <a:prstGeom prst="rect">
          <a:avLst/>
        </a:prstGeom>
      </xdr:spPr>
    </xdr:pic>
    <xdr:clientData/>
  </xdr:twoCellAnchor>
  <xdr:oneCellAnchor>
    <xdr:from>
      <xdr:col>10</xdr:col>
      <xdr:colOff>166696</xdr:colOff>
      <xdr:row>0</xdr:row>
      <xdr:rowOff>0</xdr:rowOff>
    </xdr:from>
    <xdr:ext cx="8577220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7035C8-4186-4371-9FA6-B0E4ED107B3E}"/>
            </a:ext>
          </a:extLst>
        </xdr:cNvPr>
        <xdr:cNvSpPr/>
      </xdr:nvSpPr>
      <xdr:spPr>
        <a:xfrm>
          <a:off x="7024696" y="0"/>
          <a:ext cx="8577220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小値賀町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6</xdr:col>
      <xdr:colOff>100021</xdr:colOff>
      <xdr:row>20</xdr:row>
      <xdr:rowOff>228600</xdr:rowOff>
    </xdr:from>
    <xdr:to>
      <xdr:col>8</xdr:col>
      <xdr:colOff>152400</xdr:colOff>
      <xdr:row>23</xdr:row>
      <xdr:rowOff>133350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E81CBA7-835D-45A5-AA18-E6608D1C06EE}"/>
            </a:ext>
          </a:extLst>
        </xdr:cNvPr>
        <xdr:cNvSpPr/>
      </xdr:nvSpPr>
      <xdr:spPr>
        <a:xfrm>
          <a:off x="4214821" y="5010150"/>
          <a:ext cx="1423979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小値賀町</a:t>
          </a:r>
        </a:p>
      </xdr:txBody>
    </xdr:sp>
    <xdr:clientData/>
  </xdr:twoCellAnchor>
  <xdr:twoCellAnchor>
    <xdr:from>
      <xdr:col>7</xdr:col>
      <xdr:colOff>327545</xdr:colOff>
      <xdr:row>24</xdr:row>
      <xdr:rowOff>165853</xdr:rowOff>
    </xdr:from>
    <xdr:to>
      <xdr:col>21</xdr:col>
      <xdr:colOff>380366</xdr:colOff>
      <xdr:row>28</xdr:row>
      <xdr:rowOff>110724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CC32043-E7A4-4138-92EE-3E6C48FD69D2}"/>
            </a:ext>
          </a:extLst>
        </xdr:cNvPr>
        <xdr:cNvSpPr/>
      </xdr:nvSpPr>
      <xdr:spPr>
        <a:xfrm rot="11283638">
          <a:off x="5128145" y="5899903"/>
          <a:ext cx="9654021" cy="89737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584411</xdr:colOff>
      <xdr:row>20</xdr:row>
      <xdr:rowOff>15160</xdr:rowOff>
    </xdr:from>
    <xdr:to>
      <xdr:col>15</xdr:col>
      <xdr:colOff>209550</xdr:colOff>
      <xdr:row>22</xdr:row>
      <xdr:rowOff>227249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DD48EE68-4F54-4921-AFC3-FFE58464F5BC}"/>
            </a:ext>
          </a:extLst>
        </xdr:cNvPr>
        <xdr:cNvSpPr/>
      </xdr:nvSpPr>
      <xdr:spPr>
        <a:xfrm>
          <a:off x="5385011" y="4796710"/>
          <a:ext cx="5111539" cy="68833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330983</xdr:colOff>
      <xdr:row>13</xdr:row>
      <xdr:rowOff>91844</xdr:rowOff>
    </xdr:from>
    <xdr:to>
      <xdr:col>21</xdr:col>
      <xdr:colOff>141553</xdr:colOff>
      <xdr:row>17</xdr:row>
      <xdr:rowOff>60239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1BD2C3E-572B-4957-A50F-DB9F0245F486}"/>
            </a:ext>
          </a:extLst>
        </xdr:cNvPr>
        <xdr:cNvSpPr/>
      </xdr:nvSpPr>
      <xdr:spPr>
        <a:xfrm rot="20951813">
          <a:off x="5164921" y="3449407"/>
          <a:ext cx="9478445" cy="92089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346756</xdr:colOff>
      <xdr:row>24</xdr:row>
      <xdr:rowOff>187538</xdr:rowOff>
    </xdr:from>
    <xdr:ext cx="2560104" cy="420819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A32B6F6-5BD2-4E87-9194-9AFD3E93C76A}"/>
            </a:ext>
          </a:extLst>
        </xdr:cNvPr>
        <xdr:cNvSpPr txBox="1"/>
      </xdr:nvSpPr>
      <xdr:spPr>
        <a:xfrm rot="475718">
          <a:off x="7204756" y="5921588"/>
          <a:ext cx="2560104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東京都・大阪府　</a:t>
          </a:r>
          <a:r>
            <a:rPr kumimoji="1" lang="en-US" altLang="ja-JP" sz="1800" b="1">
              <a:solidFill>
                <a:srgbClr val="FF0000"/>
              </a:solidFill>
            </a:rPr>
            <a:t>10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17</xdr:col>
      <xdr:colOff>59974</xdr:colOff>
      <xdr:row>12</xdr:row>
      <xdr:rowOff>47625</xdr:rowOff>
    </xdr:from>
    <xdr:ext cx="1587871" cy="42081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A93E6-6B3F-4072-9526-8151B5A59C82}"/>
            </a:ext>
          </a:extLst>
        </xdr:cNvPr>
        <xdr:cNvSpPr txBox="1"/>
      </xdr:nvSpPr>
      <xdr:spPr>
        <a:xfrm rot="20926746">
          <a:off x="11799537" y="3167063"/>
          <a:ext cx="1587871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</a:rPr>
            <a:t>11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8</xdr:col>
      <xdr:colOff>356282</xdr:colOff>
      <xdr:row>20</xdr:row>
      <xdr:rowOff>101810</xdr:rowOff>
    </xdr:from>
    <xdr:ext cx="1748743" cy="420819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603C2FD-1E36-4E51-962F-9BADF5E4BDCE}"/>
            </a:ext>
          </a:extLst>
        </xdr:cNvPr>
        <xdr:cNvSpPr txBox="1"/>
      </xdr:nvSpPr>
      <xdr:spPr>
        <a:xfrm>
          <a:off x="5842682" y="4883360"/>
          <a:ext cx="1748743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佐世保市　</a:t>
          </a:r>
          <a:r>
            <a:rPr kumimoji="1" lang="en-US" altLang="ja-JP" sz="1800" b="1">
              <a:solidFill>
                <a:srgbClr val="FF0000"/>
              </a:solidFill>
            </a:rPr>
            <a:t>7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C3B257D3-3DC8-45A5-AC59-F0798007171B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9DFFDC28-D940-4F87-9115-DE2B254C1D9E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F6EDA6AE-B86E-4168-AE70-983528E8FA1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16680F1-3A70-4681-B947-BF33B3989932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C4DA326-82B6-4550-A2C2-D60D68E8C71A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1</xdr:row>
      <xdr:rowOff>23813</xdr:rowOff>
    </xdr:from>
    <xdr:to>
      <xdr:col>23</xdr:col>
      <xdr:colOff>678656</xdr:colOff>
      <xdr:row>50</xdr:row>
      <xdr:rowOff>127538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D781E9-EFC8-41DF-ACFB-79FC9363D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" y="273844"/>
          <a:ext cx="15151894" cy="12057600"/>
        </a:xfrm>
        <a:prstGeom prst="rect">
          <a:avLst/>
        </a:prstGeom>
      </xdr:spPr>
    </xdr:pic>
    <xdr:clientData/>
  </xdr:twoCellAnchor>
  <xdr:oneCellAnchor>
    <xdr:from>
      <xdr:col>9</xdr:col>
      <xdr:colOff>331966</xdr:colOff>
      <xdr:row>0</xdr:row>
      <xdr:rowOff>35719</xdr:rowOff>
    </xdr:from>
    <xdr:ext cx="8596223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1C898EE-7897-4478-BBE6-0FB17014B6C5}"/>
            </a:ext>
          </a:extLst>
        </xdr:cNvPr>
        <xdr:cNvSpPr/>
      </xdr:nvSpPr>
      <xdr:spPr>
        <a:xfrm>
          <a:off x="6547029" y="35719"/>
          <a:ext cx="8596223" cy="12509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佐々町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13</xdr:col>
      <xdr:colOff>371522</xdr:colOff>
      <xdr:row>26</xdr:row>
      <xdr:rowOff>23404</xdr:rowOff>
    </xdr:from>
    <xdr:to>
      <xdr:col>23</xdr:col>
      <xdr:colOff>581353</xdr:colOff>
      <xdr:row>29</xdr:row>
      <xdr:rowOff>195195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831E1A32-2E24-4B20-BD17-C0969C425A4D}"/>
            </a:ext>
          </a:extLst>
        </xdr:cNvPr>
        <xdr:cNvSpPr/>
      </xdr:nvSpPr>
      <xdr:spPr>
        <a:xfrm rot="13248200">
          <a:off x="9348835" y="6238467"/>
          <a:ext cx="7115456" cy="88616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107070</xdr:colOff>
      <xdr:row>18</xdr:row>
      <xdr:rowOff>22714</xdr:rowOff>
    </xdr:from>
    <xdr:to>
      <xdr:col>15</xdr:col>
      <xdr:colOff>166044</xdr:colOff>
      <xdr:row>39</xdr:row>
      <xdr:rowOff>192581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D7FE4BAE-3B3A-4F09-9148-2C76BDCE367A}"/>
            </a:ext>
          </a:extLst>
        </xdr:cNvPr>
        <xdr:cNvSpPr/>
      </xdr:nvSpPr>
      <xdr:spPr>
        <a:xfrm rot="4109567">
          <a:off x="7564468" y="6543254"/>
          <a:ext cx="5170492" cy="749537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112686</xdr:colOff>
      <xdr:row>12</xdr:row>
      <xdr:rowOff>54610</xdr:rowOff>
    </xdr:from>
    <xdr:to>
      <xdr:col>22</xdr:col>
      <xdr:colOff>413048</xdr:colOff>
      <xdr:row>16</xdr:row>
      <xdr:rowOff>11799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BE38C490-5C40-4406-AFC1-F01E957CDF06}"/>
            </a:ext>
          </a:extLst>
        </xdr:cNvPr>
        <xdr:cNvSpPr/>
      </xdr:nvSpPr>
      <xdr:spPr>
        <a:xfrm rot="20527786">
          <a:off x="9780561" y="2935923"/>
          <a:ext cx="5824862" cy="90968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685631</xdr:colOff>
      <xdr:row>11</xdr:row>
      <xdr:rowOff>141679</xdr:rowOff>
    </xdr:from>
    <xdr:to>
      <xdr:col>14</xdr:col>
      <xdr:colOff>202717</xdr:colOff>
      <xdr:row>17</xdr:row>
      <xdr:rowOff>100530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73F7A3EA-546A-4454-B4F3-25546C03E226}"/>
            </a:ext>
          </a:extLst>
        </xdr:cNvPr>
        <xdr:cNvSpPr/>
      </xdr:nvSpPr>
      <xdr:spPr>
        <a:xfrm rot="5243314">
          <a:off x="8382405" y="2922406"/>
          <a:ext cx="1387601" cy="1588773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459933</xdr:colOff>
      <xdr:row>11</xdr:row>
      <xdr:rowOff>182841</xdr:rowOff>
    </xdr:from>
    <xdr:ext cx="1731157" cy="420819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3CF1A45-6B7F-4287-8BDF-7E959C66017C}"/>
            </a:ext>
          </a:extLst>
        </xdr:cNvPr>
        <xdr:cNvSpPr txBox="1"/>
      </xdr:nvSpPr>
      <xdr:spPr>
        <a:xfrm rot="20529771">
          <a:off x="12890058" y="2826029"/>
          <a:ext cx="1731157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</a:rPr>
            <a:t>38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12</xdr:col>
      <xdr:colOff>262984</xdr:colOff>
      <xdr:row>11</xdr:row>
      <xdr:rowOff>202405</xdr:rowOff>
    </xdr:from>
    <xdr:ext cx="1403890" cy="133112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59C27F-00BE-4F09-A805-7268FE8A2552}"/>
            </a:ext>
          </a:extLst>
        </xdr:cNvPr>
        <xdr:cNvSpPr txBox="1"/>
      </xdr:nvSpPr>
      <xdr:spPr>
        <a:xfrm>
          <a:off x="8549734" y="3083718"/>
          <a:ext cx="1403890" cy="13311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平戸市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松浦市</a:t>
          </a:r>
          <a:endParaRPr kumimoji="1" lang="en-US" altLang="ja-JP" sz="1800" b="1">
            <a:solidFill>
              <a:srgbClr val="FF0000"/>
            </a:solidFill>
          </a:endParaRPr>
        </a:p>
        <a:p>
          <a:r>
            <a:rPr kumimoji="1" lang="ja-JP" altLang="en-US" sz="1800" b="1">
              <a:solidFill>
                <a:srgbClr val="FF0000"/>
              </a:solidFill>
            </a:rPr>
            <a:t>　</a:t>
          </a:r>
          <a:r>
            <a:rPr kumimoji="1" lang="en-US" altLang="ja-JP" sz="1800" b="1">
              <a:solidFill>
                <a:srgbClr val="FF0000"/>
              </a:solidFill>
            </a:rPr>
            <a:t>29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12</xdr:col>
      <xdr:colOff>638175</xdr:colOff>
      <xdr:row>17</xdr:row>
      <xdr:rowOff>4763</xdr:rowOff>
    </xdr:from>
    <xdr:to>
      <xdr:col>15</xdr:col>
      <xdr:colOff>20319</xdr:colOff>
      <xdr:row>19</xdr:row>
      <xdr:rowOff>185738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B38C9DE-8036-497E-A962-4931216E62E4}"/>
            </a:ext>
          </a:extLst>
        </xdr:cNvPr>
        <xdr:cNvSpPr/>
      </xdr:nvSpPr>
      <xdr:spPr>
        <a:xfrm>
          <a:off x="8924925" y="4076701"/>
          <a:ext cx="1453832" cy="6572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佐々町</a:t>
          </a:r>
        </a:p>
      </xdr:txBody>
    </xdr:sp>
    <xdr:clientData/>
  </xdr:twoCellAnchor>
  <xdr:oneCellAnchor>
    <xdr:from>
      <xdr:col>13</xdr:col>
      <xdr:colOff>617227</xdr:colOff>
      <xdr:row>20</xdr:row>
      <xdr:rowOff>4659</xdr:rowOff>
    </xdr:from>
    <xdr:ext cx="612686" cy="320804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17FB5F-594C-4E60-A9D7-36BF91BC8DF3}"/>
            </a:ext>
          </a:extLst>
        </xdr:cNvPr>
        <xdr:cNvSpPr txBox="1"/>
      </xdr:nvSpPr>
      <xdr:spPr>
        <a:xfrm rot="20260859">
          <a:off x="9594540" y="4790972"/>
          <a:ext cx="612686" cy="3208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8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oneCellAnchor>
    <xdr:from>
      <xdr:col>13</xdr:col>
      <xdr:colOff>543138</xdr:colOff>
      <xdr:row>26</xdr:row>
      <xdr:rowOff>106380</xdr:rowOff>
    </xdr:from>
    <xdr:ext cx="6536007" cy="561975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6A60DCC-F471-43C2-9DD1-29337751EC93}"/>
            </a:ext>
          </a:extLst>
        </xdr:cNvPr>
        <xdr:cNvSpPr txBox="1"/>
      </xdr:nvSpPr>
      <xdr:spPr>
        <a:xfrm rot="18653252">
          <a:off x="12507467" y="3334427"/>
          <a:ext cx="561975" cy="65360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鹿児島県　</a:t>
          </a:r>
          <a:r>
            <a:rPr kumimoji="1" lang="en-US" altLang="ja-JP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13</a:t>
          </a:r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　熊本県　</a:t>
          </a:r>
          <a:r>
            <a:rPr kumimoji="1" lang="en-US" altLang="ja-JP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12</a:t>
          </a:r>
          <a:r>
            <a:rPr kumimoji="1" lang="ja-JP" altLang="en-US" sz="16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人</a:t>
          </a:r>
          <a:endParaRPr lang="ja-JP" altLang="ja-JP" sz="1600">
            <a:solidFill>
              <a:srgbClr val="FF0000"/>
            </a:solidFill>
            <a:effectLst/>
            <a:latin typeface="+mn-ea"/>
            <a:ea typeface="+mn-ea"/>
          </a:endParaRPr>
        </a:p>
      </xdr:txBody>
    </xdr:sp>
    <xdr:clientData/>
  </xdr:oneCellAnchor>
  <xdr:twoCellAnchor>
    <xdr:from>
      <xdr:col>14</xdr:col>
      <xdr:colOff>1880</xdr:colOff>
      <xdr:row>19</xdr:row>
      <xdr:rowOff>66630</xdr:rowOff>
    </xdr:from>
    <xdr:to>
      <xdr:col>15</xdr:col>
      <xdr:colOff>171012</xdr:colOff>
      <xdr:row>22</xdr:row>
      <xdr:rowOff>139148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E88DA9F4-1B50-460B-8B9E-D9CEF56E6011}"/>
            </a:ext>
          </a:extLst>
        </xdr:cNvPr>
        <xdr:cNvSpPr/>
      </xdr:nvSpPr>
      <xdr:spPr>
        <a:xfrm rot="14385950">
          <a:off x="9706156" y="4578417"/>
          <a:ext cx="786893" cy="85969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656310</xdr:colOff>
      <xdr:row>19</xdr:row>
      <xdr:rowOff>186695</xdr:rowOff>
    </xdr:from>
    <xdr:ext cx="1392522" cy="9420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3025D0-0073-47CF-8B2E-E494581744B9}"/>
            </a:ext>
          </a:extLst>
        </xdr:cNvPr>
        <xdr:cNvSpPr txBox="1"/>
      </xdr:nvSpPr>
      <xdr:spPr>
        <a:xfrm>
          <a:off x="9633623" y="4734883"/>
          <a:ext cx="1392522" cy="9420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佐世保市　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　　</a:t>
          </a:r>
          <a:r>
            <a:rPr kumimoji="1" lang="en-US" altLang="ja-JP" sz="1600" b="1">
              <a:solidFill>
                <a:srgbClr val="FF0000"/>
              </a:solidFill>
            </a:rPr>
            <a:t>119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16D3621-CCE7-4F4A-9DD2-EC4C795EF1E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DA25A6B-9A4F-4C55-9507-1CF666DC3B06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0AD7579-7D59-47E1-99CE-78AA34B5694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A56BB17-C484-4E23-9B93-A7EDA16CBF4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2E933DF-6A8C-4B92-B42E-39FD6FAD0E5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9D24B59-0B30-4115-ACE3-6BD083601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599" y="247650"/>
          <a:ext cx="15068551" cy="12052837"/>
        </a:xfrm>
        <a:prstGeom prst="rect">
          <a:avLst/>
        </a:prstGeom>
      </xdr:spPr>
    </xdr:pic>
    <xdr:clientData/>
  </xdr:twoCellAnchor>
  <xdr:oneCellAnchor>
    <xdr:from>
      <xdr:col>10</xdr:col>
      <xdr:colOff>68096</xdr:colOff>
      <xdr:row>0</xdr:row>
      <xdr:rowOff>0</xdr:rowOff>
    </xdr:from>
    <xdr:ext cx="9269718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E3F0412-8137-491A-B5AD-716EC84985E3}"/>
            </a:ext>
          </a:extLst>
        </xdr:cNvPr>
        <xdr:cNvSpPr/>
      </xdr:nvSpPr>
      <xdr:spPr>
        <a:xfrm>
          <a:off x="6926096" y="0"/>
          <a:ext cx="9269718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新上五島町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7</xdr:col>
      <xdr:colOff>181293</xdr:colOff>
      <xdr:row>16</xdr:row>
      <xdr:rowOff>30053</xdr:rowOff>
    </xdr:from>
    <xdr:to>
      <xdr:col>21</xdr:col>
      <xdr:colOff>61800</xdr:colOff>
      <xdr:row>19</xdr:row>
      <xdr:rowOff>225367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687CEF3-0994-4905-A50A-FFD8378BAA50}"/>
            </a:ext>
          </a:extLst>
        </xdr:cNvPr>
        <xdr:cNvSpPr/>
      </xdr:nvSpPr>
      <xdr:spPr>
        <a:xfrm rot="19930995">
          <a:off x="4981893" y="3859103"/>
          <a:ext cx="9481707" cy="909689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357577</xdr:colOff>
      <xdr:row>9</xdr:row>
      <xdr:rowOff>211428</xdr:rowOff>
    </xdr:from>
    <xdr:ext cx="1911141" cy="420819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57786FF-EADD-4320-B1C6-3401676DBC30}"/>
            </a:ext>
          </a:extLst>
        </xdr:cNvPr>
        <xdr:cNvSpPr txBox="1"/>
      </xdr:nvSpPr>
      <xdr:spPr>
        <a:xfrm rot="19956558">
          <a:off x="12016177" y="2373603"/>
          <a:ext cx="1911141" cy="4208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福岡県　</a:t>
          </a:r>
          <a:r>
            <a:rPr kumimoji="1" lang="en-US" altLang="ja-JP" sz="1800" b="1">
              <a:solidFill>
                <a:srgbClr val="FF0000"/>
              </a:solidFill>
            </a:rPr>
            <a:t>37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9</xdr:col>
      <xdr:colOff>58746</xdr:colOff>
      <xdr:row>23</xdr:row>
      <xdr:rowOff>81867</xdr:rowOff>
    </xdr:from>
    <xdr:to>
      <xdr:col>16</xdr:col>
      <xdr:colOff>268517</xdr:colOff>
      <xdr:row>26</xdr:row>
      <xdr:rowOff>50228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199D1EED-E4E8-4A94-A9BE-E85B1ED5A619}"/>
            </a:ext>
          </a:extLst>
        </xdr:cNvPr>
        <xdr:cNvSpPr/>
      </xdr:nvSpPr>
      <xdr:spPr>
        <a:xfrm rot="20746068">
          <a:off x="6273809" y="5820680"/>
          <a:ext cx="5043708" cy="6827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608356</xdr:colOff>
      <xdr:row>23</xdr:row>
      <xdr:rowOff>150547</xdr:rowOff>
    </xdr:from>
    <xdr:ext cx="1713303" cy="37051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39549C-8F9A-4056-A240-747ACC05F132}"/>
            </a:ext>
          </a:extLst>
        </xdr:cNvPr>
        <xdr:cNvSpPr txBox="1"/>
      </xdr:nvSpPr>
      <xdr:spPr>
        <a:xfrm rot="20835141">
          <a:off x="8204544" y="5889360"/>
          <a:ext cx="1713303" cy="370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佐世保市　</a:t>
          </a:r>
          <a:r>
            <a:rPr kumimoji="1" lang="en-US" altLang="ja-JP" sz="1600" b="1">
              <a:solidFill>
                <a:srgbClr val="FF0000"/>
              </a:solidFill>
            </a:rPr>
            <a:t>28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7</xdr:col>
      <xdr:colOff>387136</xdr:colOff>
      <xdr:row>33</xdr:row>
      <xdr:rowOff>113768</xdr:rowOff>
    </xdr:from>
    <xdr:to>
      <xdr:col>17</xdr:col>
      <xdr:colOff>390988</xdr:colOff>
      <xdr:row>36</xdr:row>
      <xdr:rowOff>82129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FDD2A6F2-B4FB-442D-9F3E-CE5FFE79E5A9}"/>
            </a:ext>
          </a:extLst>
        </xdr:cNvPr>
        <xdr:cNvSpPr/>
      </xdr:nvSpPr>
      <xdr:spPr>
        <a:xfrm rot="1163586">
          <a:off x="5187736" y="7990943"/>
          <a:ext cx="6861852" cy="6827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617792</xdr:colOff>
      <xdr:row>34</xdr:row>
      <xdr:rowOff>149287</xdr:rowOff>
    </xdr:from>
    <xdr:ext cx="1713303" cy="37051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15E718C-9B75-471E-ADD2-7A4E39569875}"/>
            </a:ext>
          </a:extLst>
        </xdr:cNvPr>
        <xdr:cNvSpPr txBox="1"/>
      </xdr:nvSpPr>
      <xdr:spPr>
        <a:xfrm rot="1150555">
          <a:off x="8161592" y="8264587"/>
          <a:ext cx="1713303" cy="370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</a:rPr>
            <a:t>15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8</xdr:col>
      <xdr:colOff>195305</xdr:colOff>
      <xdr:row>31</xdr:row>
      <xdr:rowOff>236303</xdr:rowOff>
    </xdr:from>
    <xdr:to>
      <xdr:col>22</xdr:col>
      <xdr:colOff>481965</xdr:colOff>
      <xdr:row>34</xdr:row>
      <xdr:rowOff>204664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AC03385D-0DE4-4341-B1F5-86289364E4BB}"/>
            </a:ext>
          </a:extLst>
        </xdr:cNvPr>
        <xdr:cNvSpPr/>
      </xdr:nvSpPr>
      <xdr:spPr>
        <a:xfrm rot="788434">
          <a:off x="5681705" y="7637228"/>
          <a:ext cx="9887860" cy="68273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162474</xdr:colOff>
      <xdr:row>31</xdr:row>
      <xdr:rowOff>37184</xdr:rowOff>
    </xdr:from>
    <xdr:ext cx="1713303" cy="370515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9A246F-C10E-4088-AEDC-481461CCC112}"/>
            </a:ext>
          </a:extLst>
        </xdr:cNvPr>
        <xdr:cNvSpPr txBox="1"/>
      </xdr:nvSpPr>
      <xdr:spPr>
        <a:xfrm rot="746543">
          <a:off x="8392074" y="7438109"/>
          <a:ext cx="1713303" cy="3705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島原市　</a:t>
          </a:r>
          <a:r>
            <a:rPr kumimoji="1" lang="en-US" altLang="ja-JP" sz="1600" b="1">
              <a:solidFill>
                <a:srgbClr val="FF0000"/>
              </a:solidFill>
            </a:rPr>
            <a:t>17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6</xdr:col>
      <xdr:colOff>438151</xdr:colOff>
      <xdr:row>26</xdr:row>
      <xdr:rowOff>161925</xdr:rowOff>
    </xdr:from>
    <xdr:to>
      <xdr:col>9</xdr:col>
      <xdr:colOff>228601</xdr:colOff>
      <xdr:row>33</xdr:row>
      <xdr:rowOff>95251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28C564-284E-4051-BBDA-E60FF5BDE5A5}"/>
            </a:ext>
          </a:extLst>
        </xdr:cNvPr>
        <xdr:cNvSpPr/>
      </xdr:nvSpPr>
      <xdr:spPr>
        <a:xfrm>
          <a:off x="4552951" y="6372225"/>
          <a:ext cx="1847850" cy="1600201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新上五島町</a:t>
          </a:r>
        </a:p>
      </xdr:txBody>
    </xdr:sp>
    <xdr:clientData/>
  </xdr:two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E766C08B-ECF8-4F02-B044-3386394FA847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99FF9F9A-F3F4-4FED-99BD-8E8DA57E4740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23DD569-940C-4B58-A44F-5694EF572AFA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C3F8005-66C6-4C9C-9CC8-E6909410CE39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5955702-FC1D-441F-883F-8C6D1F340CC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35719</xdr:colOff>
      <xdr:row>0</xdr:row>
      <xdr:rowOff>226219</xdr:rowOff>
    </xdr:from>
    <xdr:to>
      <xdr:col>24</xdr:col>
      <xdr:colOff>35719</xdr:colOff>
      <xdr:row>50</xdr:row>
      <xdr:rowOff>89438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DDAAC8C-DBD2-42FC-8B4E-4167BD8F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844" y="226219"/>
          <a:ext cx="15192375" cy="12055219"/>
        </a:xfrm>
        <a:prstGeom prst="rect">
          <a:avLst/>
        </a:prstGeom>
      </xdr:spPr>
    </xdr:pic>
    <xdr:clientData/>
  </xdr:twoCellAnchor>
  <xdr:oneCellAnchor>
    <xdr:from>
      <xdr:col>10</xdr:col>
      <xdr:colOff>23820</xdr:colOff>
      <xdr:row>0</xdr:row>
      <xdr:rowOff>66675</xdr:rowOff>
    </xdr:from>
    <xdr:ext cx="8577220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EE8D8AD-4712-460B-8958-C1AE5FC1E8DB}"/>
            </a:ext>
          </a:extLst>
        </xdr:cNvPr>
        <xdr:cNvSpPr/>
      </xdr:nvSpPr>
      <xdr:spPr>
        <a:xfrm>
          <a:off x="6881820" y="66675"/>
          <a:ext cx="8577220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佐世保市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15</xdr:col>
      <xdr:colOff>485056</xdr:colOff>
      <xdr:row>13</xdr:row>
      <xdr:rowOff>158110</xdr:rowOff>
    </xdr:from>
    <xdr:to>
      <xdr:col>23</xdr:col>
      <xdr:colOff>173875</xdr:colOff>
      <xdr:row>18</xdr:row>
      <xdr:rowOff>192129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822D7F9D-885E-4E75-8FD8-9BCACCA369C9}"/>
            </a:ext>
          </a:extLst>
        </xdr:cNvPr>
        <xdr:cNvSpPr/>
      </xdr:nvSpPr>
      <xdr:spPr>
        <a:xfrm rot="19479202">
          <a:off x="10843494" y="3515673"/>
          <a:ext cx="5213319" cy="122464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16</xdr:col>
      <xdr:colOff>461581</xdr:colOff>
      <xdr:row>14</xdr:row>
      <xdr:rowOff>137998</xdr:rowOff>
    </xdr:from>
    <xdr:ext cx="4187146" cy="6421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BFD6C7-6CB3-4C50-8AE0-8C6B92673154}"/>
            </a:ext>
          </a:extLst>
        </xdr:cNvPr>
        <xdr:cNvSpPr txBox="1"/>
      </xdr:nvSpPr>
      <xdr:spPr>
        <a:xfrm rot="3295472">
          <a:off x="13283063" y="1723079"/>
          <a:ext cx="642181" cy="41871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677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16</xdr:col>
      <xdr:colOff>278018</xdr:colOff>
      <xdr:row>19</xdr:row>
      <xdr:rowOff>162250</xdr:rowOff>
    </xdr:from>
    <xdr:to>
      <xdr:col>23</xdr:col>
      <xdr:colOff>394288</xdr:colOff>
      <xdr:row>23</xdr:row>
      <xdr:rowOff>189758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37401568-97B2-44B0-8EBA-F6B7EACF4094}"/>
            </a:ext>
          </a:extLst>
        </xdr:cNvPr>
        <xdr:cNvSpPr/>
      </xdr:nvSpPr>
      <xdr:spPr>
        <a:xfrm rot="21319109">
          <a:off x="11327018" y="4710438"/>
          <a:ext cx="4950208" cy="9800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542241</xdr:colOff>
      <xdr:row>20</xdr:row>
      <xdr:rowOff>156277</xdr:rowOff>
    </xdr:from>
    <xdr:ext cx="2698893" cy="521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E5332AB-84CF-44EA-A125-3194CAB7E61F}"/>
            </a:ext>
          </a:extLst>
        </xdr:cNvPr>
        <xdr:cNvSpPr txBox="1"/>
      </xdr:nvSpPr>
      <xdr:spPr>
        <a:xfrm rot="21316094">
          <a:off x="12972366" y="4942590"/>
          <a:ext cx="2698893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東京都　</a:t>
          </a:r>
          <a:r>
            <a:rPr kumimoji="1" lang="en-US" altLang="ja-JP" sz="2000" b="1">
              <a:solidFill>
                <a:srgbClr val="FF0000"/>
              </a:solidFill>
            </a:rPr>
            <a:t>220</a:t>
          </a:r>
          <a:r>
            <a:rPr kumimoji="1" lang="ja-JP" altLang="en-US" sz="20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10</xdr:col>
      <xdr:colOff>608219</xdr:colOff>
      <xdr:row>18</xdr:row>
      <xdr:rowOff>225368</xdr:rowOff>
    </xdr:from>
    <xdr:to>
      <xdr:col>14</xdr:col>
      <xdr:colOff>455401</xdr:colOff>
      <xdr:row>22</xdr:row>
      <xdr:rowOff>190188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9B55757D-A529-4F9B-BCC7-99048D639923}"/>
            </a:ext>
          </a:extLst>
        </xdr:cNvPr>
        <xdr:cNvSpPr/>
      </xdr:nvSpPr>
      <xdr:spPr>
        <a:xfrm rot="689762">
          <a:off x="7513844" y="4535431"/>
          <a:ext cx="2609432" cy="917320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267233</xdr:colOff>
      <xdr:row>19</xdr:row>
      <xdr:rowOff>151002</xdr:rowOff>
    </xdr:from>
    <xdr:ext cx="2047613" cy="6073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D837DA-E832-427E-B171-5BA28A2230F5}"/>
            </a:ext>
          </a:extLst>
        </xdr:cNvPr>
        <xdr:cNvSpPr txBox="1"/>
      </xdr:nvSpPr>
      <xdr:spPr>
        <a:xfrm rot="693323">
          <a:off x="7863421" y="4699190"/>
          <a:ext cx="2047613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平戸市　</a:t>
          </a:r>
          <a:r>
            <a:rPr kumimoji="1" lang="en-US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61</a:t>
          </a:r>
          <a:r>
            <a:rPr kumimoji="1" lang="ja-JP" altLang="ja-JP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人</a:t>
          </a:r>
          <a:endParaRPr kumimoji="0" lang="ja-JP" altLang="ja-JP" sz="24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13</xdr:col>
      <xdr:colOff>454407</xdr:colOff>
      <xdr:row>22</xdr:row>
      <xdr:rowOff>25252</xdr:rowOff>
    </xdr:from>
    <xdr:to>
      <xdr:col>14</xdr:col>
      <xdr:colOff>637161</xdr:colOff>
      <xdr:row>33</xdr:row>
      <xdr:rowOff>50842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E540288F-8D60-47C0-8478-AD1C637B0A52}"/>
            </a:ext>
          </a:extLst>
        </xdr:cNvPr>
        <xdr:cNvSpPr/>
      </xdr:nvSpPr>
      <xdr:spPr>
        <a:xfrm rot="17815409">
          <a:off x="8545895" y="6411765"/>
          <a:ext cx="2644965" cy="87331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533161</xdr:colOff>
      <xdr:row>22</xdr:row>
      <xdr:rowOff>122014</xdr:rowOff>
    </xdr:from>
    <xdr:ext cx="545727" cy="2691838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7165C0C-C1CB-4779-B59A-19E37A0DECCA}"/>
            </a:ext>
          </a:extLst>
        </xdr:cNvPr>
        <xdr:cNvSpPr txBox="1"/>
      </xdr:nvSpPr>
      <xdr:spPr>
        <a:xfrm rot="1519129">
          <a:off x="9510474" y="5622702"/>
          <a:ext cx="545727" cy="26918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西海市　</a:t>
          </a:r>
          <a:r>
            <a:rPr kumimoji="1"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38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14</xdr:col>
      <xdr:colOff>676617</xdr:colOff>
      <xdr:row>23</xdr:row>
      <xdr:rowOff>8820</xdr:rowOff>
    </xdr:from>
    <xdr:to>
      <xdr:col>16</xdr:col>
      <xdr:colOff>168808</xdr:colOff>
      <xdr:row>46</xdr:row>
      <xdr:rowOff>153423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9A090B7C-DB72-4471-8D8F-2FD283C129EC}"/>
            </a:ext>
          </a:extLst>
        </xdr:cNvPr>
        <xdr:cNvSpPr/>
      </xdr:nvSpPr>
      <xdr:spPr>
        <a:xfrm rot="16200000">
          <a:off x="7970411" y="7883589"/>
          <a:ext cx="5621478" cy="87331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147790</xdr:colOff>
      <xdr:row>31</xdr:row>
      <xdr:rowOff>212565</xdr:rowOff>
    </xdr:from>
    <xdr:ext cx="545727" cy="4240372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A335BB0-26E6-4D3E-982F-FB29CA437735}"/>
            </a:ext>
          </a:extLst>
        </xdr:cNvPr>
        <xdr:cNvSpPr txBox="1"/>
      </xdr:nvSpPr>
      <xdr:spPr>
        <a:xfrm>
          <a:off x="10506228" y="7618253"/>
          <a:ext cx="545727" cy="42403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大分県　</a:t>
          </a:r>
          <a:r>
            <a:rPr kumimoji="1"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135</a:t>
          </a:r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6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17</xdr:col>
      <xdr:colOff>46245</xdr:colOff>
      <xdr:row>20</xdr:row>
      <xdr:rowOff>175823</xdr:rowOff>
    </xdr:from>
    <xdr:to>
      <xdr:col>19</xdr:col>
      <xdr:colOff>48804</xdr:colOff>
      <xdr:row>37</xdr:row>
      <xdr:rowOff>119767</xdr:rowOff>
    </xdr:to>
    <xdr:sp macro="" textlink="">
      <xdr:nvSpPr>
        <xdr:cNvPr id="24" name="矢印: 右 23">
          <a:extLst>
            <a:ext uri="{FF2B5EF4-FFF2-40B4-BE49-F238E27FC236}">
              <a16:creationId xmlns:a16="http://schemas.microsoft.com/office/drawing/2014/main" id="{1978A59A-C233-4F67-82B8-5848F5B38D94}"/>
            </a:ext>
          </a:extLst>
        </xdr:cNvPr>
        <xdr:cNvSpPr/>
      </xdr:nvSpPr>
      <xdr:spPr>
        <a:xfrm rot="2987811">
          <a:off x="10481615" y="6266329"/>
          <a:ext cx="3992069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371103</xdr:colOff>
      <xdr:row>22</xdr:row>
      <xdr:rowOff>54456</xdr:rowOff>
    </xdr:from>
    <xdr:ext cx="607346" cy="3179101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8D5F25AB-89EB-4D99-83A4-6FAF8D32262B}"/>
            </a:ext>
          </a:extLst>
        </xdr:cNvPr>
        <xdr:cNvSpPr txBox="1"/>
      </xdr:nvSpPr>
      <xdr:spPr>
        <a:xfrm rot="2963404">
          <a:off x="10824788" y="6602897"/>
          <a:ext cx="3179101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諫早・大村　</a:t>
          </a:r>
          <a:r>
            <a:rPr kumimoji="1" lang="en-US" altLang="ja-JP" sz="2400" b="1">
              <a:solidFill>
                <a:srgbClr val="FF0000"/>
              </a:solidFill>
            </a:rPr>
            <a:t>76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18</xdr:col>
      <xdr:colOff>192665</xdr:colOff>
      <xdr:row>24</xdr:row>
      <xdr:rowOff>51424</xdr:rowOff>
    </xdr:from>
    <xdr:to>
      <xdr:col>23</xdr:col>
      <xdr:colOff>154023</xdr:colOff>
      <xdr:row>29</xdr:row>
      <xdr:rowOff>101360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3400138A-A8EA-4F78-8BEB-1458E4649480}"/>
            </a:ext>
          </a:extLst>
        </xdr:cNvPr>
        <xdr:cNvSpPr/>
      </xdr:nvSpPr>
      <xdr:spPr>
        <a:xfrm rot="11301118">
          <a:off x="12622790" y="5790237"/>
          <a:ext cx="3414171" cy="124056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365031</xdr:colOff>
      <xdr:row>25</xdr:row>
      <xdr:rowOff>191494</xdr:rowOff>
    </xdr:from>
    <xdr:ext cx="2222901" cy="52142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D086456A-7223-4F5E-8341-3F54F21F4721}"/>
            </a:ext>
          </a:extLst>
        </xdr:cNvPr>
        <xdr:cNvSpPr txBox="1"/>
      </xdr:nvSpPr>
      <xdr:spPr>
        <a:xfrm rot="495162">
          <a:off x="13485719" y="6168432"/>
          <a:ext cx="2222901" cy="521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外国　</a:t>
          </a:r>
          <a:r>
            <a:rPr kumimoji="1" lang="en-US" altLang="ja-JP" sz="2000" b="1">
              <a:solidFill>
                <a:srgbClr val="FF0000"/>
              </a:solidFill>
            </a:rPr>
            <a:t>157</a:t>
          </a:r>
          <a:r>
            <a:rPr kumimoji="1" lang="ja-JP" altLang="en-US" sz="20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14</xdr:col>
      <xdr:colOff>193216</xdr:colOff>
      <xdr:row>16</xdr:row>
      <xdr:rowOff>119578</xdr:rowOff>
    </xdr:from>
    <xdr:to>
      <xdr:col>15</xdr:col>
      <xdr:colOff>481685</xdr:colOff>
      <xdr:row>20</xdr:row>
      <xdr:rowOff>229543</xdr:rowOff>
    </xdr:to>
    <xdr:sp macro="" textlink="">
      <xdr:nvSpPr>
        <xdr:cNvPr id="28" name="矢印: 右 27">
          <a:extLst>
            <a:ext uri="{FF2B5EF4-FFF2-40B4-BE49-F238E27FC236}">
              <a16:creationId xmlns:a16="http://schemas.microsoft.com/office/drawing/2014/main" id="{C30B2BBC-3A26-4B66-B8F2-1492633C347F}"/>
            </a:ext>
          </a:extLst>
        </xdr:cNvPr>
        <xdr:cNvSpPr/>
      </xdr:nvSpPr>
      <xdr:spPr>
        <a:xfrm rot="14493743">
          <a:off x="9819374" y="4233233"/>
          <a:ext cx="1062465" cy="979032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13</xdr:col>
      <xdr:colOff>640017</xdr:colOff>
      <xdr:row>13</xdr:row>
      <xdr:rowOff>230668</xdr:rowOff>
    </xdr:from>
    <xdr:ext cx="1229264" cy="864852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26EF197-4E2E-43C0-A83C-4BCF2945321E}"/>
            </a:ext>
          </a:extLst>
        </xdr:cNvPr>
        <xdr:cNvSpPr txBox="1"/>
      </xdr:nvSpPr>
      <xdr:spPr>
        <a:xfrm>
          <a:off x="9617330" y="3588231"/>
          <a:ext cx="1229264" cy="8648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北松浦郡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123</a:t>
          </a:r>
          <a:r>
            <a:rPr kumimoji="1" lang="ja-JP" altLang="ja-JP" sz="1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人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14</xdr:col>
      <xdr:colOff>500062</xdr:colOff>
      <xdr:row>20</xdr:row>
      <xdr:rowOff>211931</xdr:rowOff>
    </xdr:from>
    <xdr:to>
      <xdr:col>16</xdr:col>
      <xdr:colOff>566737</xdr:colOff>
      <xdr:row>23</xdr:row>
      <xdr:rowOff>116681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D0E7815-605C-4517-83CD-94EC7C0CBB17}"/>
            </a:ext>
          </a:extLst>
        </xdr:cNvPr>
        <xdr:cNvSpPr/>
      </xdr:nvSpPr>
      <xdr:spPr>
        <a:xfrm>
          <a:off x="10167937" y="4998244"/>
          <a:ext cx="14478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佐世保市</a:t>
          </a:r>
        </a:p>
      </xdr:txBody>
    </xdr:sp>
    <xdr:clientData/>
  </xdr:twoCellAnchor>
  <xdr:twoCellAnchor>
    <xdr:from>
      <xdr:col>23</xdr:col>
      <xdr:colOff>250031</xdr:colOff>
      <xdr:row>54</xdr:row>
      <xdr:rowOff>83344</xdr:rowOff>
    </xdr:from>
    <xdr:to>
      <xdr:col>30</xdr:col>
      <xdr:colOff>666749</xdr:colOff>
      <xdr:row>64</xdr:row>
      <xdr:rowOff>107156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F95B63CA-5F5F-4949-AFEB-C10290EEF821}"/>
            </a:ext>
          </a:extLst>
        </xdr:cNvPr>
        <xdr:cNvSpPr/>
      </xdr:nvSpPr>
      <xdr:spPr>
        <a:xfrm>
          <a:off x="16194881" y="13494544"/>
          <a:ext cx="5245893" cy="268128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23811</xdr:colOff>
      <xdr:row>55</xdr:row>
      <xdr:rowOff>178594</xdr:rowOff>
    </xdr:from>
    <xdr:to>
      <xdr:col>27</xdr:col>
      <xdr:colOff>214311</xdr:colOff>
      <xdr:row>59</xdr:row>
      <xdr:rowOff>99116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26F0D9EB-8065-4E4E-A6F8-8A0CE5E96D14}"/>
            </a:ext>
          </a:extLst>
        </xdr:cNvPr>
        <xdr:cNvSpPr/>
      </xdr:nvSpPr>
      <xdr:spPr>
        <a:xfrm rot="10800000">
          <a:off x="16654461" y="13837444"/>
          <a:ext cx="2247900" cy="88254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0</xdr:colOff>
      <xdr:row>61</xdr:row>
      <xdr:rowOff>0</xdr:rowOff>
    </xdr:from>
    <xdr:to>
      <xdr:col>27</xdr:col>
      <xdr:colOff>190500</xdr:colOff>
      <xdr:row>63</xdr:row>
      <xdr:rowOff>230084</xdr:rowOff>
    </xdr:to>
    <xdr:sp macro="" textlink="">
      <xdr:nvSpPr>
        <xdr:cNvPr id="26" name="矢印: 右 25">
          <a:extLst>
            <a:ext uri="{FF2B5EF4-FFF2-40B4-BE49-F238E27FC236}">
              <a16:creationId xmlns:a16="http://schemas.microsoft.com/office/drawing/2014/main" id="{BD689A97-F83A-453B-8AFB-6F4802109275}"/>
            </a:ext>
          </a:extLst>
        </xdr:cNvPr>
        <xdr:cNvSpPr/>
      </xdr:nvSpPr>
      <xdr:spPr>
        <a:xfrm>
          <a:off x="16630650" y="15097125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631032</xdr:colOff>
      <xdr:row>56</xdr:row>
      <xdr:rowOff>35719</xdr:rowOff>
    </xdr:from>
    <xdr:to>
      <xdr:col>30</xdr:col>
      <xdr:colOff>345282</xdr:colOff>
      <xdr:row>58</xdr:row>
      <xdr:rowOff>202406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D4AD699-8586-49FC-80A0-9961A61B2641}"/>
            </a:ext>
          </a:extLst>
        </xdr:cNvPr>
        <xdr:cNvSpPr txBox="1"/>
      </xdr:nvSpPr>
      <xdr:spPr>
        <a:xfrm>
          <a:off x="19319082" y="13942219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28</xdr:col>
      <xdr:colOff>11906</xdr:colOff>
      <xdr:row>61</xdr:row>
      <xdr:rowOff>119063</xdr:rowOff>
    </xdr:from>
    <xdr:to>
      <xdr:col>30</xdr:col>
      <xdr:colOff>416719</xdr:colOff>
      <xdr:row>63</xdr:row>
      <xdr:rowOff>119062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D65584C0-E758-4460-AF29-E057706E5304}"/>
            </a:ext>
          </a:extLst>
        </xdr:cNvPr>
        <xdr:cNvSpPr txBox="1"/>
      </xdr:nvSpPr>
      <xdr:spPr>
        <a:xfrm>
          <a:off x="19395281" y="15216188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1</xdr:row>
      <xdr:rowOff>0</xdr:rowOff>
    </xdr:from>
    <xdr:to>
      <xdr:col>23</xdr:col>
      <xdr:colOff>676274</xdr:colOff>
      <xdr:row>50</xdr:row>
      <xdr:rowOff>101343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7544FE-60B0-485A-9550-2A2C0DCDB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250031"/>
          <a:ext cx="15182850" cy="12055218"/>
        </a:xfrm>
        <a:prstGeom prst="rect">
          <a:avLst/>
        </a:prstGeom>
      </xdr:spPr>
    </xdr:pic>
    <xdr:clientData/>
  </xdr:twoCellAnchor>
  <xdr:oneCellAnchor>
    <xdr:from>
      <xdr:col>10</xdr:col>
      <xdr:colOff>43836</xdr:colOff>
      <xdr:row>0</xdr:row>
      <xdr:rowOff>130968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E5FCEAA-ECA0-4938-8827-4515237CD606}"/>
            </a:ext>
          </a:extLst>
        </xdr:cNvPr>
        <xdr:cNvSpPr/>
      </xdr:nvSpPr>
      <xdr:spPr>
        <a:xfrm>
          <a:off x="6949461" y="130968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島原市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21</xdr:col>
      <xdr:colOff>464343</xdr:colOff>
      <xdr:row>37</xdr:row>
      <xdr:rowOff>178593</xdr:rowOff>
    </xdr:from>
    <xdr:to>
      <xdr:col>23</xdr:col>
      <xdr:colOff>226218</xdr:colOff>
      <xdr:row>40</xdr:row>
      <xdr:rowOff>83343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4391D2E-9894-4251-B8E1-8EB6003DC19E}"/>
            </a:ext>
          </a:extLst>
        </xdr:cNvPr>
        <xdr:cNvSpPr/>
      </xdr:nvSpPr>
      <xdr:spPr>
        <a:xfrm>
          <a:off x="14966156" y="9013031"/>
          <a:ext cx="1143000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島原市</a:t>
          </a:r>
        </a:p>
      </xdr:txBody>
    </xdr:sp>
    <xdr:clientData/>
  </xdr:twoCellAnchor>
  <xdr:twoCellAnchor>
    <xdr:from>
      <xdr:col>22</xdr:col>
      <xdr:colOff>33184</xdr:colOff>
      <xdr:row>39</xdr:row>
      <xdr:rowOff>138702</xdr:rowOff>
    </xdr:from>
    <xdr:to>
      <xdr:col>24</xdr:col>
      <xdr:colOff>35743</xdr:colOff>
      <xdr:row>45</xdr:row>
      <xdr:rowOff>226216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1C533F9-AB85-454A-B803-675C38FC1AC0}"/>
            </a:ext>
          </a:extLst>
        </xdr:cNvPr>
        <xdr:cNvSpPr/>
      </xdr:nvSpPr>
      <xdr:spPr>
        <a:xfrm rot="16200000">
          <a:off x="15159269" y="9515680"/>
          <a:ext cx="1516264" cy="138368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238124</xdr:colOff>
      <xdr:row>40</xdr:row>
      <xdr:rowOff>166688</xdr:rowOff>
    </xdr:from>
    <xdr:ext cx="1021204" cy="95233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E86F54-A6A3-45C3-A945-D7DABBD14070}"/>
            </a:ext>
          </a:extLst>
        </xdr:cNvPr>
        <xdr:cNvSpPr txBox="1"/>
      </xdr:nvSpPr>
      <xdr:spPr>
        <a:xfrm>
          <a:off x="15430499" y="9715501"/>
          <a:ext cx="1021204" cy="952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南島原市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　</a:t>
          </a:r>
          <a:r>
            <a:rPr kumimoji="1" lang="en-US" altLang="ja-JP" sz="1600" b="1">
              <a:solidFill>
                <a:srgbClr val="FF0000"/>
              </a:solidFill>
            </a:rPr>
            <a:t>80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20</xdr:col>
      <xdr:colOff>637622</xdr:colOff>
      <xdr:row>18</xdr:row>
      <xdr:rowOff>166686</xdr:rowOff>
    </xdr:from>
    <xdr:to>
      <xdr:col>22</xdr:col>
      <xdr:colOff>640181</xdr:colOff>
      <xdr:row>37</xdr:row>
      <xdr:rowOff>109160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E61BF900-CF9B-4646-888D-19D6D8F07E28}"/>
            </a:ext>
          </a:extLst>
        </xdr:cNvPr>
        <xdr:cNvSpPr/>
      </xdr:nvSpPr>
      <xdr:spPr>
        <a:xfrm rot="16200000">
          <a:off x="12907289" y="6018332"/>
          <a:ext cx="4466849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278524</xdr:colOff>
      <xdr:row>21</xdr:row>
      <xdr:rowOff>12078</xdr:rowOff>
    </xdr:from>
    <xdr:ext cx="726224" cy="3906486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4786D4-5446-4CCC-BA62-1969D67595B0}"/>
            </a:ext>
          </a:extLst>
        </xdr:cNvPr>
        <xdr:cNvSpPr txBox="1"/>
      </xdr:nvSpPr>
      <xdr:spPr>
        <a:xfrm rot="16270">
          <a:off x="14780337" y="5036516"/>
          <a:ext cx="726224" cy="39064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81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17</xdr:col>
      <xdr:colOff>42434</xdr:colOff>
      <xdr:row>42</xdr:row>
      <xdr:rowOff>19530</xdr:rowOff>
    </xdr:from>
    <xdr:to>
      <xdr:col>22</xdr:col>
      <xdr:colOff>372192</xdr:colOff>
      <xdr:row>47</xdr:row>
      <xdr:rowOff>212589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6012F9-60F9-4B15-B3AE-19FFD1AC0B6A}"/>
            </a:ext>
          </a:extLst>
        </xdr:cNvPr>
        <xdr:cNvSpPr/>
      </xdr:nvSpPr>
      <xdr:spPr>
        <a:xfrm rot="8452285">
          <a:off x="11781997" y="10044593"/>
          <a:ext cx="3782570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351612</xdr:colOff>
      <xdr:row>43</xdr:row>
      <xdr:rowOff>31882</xdr:rowOff>
    </xdr:from>
    <xdr:ext cx="3353111" cy="63594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8CADF5-9E1F-4C83-BA4E-B0B77EF090D9}"/>
            </a:ext>
          </a:extLst>
        </xdr:cNvPr>
        <xdr:cNvSpPr txBox="1"/>
      </xdr:nvSpPr>
      <xdr:spPr>
        <a:xfrm rot="3078845">
          <a:off x="13449759" y="8936486"/>
          <a:ext cx="635943" cy="3353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熊本</a:t>
          </a:r>
          <a:r>
            <a:rPr kumimoji="1"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県</a:t>
          </a:r>
          <a:r>
            <a:rPr kumimoji="1" lang="ja-JP" altLang="en-US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44</a:t>
          </a:r>
          <a:r>
            <a:rPr kumimoji="1" lang="ja-JP" altLang="ja-JP" sz="20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0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22</xdr:col>
      <xdr:colOff>174352</xdr:colOff>
      <xdr:row>33</xdr:row>
      <xdr:rowOff>131128</xdr:rowOff>
    </xdr:from>
    <xdr:to>
      <xdr:col>24</xdr:col>
      <xdr:colOff>111398</xdr:colOff>
      <xdr:row>38</xdr:row>
      <xdr:rowOff>95089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706599D1-5E4B-4FCE-AFA5-AF7D7F895998}"/>
            </a:ext>
          </a:extLst>
        </xdr:cNvPr>
        <xdr:cNvSpPr/>
      </xdr:nvSpPr>
      <xdr:spPr>
        <a:xfrm rot="8011801">
          <a:off x="15448520" y="7931273"/>
          <a:ext cx="1154586" cy="131817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22</xdr:col>
      <xdr:colOff>529190</xdr:colOff>
      <xdr:row>34</xdr:row>
      <xdr:rowOff>142875</xdr:rowOff>
    </xdr:from>
    <xdr:ext cx="744780" cy="738017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80FED1-AEB9-4800-B1E0-FD51FD5CCC1E}"/>
            </a:ext>
          </a:extLst>
        </xdr:cNvPr>
        <xdr:cNvSpPr txBox="1"/>
      </xdr:nvSpPr>
      <xdr:spPr>
        <a:xfrm>
          <a:off x="15721565" y="8262938"/>
          <a:ext cx="744780" cy="7380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外国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２５人</a:t>
          </a:r>
        </a:p>
      </xdr:txBody>
    </xdr:sp>
    <xdr:clientData/>
  </xdr:oneCellAnchor>
  <xdr:twoCellAnchor>
    <xdr:from>
      <xdr:col>19</xdr:col>
      <xdr:colOff>337435</xdr:colOff>
      <xdr:row>34</xdr:row>
      <xdr:rowOff>117171</xdr:rowOff>
    </xdr:from>
    <xdr:to>
      <xdr:col>22</xdr:col>
      <xdr:colOff>27214</xdr:colOff>
      <xdr:row>40</xdr:row>
      <xdr:rowOff>72105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FB459D1B-4389-4523-A8E3-38F3714BEAF8}"/>
            </a:ext>
          </a:extLst>
        </xdr:cNvPr>
        <xdr:cNvSpPr/>
      </xdr:nvSpPr>
      <xdr:spPr>
        <a:xfrm rot="12307238">
          <a:off x="13458123" y="8237234"/>
          <a:ext cx="1761466" cy="13836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558751</xdr:colOff>
      <xdr:row>35</xdr:row>
      <xdr:rowOff>119682</xdr:rowOff>
    </xdr:from>
    <xdr:ext cx="875088" cy="95579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86FEB0F-179C-41D4-A530-C0946508F5FB}"/>
            </a:ext>
          </a:extLst>
        </xdr:cNvPr>
        <xdr:cNvSpPr txBox="1"/>
      </xdr:nvSpPr>
      <xdr:spPr>
        <a:xfrm>
          <a:off x="13679439" y="8477870"/>
          <a:ext cx="875088" cy="9557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諫早市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ja-JP" altLang="en-US" sz="1600" b="1">
              <a:solidFill>
                <a:srgbClr val="FF0000"/>
              </a:solidFill>
            </a:rPr>
            <a:t>　</a:t>
          </a:r>
          <a:r>
            <a:rPr kumimoji="1" lang="en-US" altLang="ja-JP" sz="1600" b="1">
              <a:solidFill>
                <a:srgbClr val="FF0000"/>
              </a:solidFill>
            </a:rPr>
            <a:t>80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EACA1C4-E9F5-4F3F-B5D1-3EEE9DC4FC3C}"/>
            </a:ext>
          </a:extLst>
        </xdr:cNvPr>
        <xdr:cNvSpPr/>
      </xdr:nvSpPr>
      <xdr:spPr>
        <a:xfrm>
          <a:off x="160234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9D9D7D8F-648A-4D84-ABD6-D12D5652443F}"/>
            </a:ext>
          </a:extLst>
        </xdr:cNvPr>
        <xdr:cNvSpPr/>
      </xdr:nvSpPr>
      <xdr:spPr>
        <a:xfrm rot="10800000">
          <a:off x="16483011" y="13589794"/>
          <a:ext cx="2247900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BE197132-B4C3-41DC-A720-297FC22D1E9D}"/>
            </a:ext>
          </a:extLst>
        </xdr:cNvPr>
        <xdr:cNvSpPr/>
      </xdr:nvSpPr>
      <xdr:spPr>
        <a:xfrm>
          <a:off x="16459200" y="14839950"/>
          <a:ext cx="2247900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276234DC-831E-4C79-8B64-0ADACD80A43C}"/>
            </a:ext>
          </a:extLst>
        </xdr:cNvPr>
        <xdr:cNvSpPr txBox="1"/>
      </xdr:nvSpPr>
      <xdr:spPr>
        <a:xfrm>
          <a:off x="19147632" y="13685044"/>
          <a:ext cx="1800225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41E85FC-9D62-4F4C-980B-129551FE7250}"/>
            </a:ext>
          </a:extLst>
        </xdr:cNvPr>
        <xdr:cNvSpPr txBox="1"/>
      </xdr:nvSpPr>
      <xdr:spPr>
        <a:xfrm>
          <a:off x="19223831" y="14959013"/>
          <a:ext cx="1795463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685799</xdr:colOff>
      <xdr:row>0</xdr:row>
      <xdr:rowOff>166687</xdr:rowOff>
    </xdr:from>
    <xdr:to>
      <xdr:col>23</xdr:col>
      <xdr:colOff>676274</xdr:colOff>
      <xdr:row>50</xdr:row>
      <xdr:rowOff>29906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6657608-D91A-4AA3-8D5F-CE8E3D4E8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6362" y="166687"/>
          <a:ext cx="15182850" cy="12055219"/>
        </a:xfrm>
        <a:prstGeom prst="rect">
          <a:avLst/>
        </a:prstGeom>
      </xdr:spPr>
    </xdr:pic>
    <xdr:clientData/>
  </xdr:twoCellAnchor>
  <xdr:oneCellAnchor>
    <xdr:from>
      <xdr:col>10</xdr:col>
      <xdr:colOff>122417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ABE06CD-9B67-45F0-BE76-0A30F7472B65}"/>
            </a:ext>
          </a:extLst>
        </xdr:cNvPr>
        <xdr:cNvSpPr/>
      </xdr:nvSpPr>
      <xdr:spPr>
        <a:xfrm>
          <a:off x="6980417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諫早市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20</xdr:col>
      <xdr:colOff>407875</xdr:colOff>
      <xdr:row>33</xdr:row>
      <xdr:rowOff>235400</xdr:rowOff>
    </xdr:from>
    <xdr:to>
      <xdr:col>23</xdr:col>
      <xdr:colOff>638990</xdr:colOff>
      <xdr:row>38</xdr:row>
      <xdr:rowOff>67834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BF3E915C-232B-408D-9D1D-D90168878BD9}"/>
            </a:ext>
          </a:extLst>
        </xdr:cNvPr>
        <xdr:cNvSpPr/>
      </xdr:nvSpPr>
      <xdr:spPr>
        <a:xfrm rot="10086090">
          <a:off x="14123875" y="8112575"/>
          <a:ext cx="2288515" cy="1023059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275886</xdr:colOff>
      <xdr:row>35</xdr:row>
      <xdr:rowOff>29087</xdr:rowOff>
    </xdr:from>
    <xdr:ext cx="1631113" cy="3714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621DC8-A2F3-4D9A-8E82-3CD5B3B20FAA}"/>
            </a:ext>
          </a:extLst>
        </xdr:cNvPr>
        <xdr:cNvSpPr txBox="1"/>
      </xdr:nvSpPr>
      <xdr:spPr>
        <a:xfrm rot="20899736">
          <a:off x="14677686" y="8382512"/>
          <a:ext cx="1631113" cy="3714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外国　</a:t>
          </a:r>
          <a:r>
            <a:rPr kumimoji="1" lang="en-US" altLang="ja-JP" sz="1800" b="1">
              <a:solidFill>
                <a:srgbClr val="FF0000"/>
              </a:solidFill>
            </a:rPr>
            <a:t>500</a:t>
          </a:r>
          <a:r>
            <a:rPr kumimoji="1" lang="ja-JP" altLang="en-US" sz="18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19</xdr:col>
      <xdr:colOff>152403</xdr:colOff>
      <xdr:row>11</xdr:row>
      <xdr:rowOff>114299</xdr:rowOff>
    </xdr:from>
    <xdr:to>
      <xdr:col>20</xdr:col>
      <xdr:colOff>612159</xdr:colOff>
      <xdr:row>36</xdr:row>
      <xdr:rowOff>152023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1E75EED9-F868-4AF3-8D54-3394A4206CBC}"/>
            </a:ext>
          </a:extLst>
        </xdr:cNvPr>
        <xdr:cNvSpPr/>
      </xdr:nvSpPr>
      <xdr:spPr>
        <a:xfrm rot="16200000">
          <a:off x="10759956" y="5175371"/>
          <a:ext cx="5990849" cy="114555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362049</xdr:colOff>
      <xdr:row>13</xdr:row>
      <xdr:rowOff>17574</xdr:rowOff>
    </xdr:from>
    <xdr:ext cx="708319" cy="523930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315C60-5460-4BEC-AE46-5C5C30BA0492}"/>
            </a:ext>
          </a:extLst>
        </xdr:cNvPr>
        <xdr:cNvSpPr txBox="1"/>
      </xdr:nvSpPr>
      <xdr:spPr>
        <a:xfrm rot="16270">
          <a:off x="13392249" y="3132249"/>
          <a:ext cx="708319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329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18</xdr:col>
      <xdr:colOff>352427</xdr:colOff>
      <xdr:row>33</xdr:row>
      <xdr:rowOff>38099</xdr:rowOff>
    </xdr:from>
    <xdr:to>
      <xdr:col>19</xdr:col>
      <xdr:colOff>590553</xdr:colOff>
      <xdr:row>36</xdr:row>
      <xdr:rowOff>180598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50EC5AD-8965-477A-A3A5-F7CF98C642DB}"/>
            </a:ext>
          </a:extLst>
        </xdr:cNvPr>
        <xdr:cNvSpPr/>
      </xdr:nvSpPr>
      <xdr:spPr>
        <a:xfrm rot="16200000">
          <a:off x="12730353" y="7881748"/>
          <a:ext cx="856874" cy="92392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531992</xdr:colOff>
      <xdr:row>36</xdr:row>
      <xdr:rowOff>0</xdr:rowOff>
    </xdr:from>
    <xdr:to>
      <xdr:col>20</xdr:col>
      <xdr:colOff>342900</xdr:colOff>
      <xdr:row>38</xdr:row>
      <xdr:rowOff>142875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316A6D9-61DD-4AC1-9C52-81ED017B39E8}"/>
            </a:ext>
          </a:extLst>
        </xdr:cNvPr>
        <xdr:cNvSpPr/>
      </xdr:nvSpPr>
      <xdr:spPr>
        <a:xfrm>
          <a:off x="12876392" y="8591550"/>
          <a:ext cx="1182508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諫早市</a:t>
          </a:r>
        </a:p>
      </xdr:txBody>
    </xdr:sp>
    <xdr:clientData/>
  </xdr:twoCellAnchor>
  <xdr:oneCellAnchor>
    <xdr:from>
      <xdr:col>18</xdr:col>
      <xdr:colOff>495850</xdr:colOff>
      <xdr:row>33</xdr:row>
      <xdr:rowOff>133352</xdr:rowOff>
    </xdr:from>
    <xdr:ext cx="790025" cy="6762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DE2625-4E64-4E6A-BA99-1A191786C955}"/>
            </a:ext>
          </a:extLst>
        </xdr:cNvPr>
        <xdr:cNvSpPr txBox="1"/>
      </xdr:nvSpPr>
      <xdr:spPr>
        <a:xfrm>
          <a:off x="12840250" y="8010527"/>
          <a:ext cx="790025" cy="6762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大村市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en-US" altLang="ja-JP" sz="1200" b="1">
              <a:solidFill>
                <a:srgbClr val="FF0000"/>
              </a:solidFill>
            </a:rPr>
            <a:t>307</a:t>
          </a:r>
          <a:r>
            <a:rPr kumimoji="1" lang="ja-JP" altLang="en-US" sz="12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19</xdr:col>
      <xdr:colOff>552452</xdr:colOff>
      <xdr:row>38</xdr:row>
      <xdr:rowOff>47624</xdr:rowOff>
    </xdr:from>
    <xdr:to>
      <xdr:col>21</xdr:col>
      <xdr:colOff>104778</xdr:colOff>
      <xdr:row>41</xdr:row>
      <xdr:rowOff>190123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270915DC-8CAF-487B-B052-B967B9334EEC}"/>
            </a:ext>
          </a:extLst>
        </xdr:cNvPr>
        <xdr:cNvSpPr/>
      </xdr:nvSpPr>
      <xdr:spPr>
        <a:xfrm rot="13641604">
          <a:off x="13616178" y="9081898"/>
          <a:ext cx="856874" cy="92392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667301</xdr:colOff>
      <xdr:row>38</xdr:row>
      <xdr:rowOff>209552</xdr:rowOff>
    </xdr:from>
    <xdr:ext cx="1021204" cy="95233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151C35-5136-4A16-9657-B3F25F823B3C}"/>
            </a:ext>
          </a:extLst>
        </xdr:cNvPr>
        <xdr:cNvSpPr txBox="1"/>
      </xdr:nvSpPr>
      <xdr:spPr>
        <a:xfrm>
          <a:off x="13697501" y="9277352"/>
          <a:ext cx="1021204" cy="9523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雲仙市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　</a:t>
          </a:r>
          <a:r>
            <a:rPr kumimoji="1" lang="en-US" altLang="ja-JP" sz="1400" b="1">
              <a:solidFill>
                <a:srgbClr val="FF0000"/>
              </a:solidFill>
            </a:rPr>
            <a:t>43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20</xdr:col>
      <xdr:colOff>48737</xdr:colOff>
      <xdr:row>28</xdr:row>
      <xdr:rowOff>166459</xdr:rowOff>
    </xdr:from>
    <xdr:to>
      <xdr:col>24</xdr:col>
      <xdr:colOff>8284</xdr:colOff>
      <xdr:row>33</xdr:row>
      <xdr:rowOff>190776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C16E1457-E70B-428D-A461-BB52081C8FDF}"/>
            </a:ext>
          </a:extLst>
        </xdr:cNvPr>
        <xdr:cNvSpPr/>
      </xdr:nvSpPr>
      <xdr:spPr>
        <a:xfrm rot="8698527">
          <a:off x="13764737" y="6853009"/>
          <a:ext cx="2702747" cy="121494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466725</xdr:colOff>
      <xdr:row>29</xdr:row>
      <xdr:rowOff>92031</xdr:rowOff>
    </xdr:from>
    <xdr:ext cx="1174155" cy="79379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6F8F4B-6AAD-41C8-BDDB-1FC22F0B50FB}"/>
            </a:ext>
          </a:extLst>
        </xdr:cNvPr>
        <xdr:cNvSpPr txBox="1"/>
      </xdr:nvSpPr>
      <xdr:spPr>
        <a:xfrm>
          <a:off x="14868525" y="7016706"/>
          <a:ext cx="1174155" cy="7937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山形県</a:t>
          </a:r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600" b="1">
              <a:solidFill>
                <a:srgbClr val="FF0000"/>
              </a:solidFill>
            </a:rPr>
            <a:t>20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384215</xdr:colOff>
      <xdr:row>21</xdr:row>
      <xdr:rowOff>24115</xdr:rowOff>
    </xdr:from>
    <xdr:to>
      <xdr:col>17</xdr:col>
      <xdr:colOff>440346</xdr:colOff>
      <xdr:row>38</xdr:row>
      <xdr:rowOff>10300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C062F5EA-B57F-4C35-AADC-185C796ADAFD}"/>
            </a:ext>
          </a:extLst>
        </xdr:cNvPr>
        <xdr:cNvSpPr/>
      </xdr:nvSpPr>
      <xdr:spPr>
        <a:xfrm rot="3479925">
          <a:off x="9789407" y="6930486"/>
          <a:ext cx="4034310" cy="746694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364331</xdr:colOff>
      <xdr:row>28</xdr:row>
      <xdr:rowOff>147641</xdr:rowOff>
    </xdr:from>
    <xdr:ext cx="1040606" cy="790572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E8C30C3E-7403-4409-A55B-416972D879B0}"/>
            </a:ext>
          </a:extLst>
        </xdr:cNvPr>
        <xdr:cNvSpPr txBox="1"/>
      </xdr:nvSpPr>
      <xdr:spPr>
        <a:xfrm>
          <a:off x="10722769" y="7077079"/>
          <a:ext cx="1040606" cy="790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佐世保市　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88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48CC9B73-2726-4D7C-B3BA-5BECBB1B449E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F28C1612-71CB-406B-93DB-A713F0FC74C7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0CE4F0CE-BBD7-48BB-80EB-F4BFA3AA304B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E2E0FB4A-E87D-44A2-A81C-E16F98C43864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C5992989-6346-443C-9A35-C1EB14194832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</xdr:colOff>
      <xdr:row>1</xdr:row>
      <xdr:rowOff>47625</xdr:rowOff>
    </xdr:from>
    <xdr:to>
      <xdr:col>24</xdr:col>
      <xdr:colOff>38099</xdr:colOff>
      <xdr:row>50</xdr:row>
      <xdr:rowOff>148969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BF621E-A9E5-40E5-9FBD-1481281AB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4" y="295275"/>
          <a:ext cx="15097125" cy="12052837"/>
        </a:xfrm>
        <a:prstGeom prst="rect">
          <a:avLst/>
        </a:prstGeom>
      </xdr:spPr>
    </xdr:pic>
    <xdr:clientData/>
  </xdr:twoCellAnchor>
  <xdr:oneCellAnchor>
    <xdr:from>
      <xdr:col>10</xdr:col>
      <xdr:colOff>55742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F883567-ECA5-41D6-8155-C8F139503C53}"/>
            </a:ext>
          </a:extLst>
        </xdr:cNvPr>
        <xdr:cNvSpPr/>
      </xdr:nvSpPr>
      <xdr:spPr>
        <a:xfrm>
          <a:off x="6913742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大村市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15</xdr:col>
      <xdr:colOff>450887</xdr:colOff>
      <xdr:row>31</xdr:row>
      <xdr:rowOff>26097</xdr:rowOff>
    </xdr:from>
    <xdr:to>
      <xdr:col>18</xdr:col>
      <xdr:colOff>5671</xdr:colOff>
      <xdr:row>33</xdr:row>
      <xdr:rowOff>219617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38390A4-FF3B-4447-8B11-EFE7B700AC61}"/>
            </a:ext>
          </a:extLst>
        </xdr:cNvPr>
        <xdr:cNvSpPr/>
      </xdr:nvSpPr>
      <xdr:spPr>
        <a:xfrm rot="11520693">
          <a:off x="10737887" y="7427022"/>
          <a:ext cx="1612184" cy="66977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ｃ</a:t>
          </a:r>
        </a:p>
      </xdr:txBody>
    </xdr:sp>
    <xdr:clientData/>
  </xdr:twoCellAnchor>
  <xdr:twoCellAnchor>
    <xdr:from>
      <xdr:col>19</xdr:col>
      <xdr:colOff>127872</xdr:colOff>
      <xdr:row>32</xdr:row>
      <xdr:rowOff>52436</xdr:rowOff>
    </xdr:from>
    <xdr:to>
      <xdr:col>20</xdr:col>
      <xdr:colOff>435255</xdr:colOff>
      <xdr:row>38</xdr:row>
      <xdr:rowOff>19428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F946C668-CFBD-4A4F-ACCF-4BEA5B4A2873}"/>
            </a:ext>
          </a:extLst>
        </xdr:cNvPr>
        <xdr:cNvSpPr/>
      </xdr:nvSpPr>
      <xdr:spPr>
        <a:xfrm rot="13298113">
          <a:off x="13158072" y="7691486"/>
          <a:ext cx="993183" cy="139574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208437</xdr:colOff>
      <xdr:row>33</xdr:row>
      <xdr:rowOff>97022</xdr:rowOff>
    </xdr:from>
    <xdr:ext cx="744063" cy="70307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67EC978-B1D4-4BB7-BA10-4DA34D4D673F}"/>
            </a:ext>
          </a:extLst>
        </xdr:cNvPr>
        <xdr:cNvSpPr txBox="1"/>
      </xdr:nvSpPr>
      <xdr:spPr>
        <a:xfrm>
          <a:off x="13238637" y="7974197"/>
          <a:ext cx="744063" cy="7030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諫早市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295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oneCellAnchor>
    <xdr:from>
      <xdr:col>16</xdr:col>
      <xdr:colOff>75087</xdr:colOff>
      <xdr:row>31</xdr:row>
      <xdr:rowOff>201796</xdr:rowOff>
    </xdr:from>
    <xdr:ext cx="1477488" cy="379228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887CA10-2063-49EA-893D-D01F345FC967}"/>
            </a:ext>
          </a:extLst>
        </xdr:cNvPr>
        <xdr:cNvSpPr txBox="1"/>
      </xdr:nvSpPr>
      <xdr:spPr>
        <a:xfrm rot="712519">
          <a:off x="11047887" y="7602721"/>
          <a:ext cx="1477488" cy="3792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西海市　</a:t>
          </a:r>
          <a:r>
            <a:rPr kumimoji="1" lang="en-US" altLang="ja-JP" sz="1600" b="1">
              <a:solidFill>
                <a:srgbClr val="FF0000"/>
              </a:solidFill>
            </a:rPr>
            <a:t>8</a:t>
          </a:r>
          <a:r>
            <a:rPr kumimoji="1" lang="ja-JP" altLang="en-US" sz="16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18</xdr:col>
      <xdr:colOff>104776</xdr:colOff>
      <xdr:row>8</xdr:row>
      <xdr:rowOff>200026</xdr:rowOff>
    </xdr:from>
    <xdr:to>
      <xdr:col>19</xdr:col>
      <xdr:colOff>564532</xdr:colOff>
      <xdr:row>33</xdr:row>
      <xdr:rowOff>237750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6041414-5917-4EF4-86EF-88BCDAAB358A}"/>
            </a:ext>
          </a:extLst>
        </xdr:cNvPr>
        <xdr:cNvSpPr/>
      </xdr:nvSpPr>
      <xdr:spPr>
        <a:xfrm rot="16200000">
          <a:off x="10026529" y="4546723"/>
          <a:ext cx="5990849" cy="114555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314422</xdr:colOff>
      <xdr:row>10</xdr:row>
      <xdr:rowOff>103301</xdr:rowOff>
    </xdr:from>
    <xdr:ext cx="708319" cy="52393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39DB51B-B421-452C-8609-09F8598CDB56}"/>
            </a:ext>
          </a:extLst>
        </xdr:cNvPr>
        <xdr:cNvSpPr txBox="1"/>
      </xdr:nvSpPr>
      <xdr:spPr>
        <a:xfrm rot="16270">
          <a:off x="12658822" y="2503601"/>
          <a:ext cx="708319" cy="52393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福岡県</a:t>
          </a:r>
          <a:r>
            <a:rPr kumimoji="1" lang="ja-JP" altLang="en-US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218</a:t>
          </a:r>
          <a:r>
            <a:rPr kumimoji="1" lang="ja-JP" altLang="ja-JP" sz="2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2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20</xdr:col>
      <xdr:colOff>369099</xdr:colOff>
      <xdr:row>18</xdr:row>
      <xdr:rowOff>83345</xdr:rowOff>
    </xdr:from>
    <xdr:to>
      <xdr:col>21</xdr:col>
      <xdr:colOff>543104</xdr:colOff>
      <xdr:row>33</xdr:row>
      <xdr:rowOff>219076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B683725D-C2FF-450F-87F8-F843874475F6}"/>
            </a:ext>
          </a:extLst>
        </xdr:cNvPr>
        <xdr:cNvSpPr/>
      </xdr:nvSpPr>
      <xdr:spPr>
        <a:xfrm rot="7422976">
          <a:off x="12758830" y="6053052"/>
          <a:ext cx="3707606" cy="864568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165479</xdr:colOff>
      <xdr:row>19</xdr:row>
      <xdr:rowOff>93836</xdr:rowOff>
    </xdr:from>
    <xdr:ext cx="414926" cy="2523556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500FF0EB-B858-4ABE-8983-1414FB899159}"/>
            </a:ext>
          </a:extLst>
        </xdr:cNvPr>
        <xdr:cNvSpPr txBox="1"/>
      </xdr:nvSpPr>
      <xdr:spPr>
        <a:xfrm rot="2043143">
          <a:off x="14667292" y="4880149"/>
          <a:ext cx="414926" cy="25235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鹿児島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県</a:t>
          </a:r>
          <a:r>
            <a:rPr kumimoji="1" lang="ja-JP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63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4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15</xdr:col>
      <xdr:colOff>400051</xdr:colOff>
      <xdr:row>31</xdr:row>
      <xdr:rowOff>209550</xdr:rowOff>
    </xdr:from>
    <xdr:to>
      <xdr:col>16</xdr:col>
      <xdr:colOff>535959</xdr:colOff>
      <xdr:row>51</xdr:row>
      <xdr:rowOff>132977</xdr:rowOff>
    </xdr:to>
    <xdr:sp macro="" textlink="">
      <xdr:nvSpPr>
        <xdr:cNvPr id="25" name="矢印: 右 24">
          <a:extLst>
            <a:ext uri="{FF2B5EF4-FFF2-40B4-BE49-F238E27FC236}">
              <a16:creationId xmlns:a16="http://schemas.microsoft.com/office/drawing/2014/main" id="{B375BED4-D931-4671-89A1-0A148FA779B4}"/>
            </a:ext>
          </a:extLst>
        </xdr:cNvPr>
        <xdr:cNvSpPr/>
      </xdr:nvSpPr>
      <xdr:spPr>
        <a:xfrm rot="7429282">
          <a:off x="8754941" y="9542585"/>
          <a:ext cx="4685927" cy="82170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447773</xdr:colOff>
      <xdr:row>37</xdr:row>
      <xdr:rowOff>198553</xdr:rowOff>
    </xdr:from>
    <xdr:ext cx="708319" cy="3678123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6BB152C4-E6F4-4A20-8BE2-72DEE08235D2}"/>
            </a:ext>
          </a:extLst>
        </xdr:cNvPr>
        <xdr:cNvSpPr txBox="1"/>
      </xdr:nvSpPr>
      <xdr:spPr>
        <a:xfrm rot="2029282">
          <a:off x="10048973" y="9028228"/>
          <a:ext cx="708319" cy="367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沖縄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県</a:t>
          </a: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53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17</xdr:col>
      <xdr:colOff>579618</xdr:colOff>
      <xdr:row>31</xdr:row>
      <xdr:rowOff>200025</xdr:rowOff>
    </xdr:from>
    <xdr:to>
      <xdr:col>19</xdr:col>
      <xdr:colOff>342900</xdr:colOff>
      <xdr:row>34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BB61AA5A-002F-4E66-B638-A2C513088752}"/>
            </a:ext>
          </a:extLst>
        </xdr:cNvPr>
        <xdr:cNvSpPr/>
      </xdr:nvSpPr>
      <xdr:spPr>
        <a:xfrm>
          <a:off x="12238218" y="7600950"/>
          <a:ext cx="1134882" cy="6762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大村市</a:t>
          </a:r>
        </a:p>
      </xdr:txBody>
    </xdr:sp>
    <xdr:clientData/>
  </xdr:twoCellAnchor>
  <xdr:twoCellAnchor>
    <xdr:from>
      <xdr:col>17</xdr:col>
      <xdr:colOff>152492</xdr:colOff>
      <xdr:row>34</xdr:row>
      <xdr:rowOff>100264</xdr:rowOff>
    </xdr:from>
    <xdr:to>
      <xdr:col>19</xdr:col>
      <xdr:colOff>12728</xdr:colOff>
      <xdr:row>41</xdr:row>
      <xdr:rowOff>115480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D10DB2A2-5213-425F-B346-79D93CBC5E25}"/>
            </a:ext>
          </a:extLst>
        </xdr:cNvPr>
        <xdr:cNvSpPr/>
      </xdr:nvSpPr>
      <xdr:spPr>
        <a:xfrm rot="17239985">
          <a:off x="11585964" y="8440692"/>
          <a:ext cx="1682091" cy="1231836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17</xdr:col>
      <xdr:colOff>458315</xdr:colOff>
      <xdr:row>35</xdr:row>
      <xdr:rowOff>237589</xdr:rowOff>
    </xdr:from>
    <xdr:ext cx="811908" cy="80553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372A37C-E9D6-4F22-94A5-5D4C92313093}"/>
            </a:ext>
          </a:extLst>
        </xdr:cNvPr>
        <xdr:cNvSpPr txBox="1"/>
      </xdr:nvSpPr>
      <xdr:spPr>
        <a:xfrm rot="228449">
          <a:off x="12197878" y="8833902"/>
          <a:ext cx="811908" cy="8055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長崎市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185</a:t>
          </a:r>
          <a:r>
            <a:rPr kumimoji="1" lang="ja-JP" altLang="en-US" sz="1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CFE60D7-A2D5-4BD9-847E-7BBDCDB4A65F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9" name="矢印: 右 18">
          <a:extLst>
            <a:ext uri="{FF2B5EF4-FFF2-40B4-BE49-F238E27FC236}">
              <a16:creationId xmlns:a16="http://schemas.microsoft.com/office/drawing/2014/main" id="{2A675ED5-E7C1-473B-AAC8-62686E35FDC2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23C53CF4-C51A-49B2-980C-536186DB36D8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44C1AD1-7D9B-4AAF-8B96-D965ED7F153D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ADDC3114-681F-4DA6-953E-385EDE5A4939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666749</xdr:colOff>
      <xdr:row>0</xdr:row>
      <xdr:rowOff>142875</xdr:rowOff>
    </xdr:from>
    <xdr:to>
      <xdr:col>23</xdr:col>
      <xdr:colOff>666750</xdr:colOff>
      <xdr:row>50</xdr:row>
      <xdr:rowOff>8475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7C706B1-4F91-45F6-B2B0-E513ADC9E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312" y="142875"/>
          <a:ext cx="15192376" cy="12057600"/>
        </a:xfrm>
        <a:prstGeom prst="rect">
          <a:avLst/>
        </a:prstGeom>
      </xdr:spPr>
    </xdr:pic>
    <xdr:clientData/>
  </xdr:twoCellAnchor>
  <xdr:oneCellAnchor>
    <xdr:from>
      <xdr:col>10</xdr:col>
      <xdr:colOff>198617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67C4AFD-9FAB-4089-9941-7A46FAE784BB}"/>
            </a:ext>
          </a:extLst>
        </xdr:cNvPr>
        <xdr:cNvSpPr/>
      </xdr:nvSpPr>
      <xdr:spPr>
        <a:xfrm>
          <a:off x="7056617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平戸市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14</xdr:col>
      <xdr:colOff>301314</xdr:colOff>
      <xdr:row>10</xdr:row>
      <xdr:rowOff>57150</xdr:rowOff>
    </xdr:from>
    <xdr:to>
      <xdr:col>21</xdr:col>
      <xdr:colOff>234637</xdr:colOff>
      <xdr:row>13</xdr:row>
      <xdr:rowOff>190500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BF7D19-4BB6-4094-B392-003ADB4DFABC}"/>
            </a:ext>
          </a:extLst>
        </xdr:cNvPr>
        <xdr:cNvSpPr/>
      </xdr:nvSpPr>
      <xdr:spPr>
        <a:xfrm>
          <a:off x="9902514" y="2457450"/>
          <a:ext cx="4733923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66673</xdr:colOff>
      <xdr:row>10</xdr:row>
      <xdr:rowOff>171448</xdr:rowOff>
    </xdr:from>
    <xdr:ext cx="2057401" cy="552451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0975802-45BE-48E9-9C37-A5D351A47957}"/>
            </a:ext>
          </a:extLst>
        </xdr:cNvPr>
        <xdr:cNvSpPr txBox="1"/>
      </xdr:nvSpPr>
      <xdr:spPr>
        <a:xfrm>
          <a:off x="12411073" y="2571748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68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16</xdr:col>
      <xdr:colOff>326390</xdr:colOff>
      <xdr:row>10</xdr:row>
      <xdr:rowOff>129652</xdr:rowOff>
    </xdr:from>
    <xdr:to>
      <xdr:col>17</xdr:col>
      <xdr:colOff>432994</xdr:colOff>
      <xdr:row>37</xdr:row>
      <xdr:rowOff>108731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BE42A2B3-DBF3-4CE7-8A2A-57E09D51015F}"/>
            </a:ext>
          </a:extLst>
        </xdr:cNvPr>
        <xdr:cNvSpPr/>
      </xdr:nvSpPr>
      <xdr:spPr>
        <a:xfrm rot="14167751">
          <a:off x="8569747" y="5578483"/>
          <a:ext cx="6408454" cy="79716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282551</xdr:colOff>
      <xdr:row>13</xdr:row>
      <xdr:rowOff>3438</xdr:rowOff>
    </xdr:from>
    <xdr:to>
      <xdr:col>12</xdr:col>
      <xdr:colOff>433429</xdr:colOff>
      <xdr:row>28</xdr:row>
      <xdr:rowOff>156138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C5C96C62-38C4-45AD-8DF0-6935DA2ADC94}"/>
            </a:ext>
          </a:extLst>
        </xdr:cNvPr>
        <xdr:cNvSpPr/>
      </xdr:nvSpPr>
      <xdr:spPr>
        <a:xfrm rot="6321371">
          <a:off x="6437171" y="4802569"/>
          <a:ext cx="3724575" cy="841440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597776</xdr:colOff>
      <xdr:row>13</xdr:row>
      <xdr:rowOff>75559</xdr:rowOff>
    </xdr:from>
    <xdr:ext cx="456447" cy="299953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C702475-3D8C-4964-9B95-1F12921A687C}"/>
            </a:ext>
          </a:extLst>
        </xdr:cNvPr>
        <xdr:cNvSpPr txBox="1"/>
      </xdr:nvSpPr>
      <xdr:spPr>
        <a:xfrm rot="961256">
          <a:off x="8193964" y="3433122"/>
          <a:ext cx="456447" cy="29995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長崎市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26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15</xdr:col>
      <xdr:colOff>137053</xdr:colOff>
      <xdr:row>15</xdr:row>
      <xdr:rowOff>9549</xdr:rowOff>
    </xdr:from>
    <xdr:to>
      <xdr:col>23</xdr:col>
      <xdr:colOff>564810</xdr:colOff>
      <xdr:row>18</xdr:row>
      <xdr:rowOff>110825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837FCB9A-197C-438C-91BF-EF866AAAFEA0}"/>
            </a:ext>
          </a:extLst>
        </xdr:cNvPr>
        <xdr:cNvSpPr/>
      </xdr:nvSpPr>
      <xdr:spPr>
        <a:xfrm rot="11625848">
          <a:off x="10424053" y="3600474"/>
          <a:ext cx="5914157" cy="815651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18</xdr:col>
      <xdr:colOff>94478</xdr:colOff>
      <xdr:row>16</xdr:row>
      <xdr:rowOff>97529</xdr:rowOff>
    </xdr:from>
    <xdr:ext cx="3437714" cy="552451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2ED3F9E2-3B55-4F27-B15C-1460B3EBE49B}"/>
            </a:ext>
          </a:extLst>
        </xdr:cNvPr>
        <xdr:cNvSpPr txBox="1"/>
      </xdr:nvSpPr>
      <xdr:spPr>
        <a:xfrm rot="825848">
          <a:off x="12438878" y="3926579"/>
          <a:ext cx="3437714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外国・沖縄県　</a:t>
          </a:r>
          <a:r>
            <a:rPr kumimoji="1" lang="en-US" altLang="ja-JP" sz="2400" b="1">
              <a:solidFill>
                <a:srgbClr val="FF0000"/>
              </a:solidFill>
            </a:rPr>
            <a:t>30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12</xdr:col>
      <xdr:colOff>476250</xdr:colOff>
      <xdr:row>9</xdr:row>
      <xdr:rowOff>200025</xdr:rowOff>
    </xdr:from>
    <xdr:to>
      <xdr:col>14</xdr:col>
      <xdr:colOff>514350</xdr:colOff>
      <xdr:row>13</xdr:row>
      <xdr:rowOff>114300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85816F1-27A8-4E04-8153-3D12BB4E4AA3}"/>
            </a:ext>
          </a:extLst>
        </xdr:cNvPr>
        <xdr:cNvSpPr/>
      </xdr:nvSpPr>
      <xdr:spPr>
        <a:xfrm>
          <a:off x="8705850" y="2362200"/>
          <a:ext cx="1409700" cy="86677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平戸市</a:t>
          </a:r>
        </a:p>
      </xdr:txBody>
    </xdr:sp>
    <xdr:clientData/>
  </xdr:twoCellAnchor>
  <xdr:oneCellAnchor>
    <xdr:from>
      <xdr:col>15</xdr:col>
      <xdr:colOff>626352</xdr:colOff>
      <xdr:row>13</xdr:row>
      <xdr:rowOff>156523</xdr:rowOff>
    </xdr:from>
    <xdr:ext cx="456447" cy="2999535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C9F7D889-F891-4C10-AAEC-0675BB86115A}"/>
            </a:ext>
          </a:extLst>
        </xdr:cNvPr>
        <xdr:cNvSpPr txBox="1"/>
      </xdr:nvSpPr>
      <xdr:spPr>
        <a:xfrm rot="19546459">
          <a:off x="10984790" y="3514086"/>
          <a:ext cx="456447" cy="29995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諫早市　</a:t>
          </a:r>
          <a:r>
            <a:rPr kumimoji="1" lang="en-US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800">
            <a:solidFill>
              <a:srgbClr val="FF0000"/>
            </a:solidFill>
            <a:effectLst/>
          </a:endParaRP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98983B1-7589-4850-B9EE-E2703781CCE3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31D33A7F-7E97-4EF5-BA0C-4A8CDD61CA3C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8" name="矢印: 右 17">
          <a:extLst>
            <a:ext uri="{FF2B5EF4-FFF2-40B4-BE49-F238E27FC236}">
              <a16:creationId xmlns:a16="http://schemas.microsoft.com/office/drawing/2014/main" id="{A16A4500-9B02-42F0-8F00-5FC11D9C2187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325427B-76D2-4729-A226-B32C454F55EB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E4E94FDF-BDF2-44AC-AE88-DE50521CE68C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  <xdr:twoCellAnchor>
    <xdr:from>
      <xdr:col>13</xdr:col>
      <xdr:colOff>181649</xdr:colOff>
      <xdr:row>14</xdr:row>
      <xdr:rowOff>65921</xdr:rowOff>
    </xdr:from>
    <xdr:to>
      <xdr:col>15</xdr:col>
      <xdr:colOff>150922</xdr:colOff>
      <xdr:row>27</xdr:row>
      <xdr:rowOff>23645</xdr:rowOff>
    </xdr:to>
    <xdr:sp macro="" textlink="">
      <xdr:nvSpPr>
        <xdr:cNvPr id="23" name="矢印: 右 22">
          <a:extLst>
            <a:ext uri="{FF2B5EF4-FFF2-40B4-BE49-F238E27FC236}">
              <a16:creationId xmlns:a16="http://schemas.microsoft.com/office/drawing/2014/main" id="{F2298B55-EB3E-469A-AE05-8EEF0421FDCD}"/>
            </a:ext>
          </a:extLst>
        </xdr:cNvPr>
        <xdr:cNvSpPr/>
      </xdr:nvSpPr>
      <xdr:spPr>
        <a:xfrm rot="4355782">
          <a:off x="8307486" y="4513085"/>
          <a:ext cx="3053349" cy="1350398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14</xdr:col>
      <xdr:colOff>1041</xdr:colOff>
      <xdr:row>14</xdr:row>
      <xdr:rowOff>110086</xdr:rowOff>
    </xdr:from>
    <xdr:ext cx="432078" cy="310727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9F7159-531B-4AFF-9B16-32F0E5088B15}"/>
            </a:ext>
          </a:extLst>
        </xdr:cNvPr>
        <xdr:cNvSpPr txBox="1"/>
      </xdr:nvSpPr>
      <xdr:spPr>
        <a:xfrm rot="20668036">
          <a:off x="9668916" y="3705774"/>
          <a:ext cx="432078" cy="3107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佐世保市　</a:t>
          </a:r>
          <a:r>
            <a:rPr kumimoji="1" lang="en-US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74</a:t>
          </a:r>
          <a:r>
            <a:rPr kumimoji="1" lang="ja-JP" altLang="ja-JP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</a:t>
          </a:r>
          <a:endParaRPr lang="ja-JP" altLang="ja-JP" sz="1600" b="1">
            <a:solidFill>
              <a:srgbClr val="FF0000"/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58FD61-386E-4973-AAF3-D502ACF9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47650"/>
          <a:ext cx="15068550" cy="12052837"/>
        </a:xfrm>
        <a:prstGeom prst="rect">
          <a:avLst/>
        </a:prstGeom>
      </xdr:spPr>
    </xdr:pic>
    <xdr:clientData/>
  </xdr:twoCellAnchor>
  <xdr:oneCellAnchor>
    <xdr:from>
      <xdr:col>10</xdr:col>
      <xdr:colOff>93842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970A9B7-DAE2-4EB9-AF97-DB3A18AE2179}"/>
            </a:ext>
          </a:extLst>
        </xdr:cNvPr>
        <xdr:cNvSpPr/>
      </xdr:nvSpPr>
      <xdr:spPr>
        <a:xfrm>
          <a:off x="6951842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松浦市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16</xdr:col>
      <xdr:colOff>190500</xdr:colOff>
      <xdr:row>14</xdr:row>
      <xdr:rowOff>95250</xdr:rowOff>
    </xdr:from>
    <xdr:to>
      <xdr:col>23</xdr:col>
      <xdr:colOff>123823</xdr:colOff>
      <xdr:row>17</xdr:row>
      <xdr:rowOff>228600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C8AE0CA0-B35E-4F30-AF98-A1EAEBA7CE34}"/>
            </a:ext>
          </a:extLst>
        </xdr:cNvPr>
        <xdr:cNvSpPr/>
      </xdr:nvSpPr>
      <xdr:spPr>
        <a:xfrm>
          <a:off x="11163300" y="3448050"/>
          <a:ext cx="4733923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641659</xdr:colOff>
      <xdr:row>14</xdr:row>
      <xdr:rowOff>209548</xdr:rowOff>
    </xdr:from>
    <xdr:ext cx="2057401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A0028A-0457-44B7-9989-0438A80139A7}"/>
            </a:ext>
          </a:extLst>
        </xdr:cNvPr>
        <xdr:cNvSpPr txBox="1"/>
      </xdr:nvSpPr>
      <xdr:spPr>
        <a:xfrm>
          <a:off x="13671859" y="3562348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50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15</xdr:col>
      <xdr:colOff>523875</xdr:colOff>
      <xdr:row>18</xdr:row>
      <xdr:rowOff>123825</xdr:rowOff>
    </xdr:from>
    <xdr:to>
      <xdr:col>22</xdr:col>
      <xdr:colOff>457198</xdr:colOff>
      <xdr:row>22</xdr:row>
      <xdr:rowOff>19050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773BFAC-9F2F-4985-8307-9B8A6631D012}"/>
            </a:ext>
          </a:extLst>
        </xdr:cNvPr>
        <xdr:cNvSpPr/>
      </xdr:nvSpPr>
      <xdr:spPr>
        <a:xfrm rot="11732222">
          <a:off x="10810875" y="4429125"/>
          <a:ext cx="4733923" cy="8477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479734</xdr:colOff>
      <xdr:row>20</xdr:row>
      <xdr:rowOff>142873</xdr:rowOff>
    </xdr:from>
    <xdr:ext cx="2057401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18C985B-64A0-478C-9A99-B2A8F7A4E82F}"/>
            </a:ext>
          </a:extLst>
        </xdr:cNvPr>
        <xdr:cNvSpPr txBox="1"/>
      </xdr:nvSpPr>
      <xdr:spPr>
        <a:xfrm rot="938317">
          <a:off x="13509934" y="4924423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兵庫県　</a:t>
          </a:r>
          <a:r>
            <a:rPr kumimoji="1" lang="en-US" altLang="ja-JP" sz="2400" b="1">
              <a:solidFill>
                <a:srgbClr val="FF0000"/>
              </a:solidFill>
            </a:rPr>
            <a:t>9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12</xdr:col>
      <xdr:colOff>356315</xdr:colOff>
      <xdr:row>12</xdr:row>
      <xdr:rowOff>197239</xdr:rowOff>
    </xdr:from>
    <xdr:to>
      <xdr:col>14</xdr:col>
      <xdr:colOff>648241</xdr:colOff>
      <xdr:row>17</xdr:row>
      <xdr:rowOff>218701</xdr:rowOff>
    </xdr:to>
    <xdr:sp macro="" textlink="">
      <xdr:nvSpPr>
        <xdr:cNvPr id="10" name="矢印: 右 9">
          <a:extLst>
            <a:ext uri="{FF2B5EF4-FFF2-40B4-BE49-F238E27FC236}">
              <a16:creationId xmlns:a16="http://schemas.microsoft.com/office/drawing/2014/main" id="{25228689-F450-4BC6-B951-57C5008EA961}"/>
            </a:ext>
          </a:extLst>
        </xdr:cNvPr>
        <xdr:cNvSpPr/>
      </xdr:nvSpPr>
      <xdr:spPr>
        <a:xfrm rot="418404">
          <a:off x="8585915" y="3073789"/>
          <a:ext cx="1663526" cy="1212087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439169</xdr:colOff>
      <xdr:row>13</xdr:row>
      <xdr:rowOff>210957</xdr:rowOff>
    </xdr:from>
    <xdr:ext cx="782409" cy="722754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2033E6-8BDA-42FD-A395-0F388EFCCBF4}"/>
            </a:ext>
          </a:extLst>
        </xdr:cNvPr>
        <xdr:cNvSpPr txBox="1"/>
      </xdr:nvSpPr>
      <xdr:spPr>
        <a:xfrm rot="513129">
          <a:off x="8668769" y="3325632"/>
          <a:ext cx="782409" cy="7227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平戸市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１４人</a:t>
          </a:r>
        </a:p>
      </xdr:txBody>
    </xdr:sp>
    <xdr:clientData/>
  </xdr:oneCellAnchor>
  <xdr:twoCellAnchor>
    <xdr:from>
      <xdr:col>14</xdr:col>
      <xdr:colOff>581024</xdr:colOff>
      <xdr:row>17</xdr:row>
      <xdr:rowOff>3</xdr:rowOff>
    </xdr:from>
    <xdr:to>
      <xdr:col>16</xdr:col>
      <xdr:colOff>369094</xdr:colOff>
      <xdr:row>21</xdr:row>
      <xdr:rowOff>83343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2ACA7DAA-6783-4464-8F74-5B4675D6743A}"/>
            </a:ext>
          </a:extLst>
        </xdr:cNvPr>
        <xdr:cNvSpPr/>
      </xdr:nvSpPr>
      <xdr:spPr>
        <a:xfrm rot="5400000">
          <a:off x="10315577" y="4243388"/>
          <a:ext cx="1035840" cy="116919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570092</xdr:colOff>
      <xdr:row>14</xdr:row>
      <xdr:rowOff>219075</xdr:rowOff>
    </xdr:from>
    <xdr:to>
      <xdr:col>16</xdr:col>
      <xdr:colOff>352425</xdr:colOff>
      <xdr:row>17</xdr:row>
      <xdr:rowOff>123825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8374246-519C-4BA6-9BAB-9371DFAFA207}"/>
            </a:ext>
          </a:extLst>
        </xdr:cNvPr>
        <xdr:cNvSpPr/>
      </xdr:nvSpPr>
      <xdr:spPr>
        <a:xfrm>
          <a:off x="10171292" y="3571875"/>
          <a:ext cx="1153933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松浦市</a:t>
          </a:r>
        </a:p>
      </xdr:txBody>
    </xdr:sp>
    <xdr:clientData/>
  </xdr:twoCellAnchor>
  <xdr:oneCellAnchor>
    <xdr:from>
      <xdr:col>15</xdr:col>
      <xdr:colOff>96270</xdr:colOff>
      <xdr:row>17</xdr:row>
      <xdr:rowOff>87133</xdr:rowOff>
    </xdr:from>
    <xdr:ext cx="941955" cy="924898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42C643E-3648-4236-8B9A-1F0C7B493760}"/>
            </a:ext>
          </a:extLst>
        </xdr:cNvPr>
        <xdr:cNvSpPr txBox="1"/>
      </xdr:nvSpPr>
      <xdr:spPr>
        <a:xfrm>
          <a:off x="10454708" y="4397196"/>
          <a:ext cx="941955" cy="924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400" b="1">
              <a:solidFill>
                <a:srgbClr val="FF0000"/>
              </a:solidFill>
            </a:rPr>
            <a:t>佐世保市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１７人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2019F139-5934-4EC2-9BD0-99FC25C51671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D3E2F7E9-9CA2-4A03-B4AD-47618CE9DF1B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124F9546-8F00-439B-98BC-825355618614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6F91A13-D035-41A6-8A78-805D65F23CC0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44876F-AB85-487C-90AD-701560726A97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23</xdr:col>
      <xdr:colOff>666750</xdr:colOff>
      <xdr:row>50</xdr:row>
      <xdr:rowOff>101344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2417EF-F99E-416F-B6AA-C21718E5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247650"/>
          <a:ext cx="15068550" cy="12052837"/>
        </a:xfrm>
        <a:prstGeom prst="rect">
          <a:avLst/>
        </a:prstGeom>
      </xdr:spPr>
    </xdr:pic>
    <xdr:clientData/>
  </xdr:twoCellAnchor>
  <xdr:oneCellAnchor>
    <xdr:from>
      <xdr:col>10</xdr:col>
      <xdr:colOff>112892</xdr:colOff>
      <xdr:row>0</xdr:row>
      <xdr:rowOff>0</xdr:rowOff>
    </xdr:from>
    <xdr:ext cx="7884724" cy="1250983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824C1FE-01AA-4FE3-9DB6-524F93D41DE3}"/>
            </a:ext>
          </a:extLst>
        </xdr:cNvPr>
        <xdr:cNvSpPr/>
      </xdr:nvSpPr>
      <xdr:spPr>
        <a:xfrm>
          <a:off x="6970892" y="0"/>
          <a:ext cx="7884724" cy="125098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5400" b="1" cap="none" spc="0">
              <a:ln w="0"/>
              <a:gradFill>
                <a:gsLst>
                  <a:gs pos="0">
                    <a:schemeClr val="accent5">
                      <a:lumMod val="50000"/>
                    </a:schemeClr>
                  </a:gs>
                  <a:gs pos="50000">
                    <a:schemeClr val="accent5"/>
                  </a:gs>
                  <a:gs pos="100000">
                    <a:schemeClr val="accent5">
                      <a:lumMod val="60000"/>
                      <a:lumOff val="40000"/>
                    </a:scheme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</a:rPr>
            <a:t>対馬市　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平成</a:t>
          </a:r>
          <a:r>
            <a:rPr kumimoji="0" lang="en-US" altLang="ja-JP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30</a:t>
          </a:r>
          <a:r>
            <a:rPr kumimoji="0" lang="ja-JP" altLang="en-US" sz="3200" b="1" i="0" u="none" strike="noStrike" kern="0" cap="none" spc="0" normalizeH="0" baseline="0" noProof="0">
              <a:ln w="0"/>
              <a:gradFill>
                <a:gsLst>
                  <a:gs pos="0">
                    <a:srgbClr val="5B9BD5">
                      <a:lumMod val="50000"/>
                    </a:srgbClr>
                  </a:gs>
                  <a:gs pos="50000">
                    <a:srgbClr val="5B9BD5"/>
                  </a:gs>
                  <a:gs pos="100000">
                    <a:srgbClr val="5B9BD5">
                      <a:lumMod val="60000"/>
                      <a:lumOff val="40000"/>
                    </a:srgbClr>
                  </a:gs>
                </a:gsLst>
                <a:lin ang="5400000"/>
              </a:gradFill>
              <a:effectLst>
                <a:reflection blurRad="6350" stA="53000" endA="300" endPos="35500" dir="5400000" sy="-90000" algn="bl" rotWithShape="0"/>
              </a:effectLst>
              <a:uLnTx/>
              <a:uFillTx/>
              <a:latin typeface="+mn-lt"/>
              <a:ea typeface="+mn-ea"/>
              <a:cs typeface="+mn-cs"/>
            </a:rPr>
            <a:t>年人口異動（総数）</a:t>
          </a:r>
          <a:endParaRPr lang="ja-JP" altLang="en-US" sz="5400" b="1" cap="none" spc="0">
            <a:ln w="0"/>
            <a:gradFill>
              <a:gsLst>
                <a:gs pos="0">
                  <a:schemeClr val="accent5">
                    <a:lumMod val="50000"/>
                  </a:schemeClr>
                </a:gs>
                <a:gs pos="50000">
                  <a:schemeClr val="accent5"/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5400000"/>
            </a:gra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  <xdr:twoCellAnchor>
    <xdr:from>
      <xdr:col>3</xdr:col>
      <xdr:colOff>388714</xdr:colOff>
      <xdr:row>14</xdr:row>
      <xdr:rowOff>196942</xdr:rowOff>
    </xdr:from>
    <xdr:to>
      <xdr:col>10</xdr:col>
      <xdr:colOff>143579</xdr:colOff>
      <xdr:row>20</xdr:row>
      <xdr:rowOff>159508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DF2A446F-4456-4D85-AEC0-6F181C9D1748}"/>
            </a:ext>
          </a:extLst>
        </xdr:cNvPr>
        <xdr:cNvSpPr/>
      </xdr:nvSpPr>
      <xdr:spPr>
        <a:xfrm rot="19399228">
          <a:off x="2460402" y="3792630"/>
          <a:ext cx="4588802" cy="1391316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6</xdr:col>
      <xdr:colOff>117783</xdr:colOff>
      <xdr:row>14</xdr:row>
      <xdr:rowOff>166684</xdr:rowOff>
    </xdr:from>
    <xdr:ext cx="2057401" cy="552451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82C5B7-B615-4668-8D36-6EFDA47A3FE2}"/>
            </a:ext>
          </a:extLst>
        </xdr:cNvPr>
        <xdr:cNvSpPr txBox="1"/>
      </xdr:nvSpPr>
      <xdr:spPr>
        <a:xfrm rot="19370725">
          <a:off x="4261158" y="3762372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福岡県　</a:t>
          </a:r>
          <a:r>
            <a:rPr kumimoji="1" lang="en-US" altLang="ja-JP" sz="2400" b="1">
              <a:solidFill>
                <a:srgbClr val="FF0000"/>
              </a:solidFill>
            </a:rPr>
            <a:t>70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4</xdr:col>
      <xdr:colOff>507206</xdr:colOff>
      <xdr:row>23</xdr:row>
      <xdr:rowOff>64290</xdr:rowOff>
    </xdr:from>
    <xdr:to>
      <xdr:col>11</xdr:col>
      <xdr:colOff>564356</xdr:colOff>
      <xdr:row>26</xdr:row>
      <xdr:rowOff>197640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80397B69-8FFC-4F37-AE23-7A3F0F30FD4A}"/>
            </a:ext>
          </a:extLst>
        </xdr:cNvPr>
        <xdr:cNvSpPr/>
      </xdr:nvSpPr>
      <xdr:spPr>
        <a:xfrm rot="10800000">
          <a:off x="3269456" y="5803103"/>
          <a:ext cx="4891088" cy="8477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489257</xdr:colOff>
      <xdr:row>23</xdr:row>
      <xdr:rowOff>188116</xdr:rowOff>
    </xdr:from>
    <xdr:ext cx="2057401" cy="55245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557FBFD-4ADB-4316-8AB2-8B593CC061D8}"/>
            </a:ext>
          </a:extLst>
        </xdr:cNvPr>
        <xdr:cNvSpPr txBox="1"/>
      </xdr:nvSpPr>
      <xdr:spPr>
        <a:xfrm>
          <a:off x="6013757" y="5926929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兵庫県　</a:t>
          </a:r>
          <a:r>
            <a:rPr kumimoji="1" lang="en-US" altLang="ja-JP" sz="2400" b="1">
              <a:solidFill>
                <a:srgbClr val="FF0000"/>
              </a:solidFill>
            </a:rPr>
            <a:t>10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4</xdr:col>
      <xdr:colOff>12016</xdr:colOff>
      <xdr:row>28</xdr:row>
      <xdr:rowOff>237604</xdr:rowOff>
    </xdr:from>
    <xdr:to>
      <xdr:col>18</xdr:col>
      <xdr:colOff>97062</xdr:colOff>
      <xdr:row>32</xdr:row>
      <xdr:rowOff>132829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897AB3A7-4011-4BCB-AA91-A869DBCCF68F}"/>
            </a:ext>
          </a:extLst>
        </xdr:cNvPr>
        <xdr:cNvSpPr/>
      </xdr:nvSpPr>
      <xdr:spPr>
        <a:xfrm rot="619295">
          <a:off x="2755216" y="6924154"/>
          <a:ext cx="9686246" cy="847725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517831</xdr:colOff>
      <xdr:row>30</xdr:row>
      <xdr:rowOff>161923</xdr:rowOff>
    </xdr:from>
    <xdr:ext cx="2057401" cy="552451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7FCBC6-DAA9-442B-AC95-03229F8AE0B2}"/>
            </a:ext>
          </a:extLst>
        </xdr:cNvPr>
        <xdr:cNvSpPr txBox="1"/>
      </xdr:nvSpPr>
      <xdr:spPr>
        <a:xfrm rot="570851">
          <a:off x="8061631" y="7324723"/>
          <a:ext cx="2057401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大村市　</a:t>
          </a:r>
          <a:r>
            <a:rPr kumimoji="1" lang="en-US" altLang="ja-JP" sz="2400" b="1">
              <a:solidFill>
                <a:srgbClr val="FF0000"/>
              </a:solidFill>
            </a:rPr>
            <a:t>26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3</xdr:col>
      <xdr:colOff>364005</xdr:colOff>
      <xdr:row>34</xdr:row>
      <xdr:rowOff>178985</xdr:rowOff>
    </xdr:from>
    <xdr:to>
      <xdr:col>21</xdr:col>
      <xdr:colOff>441614</xdr:colOff>
      <xdr:row>38</xdr:row>
      <xdr:rowOff>74210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BB43CA94-A9A7-40C2-B2E7-31A1F64851E0}"/>
            </a:ext>
          </a:extLst>
        </xdr:cNvPr>
        <xdr:cNvSpPr/>
      </xdr:nvSpPr>
      <xdr:spPr>
        <a:xfrm rot="11822361">
          <a:off x="2421405" y="8294285"/>
          <a:ext cx="12422009" cy="8477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10</xdr:col>
      <xdr:colOff>361023</xdr:colOff>
      <xdr:row>35</xdr:row>
      <xdr:rowOff>53391</xdr:rowOff>
    </xdr:from>
    <xdr:ext cx="2708577" cy="55245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8829952-D41E-4637-AEF0-210FCD94A4BE}"/>
            </a:ext>
          </a:extLst>
        </xdr:cNvPr>
        <xdr:cNvSpPr txBox="1"/>
      </xdr:nvSpPr>
      <xdr:spPr>
        <a:xfrm rot="1032235">
          <a:off x="7219023" y="8406816"/>
          <a:ext cx="2708577" cy="5524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南島原市　</a:t>
          </a:r>
          <a:r>
            <a:rPr kumimoji="1" lang="en-US" altLang="ja-JP" sz="2400" b="1">
              <a:solidFill>
                <a:srgbClr val="FF0000"/>
              </a:solidFill>
            </a:rPr>
            <a:t>17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</xdr:col>
      <xdr:colOff>531992</xdr:colOff>
      <xdr:row>24</xdr:row>
      <xdr:rowOff>19050</xdr:rowOff>
    </xdr:from>
    <xdr:to>
      <xdr:col>4</xdr:col>
      <xdr:colOff>371475</xdr:colOff>
      <xdr:row>26</xdr:row>
      <xdr:rowOff>161925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5D65915-C50D-4D6A-8991-D697038BE10E}"/>
            </a:ext>
          </a:extLst>
        </xdr:cNvPr>
        <xdr:cNvSpPr/>
      </xdr:nvSpPr>
      <xdr:spPr>
        <a:xfrm>
          <a:off x="1903592" y="5753100"/>
          <a:ext cx="1211083" cy="619125"/>
        </a:xfrm>
        <a:prstGeom prst="ellipse">
          <a:avLst/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対馬市</a:t>
          </a:r>
        </a:p>
      </xdr:txBody>
    </xdr:sp>
    <xdr:clientData/>
  </xdr:twoCellAnchor>
  <xdr:twoCellAnchor>
    <xdr:from>
      <xdr:col>2</xdr:col>
      <xdr:colOff>271002</xdr:colOff>
      <xdr:row>4</xdr:row>
      <xdr:rowOff>152986</xdr:rowOff>
    </xdr:from>
    <xdr:to>
      <xdr:col>3</xdr:col>
      <xdr:colOff>428164</xdr:colOff>
      <xdr:row>24</xdr:row>
      <xdr:rowOff>100521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CCC67E1C-7F26-4CB5-91B3-64054B939C1F}"/>
            </a:ext>
          </a:extLst>
        </xdr:cNvPr>
        <xdr:cNvSpPr/>
      </xdr:nvSpPr>
      <xdr:spPr>
        <a:xfrm rot="5111086">
          <a:off x="-279028" y="3298579"/>
          <a:ext cx="4710035" cy="847725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372367</xdr:colOff>
      <xdr:row>7</xdr:row>
      <xdr:rowOff>166685</xdr:rowOff>
    </xdr:from>
    <xdr:ext cx="697077" cy="31484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801247-09B5-4E9A-B51B-5D5B7EC147E8}"/>
            </a:ext>
          </a:extLst>
        </xdr:cNvPr>
        <xdr:cNvSpPr txBox="1"/>
      </xdr:nvSpPr>
      <xdr:spPr>
        <a:xfrm rot="21331451">
          <a:off x="1753492" y="2095498"/>
          <a:ext cx="697077" cy="3148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noAutofit/>
        </a:bodyPr>
        <a:lstStyle/>
        <a:p>
          <a:r>
            <a:rPr kumimoji="1" lang="ja-JP" altLang="en-US" sz="2400" b="1">
              <a:solidFill>
                <a:srgbClr val="FF0000"/>
              </a:solidFill>
            </a:rPr>
            <a:t>外国　</a:t>
          </a:r>
          <a:r>
            <a:rPr kumimoji="1" lang="en-US" altLang="ja-JP" sz="2400" b="1">
              <a:solidFill>
                <a:srgbClr val="FF0000"/>
              </a:solidFill>
            </a:rPr>
            <a:t>48</a:t>
          </a:r>
          <a:r>
            <a:rPr kumimoji="1" lang="ja-JP" altLang="en-US" sz="2400" b="1">
              <a:solidFill>
                <a:srgbClr val="FF0000"/>
              </a:solidFill>
            </a:rPr>
            <a:t>人</a:t>
          </a:r>
        </a:p>
      </xdr:txBody>
    </xdr:sp>
    <xdr:clientData/>
  </xdr:oneCellAnchor>
  <xdr:twoCellAnchor>
    <xdr:from>
      <xdr:col>24</xdr:col>
      <xdr:colOff>250031</xdr:colOff>
      <xdr:row>54</xdr:row>
      <xdr:rowOff>83344</xdr:rowOff>
    </xdr:from>
    <xdr:to>
      <xdr:col>31</xdr:col>
      <xdr:colOff>666749</xdr:colOff>
      <xdr:row>64</xdr:row>
      <xdr:rowOff>107156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A27ADB8A-6CE7-4364-A4FA-D2A5263A2156}"/>
            </a:ext>
          </a:extLst>
        </xdr:cNvPr>
        <xdr:cNvSpPr/>
      </xdr:nvSpPr>
      <xdr:spPr>
        <a:xfrm>
          <a:off x="16709231" y="13256419"/>
          <a:ext cx="5245893" cy="2662237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23811</xdr:colOff>
      <xdr:row>55</xdr:row>
      <xdr:rowOff>178594</xdr:rowOff>
    </xdr:from>
    <xdr:to>
      <xdr:col>28</xdr:col>
      <xdr:colOff>214311</xdr:colOff>
      <xdr:row>59</xdr:row>
      <xdr:rowOff>99116</xdr:rowOff>
    </xdr:to>
    <xdr:sp macro="" textlink="">
      <xdr:nvSpPr>
        <xdr:cNvPr id="20" name="矢印: 右 19">
          <a:extLst>
            <a:ext uri="{FF2B5EF4-FFF2-40B4-BE49-F238E27FC236}">
              <a16:creationId xmlns:a16="http://schemas.microsoft.com/office/drawing/2014/main" id="{043CC589-D027-43E9-A6C6-4B5FD0DA9FC6}"/>
            </a:ext>
          </a:extLst>
        </xdr:cNvPr>
        <xdr:cNvSpPr/>
      </xdr:nvSpPr>
      <xdr:spPr>
        <a:xfrm rot="10800000">
          <a:off x="17168811" y="13589794"/>
          <a:ext cx="2257425" cy="873022"/>
        </a:xfrm>
        <a:prstGeom prst="rightArrow">
          <a:avLst/>
        </a:prstGeom>
        <a:solidFill>
          <a:schemeClr val="accent5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61</xdr:row>
      <xdr:rowOff>0</xdr:rowOff>
    </xdr:from>
    <xdr:to>
      <xdr:col>28</xdr:col>
      <xdr:colOff>190500</xdr:colOff>
      <xdr:row>63</xdr:row>
      <xdr:rowOff>230084</xdr:rowOff>
    </xdr:to>
    <xdr:sp macro="" textlink="">
      <xdr:nvSpPr>
        <xdr:cNvPr id="21" name="矢印: 右 20">
          <a:extLst>
            <a:ext uri="{FF2B5EF4-FFF2-40B4-BE49-F238E27FC236}">
              <a16:creationId xmlns:a16="http://schemas.microsoft.com/office/drawing/2014/main" id="{DACA4AB0-FA7C-4AAF-BFE8-C714D76D8972}"/>
            </a:ext>
          </a:extLst>
        </xdr:cNvPr>
        <xdr:cNvSpPr/>
      </xdr:nvSpPr>
      <xdr:spPr>
        <a:xfrm>
          <a:off x="17145000" y="14839950"/>
          <a:ext cx="2257425" cy="877784"/>
        </a:xfrm>
        <a:prstGeom prst="rightArrow">
          <a:avLst/>
        </a:prstGeom>
        <a:solidFill>
          <a:schemeClr val="accent6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631032</xdr:colOff>
      <xdr:row>56</xdr:row>
      <xdr:rowOff>35719</xdr:rowOff>
    </xdr:from>
    <xdr:to>
      <xdr:col>31</xdr:col>
      <xdr:colOff>345282</xdr:colOff>
      <xdr:row>58</xdr:row>
      <xdr:rowOff>202406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4EA5674E-3FEF-49AC-9092-F811A40217F7}"/>
            </a:ext>
          </a:extLst>
        </xdr:cNvPr>
        <xdr:cNvSpPr txBox="1"/>
      </xdr:nvSpPr>
      <xdr:spPr>
        <a:xfrm>
          <a:off x="19842957" y="13685044"/>
          <a:ext cx="1790700" cy="6429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転入超過</a:t>
          </a:r>
        </a:p>
      </xdr:txBody>
    </xdr:sp>
    <xdr:clientData/>
  </xdr:twoCellAnchor>
  <xdr:twoCellAnchor>
    <xdr:from>
      <xdr:col>29</xdr:col>
      <xdr:colOff>11906</xdr:colOff>
      <xdr:row>61</xdr:row>
      <xdr:rowOff>119063</xdr:rowOff>
    </xdr:from>
    <xdr:to>
      <xdr:col>31</xdr:col>
      <xdr:colOff>416719</xdr:colOff>
      <xdr:row>63</xdr:row>
      <xdr:rowOff>119062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BA7E84A6-CEB9-45E8-B23C-FC4BEA8B5DDE}"/>
            </a:ext>
          </a:extLst>
        </xdr:cNvPr>
        <xdr:cNvSpPr txBox="1"/>
      </xdr:nvSpPr>
      <xdr:spPr>
        <a:xfrm>
          <a:off x="19919156" y="14959013"/>
          <a:ext cx="1785938" cy="647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/>
            <a:t>転出超過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E67"/>
  <sheetViews>
    <sheetView tabSelected="1" zoomScale="80" zoomScaleNormal="80" workbookViewId="0"/>
  </sheetViews>
  <sheetFormatPr defaultRowHeight="18.75" x14ac:dyDescent="0.4"/>
  <cols>
    <col min="1" max="4" width="9" style="4"/>
    <col min="5" max="5" width="9.125" style="4" bestFit="1" customWidth="1"/>
    <col min="6" max="7" width="10.5" style="4" bestFit="1" customWidth="1"/>
    <col min="8" max="24" width="9.125" style="4" bestFit="1" customWidth="1"/>
    <col min="25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255</v>
      </c>
      <c r="AC4" s="52">
        <v>207</v>
      </c>
      <c r="AD4" s="62">
        <f>AB4-AC4</f>
        <v>48</v>
      </c>
      <c r="AE4" s="67">
        <f t="shared" ref="AE4:AE49" si="0">RANK(AD4,$AD$4:$AD$49)</f>
        <v>1</v>
      </c>
    </row>
    <row r="5" spans="27:31" x14ac:dyDescent="0.4">
      <c r="AA5" s="72" t="s">
        <v>21</v>
      </c>
      <c r="AB5" s="55">
        <v>74</v>
      </c>
      <c r="AC5" s="53">
        <v>97</v>
      </c>
      <c r="AD5" s="63">
        <f t="shared" ref="AD5:AD52" si="1">AB5-AC5</f>
        <v>-23</v>
      </c>
      <c r="AE5" s="68">
        <f t="shared" si="0"/>
        <v>27</v>
      </c>
    </row>
    <row r="6" spans="27:31" x14ac:dyDescent="0.4">
      <c r="AA6" s="72" t="s">
        <v>22</v>
      </c>
      <c r="AB6" s="55">
        <v>32</v>
      </c>
      <c r="AC6" s="53">
        <v>27</v>
      </c>
      <c r="AD6" s="63">
        <f t="shared" si="1"/>
        <v>5</v>
      </c>
      <c r="AE6" s="68">
        <f t="shared" si="0"/>
        <v>9</v>
      </c>
    </row>
    <row r="7" spans="27:31" x14ac:dyDescent="0.4">
      <c r="AA7" s="72" t="s">
        <v>11</v>
      </c>
      <c r="AB7" s="55">
        <v>108</v>
      </c>
      <c r="AC7" s="53">
        <v>81</v>
      </c>
      <c r="AD7" s="63">
        <f t="shared" si="1"/>
        <v>27</v>
      </c>
      <c r="AE7" s="68">
        <f t="shared" si="0"/>
        <v>4</v>
      </c>
    </row>
    <row r="8" spans="27:31" x14ac:dyDescent="0.4">
      <c r="AA8" s="72" t="s">
        <v>12</v>
      </c>
      <c r="AB8" s="55">
        <v>16</v>
      </c>
      <c r="AC8" s="53">
        <v>16</v>
      </c>
      <c r="AD8" s="63">
        <f t="shared" si="1"/>
        <v>0</v>
      </c>
      <c r="AE8" s="68">
        <f t="shared" si="0"/>
        <v>13</v>
      </c>
    </row>
    <row r="9" spans="27:31" x14ac:dyDescent="0.4">
      <c r="AA9" s="72" t="s">
        <v>7</v>
      </c>
      <c r="AB9" s="55">
        <v>58</v>
      </c>
      <c r="AC9" s="53">
        <v>37</v>
      </c>
      <c r="AD9" s="63">
        <f t="shared" si="1"/>
        <v>21</v>
      </c>
      <c r="AE9" s="68">
        <f t="shared" si="0"/>
        <v>5</v>
      </c>
    </row>
    <row r="10" spans="27:31" x14ac:dyDescent="0.4">
      <c r="AA10" s="72" t="s">
        <v>28</v>
      </c>
      <c r="AB10" s="55">
        <v>54</v>
      </c>
      <c r="AC10" s="53">
        <v>64</v>
      </c>
      <c r="AD10" s="63">
        <f t="shared" si="1"/>
        <v>-10</v>
      </c>
      <c r="AE10" s="68">
        <f t="shared" si="0"/>
        <v>20</v>
      </c>
    </row>
    <row r="11" spans="27:31" x14ac:dyDescent="0.4">
      <c r="AA11" s="72" t="s">
        <v>31</v>
      </c>
      <c r="AB11" s="55">
        <v>164</v>
      </c>
      <c r="AC11" s="53">
        <v>201</v>
      </c>
      <c r="AD11" s="63">
        <f t="shared" si="1"/>
        <v>-37</v>
      </c>
      <c r="AE11" s="68">
        <f t="shared" si="0"/>
        <v>28</v>
      </c>
    </row>
    <row r="12" spans="27:31" x14ac:dyDescent="0.4">
      <c r="AA12" s="72" t="s">
        <v>30</v>
      </c>
      <c r="AB12" s="55">
        <v>74</v>
      </c>
      <c r="AC12" s="53">
        <v>84</v>
      </c>
      <c r="AD12" s="63">
        <f t="shared" si="1"/>
        <v>-10</v>
      </c>
      <c r="AE12" s="68">
        <f t="shared" si="0"/>
        <v>20</v>
      </c>
    </row>
    <row r="13" spans="27:31" x14ac:dyDescent="0.4">
      <c r="AA13" s="72" t="s">
        <v>33</v>
      </c>
      <c r="AB13" s="55">
        <v>58</v>
      </c>
      <c r="AC13" s="53">
        <v>97</v>
      </c>
      <c r="AD13" s="63">
        <f t="shared" si="1"/>
        <v>-39</v>
      </c>
      <c r="AE13" s="68">
        <f t="shared" si="0"/>
        <v>29</v>
      </c>
    </row>
    <row r="14" spans="27:31" x14ac:dyDescent="0.4">
      <c r="AA14" s="72" t="s">
        <v>42</v>
      </c>
      <c r="AB14" s="55">
        <v>450</v>
      </c>
      <c r="AC14" s="53">
        <v>601</v>
      </c>
      <c r="AD14" s="63">
        <f t="shared" si="1"/>
        <v>-151</v>
      </c>
      <c r="AE14" s="68">
        <f t="shared" si="0"/>
        <v>37</v>
      </c>
    </row>
    <row r="15" spans="27:31" x14ac:dyDescent="0.4">
      <c r="AA15" s="72" t="s">
        <v>43</v>
      </c>
      <c r="AB15" s="55">
        <v>604</v>
      </c>
      <c r="AC15" s="53">
        <v>768</v>
      </c>
      <c r="AD15" s="63">
        <f t="shared" si="1"/>
        <v>-164</v>
      </c>
      <c r="AE15" s="68">
        <f t="shared" si="0"/>
        <v>38</v>
      </c>
    </row>
    <row r="16" spans="27:31" x14ac:dyDescent="0.4">
      <c r="AA16" s="72" t="s">
        <v>49</v>
      </c>
      <c r="AB16" s="56">
        <v>1725</v>
      </c>
      <c r="AC16" s="57">
        <v>2672</v>
      </c>
      <c r="AD16" s="64">
        <f t="shared" si="1"/>
        <v>-947</v>
      </c>
      <c r="AE16" s="68">
        <f t="shared" si="0"/>
        <v>45</v>
      </c>
    </row>
    <row r="17" spans="27:31" x14ac:dyDescent="0.4">
      <c r="AA17" s="72" t="s">
        <v>48</v>
      </c>
      <c r="AB17" s="55">
        <v>1338</v>
      </c>
      <c r="AC17" s="53">
        <v>1793</v>
      </c>
      <c r="AD17" s="63">
        <f t="shared" si="1"/>
        <v>-455</v>
      </c>
      <c r="AE17" s="68">
        <f t="shared" si="0"/>
        <v>44</v>
      </c>
    </row>
    <row r="18" spans="27:31" x14ac:dyDescent="0.4">
      <c r="AA18" s="72" t="s">
        <v>6</v>
      </c>
      <c r="AB18" s="55">
        <v>64</v>
      </c>
      <c r="AC18" s="53">
        <v>55</v>
      </c>
      <c r="AD18" s="63">
        <f t="shared" si="1"/>
        <v>9</v>
      </c>
      <c r="AE18" s="68">
        <f t="shared" si="0"/>
        <v>6</v>
      </c>
    </row>
    <row r="19" spans="27:31" x14ac:dyDescent="0.4">
      <c r="AA19" s="72" t="s">
        <v>18</v>
      </c>
      <c r="AB19" s="55">
        <v>32</v>
      </c>
      <c r="AC19" s="53">
        <v>42</v>
      </c>
      <c r="AD19" s="63">
        <f t="shared" si="1"/>
        <v>-10</v>
      </c>
      <c r="AE19" s="68">
        <f t="shared" si="0"/>
        <v>20</v>
      </c>
    </row>
    <row r="20" spans="27:31" x14ac:dyDescent="0.4">
      <c r="AA20" s="72" t="s">
        <v>8</v>
      </c>
      <c r="AB20" s="55">
        <v>50</v>
      </c>
      <c r="AC20" s="53">
        <v>46</v>
      </c>
      <c r="AD20" s="63">
        <f t="shared" si="1"/>
        <v>4</v>
      </c>
      <c r="AE20" s="68">
        <f t="shared" si="0"/>
        <v>10</v>
      </c>
    </row>
    <row r="21" spans="27:31" x14ac:dyDescent="0.4">
      <c r="AA21" s="72" t="s">
        <v>23</v>
      </c>
      <c r="AB21" s="55">
        <v>25</v>
      </c>
      <c r="AC21" s="53">
        <v>39</v>
      </c>
      <c r="AD21" s="63">
        <f t="shared" si="1"/>
        <v>-14</v>
      </c>
      <c r="AE21" s="68">
        <f t="shared" si="0"/>
        <v>25</v>
      </c>
    </row>
    <row r="22" spans="27:31" x14ac:dyDescent="0.4">
      <c r="AA22" s="72" t="s">
        <v>13</v>
      </c>
      <c r="AB22" s="55">
        <v>44</v>
      </c>
      <c r="AC22" s="53">
        <v>44</v>
      </c>
      <c r="AD22" s="63">
        <f t="shared" si="1"/>
        <v>0</v>
      </c>
      <c r="AE22" s="68">
        <f t="shared" si="0"/>
        <v>13</v>
      </c>
    </row>
    <row r="23" spans="27:31" x14ac:dyDescent="0.4">
      <c r="AA23" s="72" t="s">
        <v>32</v>
      </c>
      <c r="AB23" s="55">
        <v>67</v>
      </c>
      <c r="AC23" s="53">
        <v>76</v>
      </c>
      <c r="AD23" s="63">
        <f t="shared" si="1"/>
        <v>-9</v>
      </c>
      <c r="AE23" s="68">
        <f t="shared" si="0"/>
        <v>18</v>
      </c>
    </row>
    <row r="24" spans="27:31" x14ac:dyDescent="0.4">
      <c r="AA24" s="72" t="s">
        <v>19</v>
      </c>
      <c r="AB24" s="55">
        <v>79</v>
      </c>
      <c r="AC24" s="53">
        <v>78</v>
      </c>
      <c r="AD24" s="63">
        <f t="shared" si="1"/>
        <v>1</v>
      </c>
      <c r="AE24" s="68">
        <f t="shared" si="0"/>
        <v>12</v>
      </c>
    </row>
    <row r="25" spans="27:31" x14ac:dyDescent="0.4">
      <c r="AA25" s="72" t="s">
        <v>14</v>
      </c>
      <c r="AB25" s="55">
        <v>219</v>
      </c>
      <c r="AC25" s="53">
        <v>216</v>
      </c>
      <c r="AD25" s="63">
        <f t="shared" si="1"/>
        <v>3</v>
      </c>
      <c r="AE25" s="68">
        <f t="shared" si="0"/>
        <v>11</v>
      </c>
    </row>
    <row r="26" spans="27:31" x14ac:dyDescent="0.4">
      <c r="AA26" s="72" t="s">
        <v>45</v>
      </c>
      <c r="AB26" s="55">
        <v>912</v>
      </c>
      <c r="AC26" s="53">
        <v>1212</v>
      </c>
      <c r="AD26" s="63">
        <f t="shared" si="1"/>
        <v>-300</v>
      </c>
      <c r="AE26" s="68">
        <f t="shared" si="0"/>
        <v>43</v>
      </c>
    </row>
    <row r="27" spans="27:31" x14ac:dyDescent="0.4">
      <c r="AA27" s="72" t="s">
        <v>37</v>
      </c>
      <c r="AB27" s="55">
        <v>163</v>
      </c>
      <c r="AC27" s="53">
        <v>219</v>
      </c>
      <c r="AD27" s="63">
        <f t="shared" si="1"/>
        <v>-56</v>
      </c>
      <c r="AE27" s="68">
        <f t="shared" si="0"/>
        <v>34</v>
      </c>
    </row>
    <row r="28" spans="27:31" x14ac:dyDescent="0.4">
      <c r="AA28" s="72" t="s">
        <v>35</v>
      </c>
      <c r="AB28" s="55">
        <v>115</v>
      </c>
      <c r="AC28" s="53">
        <v>120</v>
      </c>
      <c r="AD28" s="63">
        <f t="shared" si="1"/>
        <v>-5</v>
      </c>
      <c r="AE28" s="68">
        <f t="shared" si="0"/>
        <v>17</v>
      </c>
    </row>
    <row r="29" spans="27:31" x14ac:dyDescent="0.4">
      <c r="AA29" s="72" t="s">
        <v>16</v>
      </c>
      <c r="AB29" s="55">
        <v>334</v>
      </c>
      <c r="AC29" s="53">
        <v>421</v>
      </c>
      <c r="AD29" s="63">
        <f t="shared" si="1"/>
        <v>-87</v>
      </c>
      <c r="AE29" s="68">
        <f t="shared" si="0"/>
        <v>35</v>
      </c>
    </row>
    <row r="30" spans="27:31" x14ac:dyDescent="0.4">
      <c r="AA30" s="72" t="s">
        <v>40</v>
      </c>
      <c r="AB30" s="55">
        <v>940</v>
      </c>
      <c r="AC30" s="53">
        <v>1169</v>
      </c>
      <c r="AD30" s="63">
        <f t="shared" si="1"/>
        <v>-229</v>
      </c>
      <c r="AE30" s="68">
        <f t="shared" si="0"/>
        <v>41</v>
      </c>
    </row>
    <row r="31" spans="27:31" x14ac:dyDescent="0.4">
      <c r="AA31" s="72" t="s">
        <v>47</v>
      </c>
      <c r="AB31" s="55">
        <v>510</v>
      </c>
      <c r="AC31" s="53">
        <v>769</v>
      </c>
      <c r="AD31" s="63">
        <f t="shared" si="1"/>
        <v>-259</v>
      </c>
      <c r="AE31" s="68">
        <f t="shared" si="0"/>
        <v>42</v>
      </c>
    </row>
    <row r="32" spans="27:31" x14ac:dyDescent="0.4">
      <c r="AA32" s="72" t="s">
        <v>29</v>
      </c>
      <c r="AB32" s="55">
        <v>84</v>
      </c>
      <c r="AC32" s="53">
        <v>96</v>
      </c>
      <c r="AD32" s="63">
        <f t="shared" si="1"/>
        <v>-12</v>
      </c>
      <c r="AE32" s="68">
        <f t="shared" si="0"/>
        <v>23</v>
      </c>
    </row>
    <row r="33" spans="27:31" x14ac:dyDescent="0.4">
      <c r="AA33" s="72" t="s">
        <v>17</v>
      </c>
      <c r="AB33" s="55">
        <v>46</v>
      </c>
      <c r="AC33" s="53">
        <v>59</v>
      </c>
      <c r="AD33" s="63">
        <f t="shared" si="1"/>
        <v>-13</v>
      </c>
      <c r="AE33" s="68">
        <f t="shared" si="0"/>
        <v>24</v>
      </c>
    </row>
    <row r="34" spans="27:31" x14ac:dyDescent="0.4">
      <c r="AA34" s="72" t="s">
        <v>10</v>
      </c>
      <c r="AB34" s="56">
        <v>70</v>
      </c>
      <c r="AC34" s="57">
        <v>63</v>
      </c>
      <c r="AD34" s="64">
        <f t="shared" si="1"/>
        <v>7</v>
      </c>
      <c r="AE34" s="68">
        <f t="shared" si="0"/>
        <v>8</v>
      </c>
    </row>
    <row r="35" spans="27:31" x14ac:dyDescent="0.4">
      <c r="AA35" s="72" t="s">
        <v>25</v>
      </c>
      <c r="AB35" s="55">
        <v>87</v>
      </c>
      <c r="AC35" s="53">
        <v>89</v>
      </c>
      <c r="AD35" s="63">
        <f t="shared" si="1"/>
        <v>-2</v>
      </c>
      <c r="AE35" s="68">
        <f t="shared" si="0"/>
        <v>16</v>
      </c>
    </row>
    <row r="36" spans="27:31" x14ac:dyDescent="0.4">
      <c r="AA36" s="72" t="s">
        <v>38</v>
      </c>
      <c r="AB36" s="55">
        <v>170</v>
      </c>
      <c r="AC36" s="53">
        <v>224</v>
      </c>
      <c r="AD36" s="63">
        <f t="shared" si="1"/>
        <v>-54</v>
      </c>
      <c r="AE36" s="68">
        <f t="shared" si="0"/>
        <v>33</v>
      </c>
    </row>
    <row r="37" spans="27:31" x14ac:dyDescent="0.4">
      <c r="AA37" s="72" t="s">
        <v>41</v>
      </c>
      <c r="AB37" s="55">
        <v>707</v>
      </c>
      <c r="AC37" s="53">
        <v>841</v>
      </c>
      <c r="AD37" s="63">
        <f t="shared" si="1"/>
        <v>-134</v>
      </c>
      <c r="AE37" s="68">
        <f t="shared" si="0"/>
        <v>36</v>
      </c>
    </row>
    <row r="38" spans="27:31" x14ac:dyDescent="0.4">
      <c r="AA38" s="72" t="s">
        <v>34</v>
      </c>
      <c r="AB38" s="55">
        <v>500</v>
      </c>
      <c r="AC38" s="53">
        <v>540</v>
      </c>
      <c r="AD38" s="63">
        <f t="shared" si="1"/>
        <v>-40</v>
      </c>
      <c r="AE38" s="68">
        <f t="shared" si="0"/>
        <v>30</v>
      </c>
    </row>
    <row r="39" spans="27:31" x14ac:dyDescent="0.4">
      <c r="AA39" s="72" t="s">
        <v>20</v>
      </c>
      <c r="AB39" s="55">
        <v>62</v>
      </c>
      <c r="AC39" s="53">
        <v>71</v>
      </c>
      <c r="AD39" s="63">
        <f t="shared" si="1"/>
        <v>-9</v>
      </c>
      <c r="AE39" s="68">
        <f t="shared" si="0"/>
        <v>18</v>
      </c>
    </row>
    <row r="40" spans="27:31" x14ac:dyDescent="0.4">
      <c r="AA40" s="72" t="s">
        <v>26</v>
      </c>
      <c r="AB40" s="55">
        <v>114</v>
      </c>
      <c r="AC40" s="53">
        <v>106</v>
      </c>
      <c r="AD40" s="63">
        <f t="shared" si="1"/>
        <v>8</v>
      </c>
      <c r="AE40" s="68">
        <f t="shared" si="0"/>
        <v>7</v>
      </c>
    </row>
    <row r="41" spans="27:31" x14ac:dyDescent="0.4">
      <c r="AA41" s="72" t="s">
        <v>27</v>
      </c>
      <c r="AB41" s="55">
        <v>118</v>
      </c>
      <c r="AC41" s="53">
        <v>139</v>
      </c>
      <c r="AD41" s="63">
        <f t="shared" si="1"/>
        <v>-21</v>
      </c>
      <c r="AE41" s="68">
        <f t="shared" si="0"/>
        <v>26</v>
      </c>
    </row>
    <row r="42" spans="27:31" x14ac:dyDescent="0.4">
      <c r="AA42" s="72" t="s">
        <v>15</v>
      </c>
      <c r="AB42" s="55">
        <v>59</v>
      </c>
      <c r="AC42" s="53">
        <v>59</v>
      </c>
      <c r="AD42" s="63">
        <f t="shared" si="1"/>
        <v>0</v>
      </c>
      <c r="AE42" s="68">
        <f t="shared" si="0"/>
        <v>13</v>
      </c>
    </row>
    <row r="43" spans="27:31" x14ac:dyDescent="0.4">
      <c r="AA43" s="72" t="s">
        <v>51</v>
      </c>
      <c r="AB43" s="55">
        <v>6296</v>
      </c>
      <c r="AC43" s="53">
        <v>9696</v>
      </c>
      <c r="AD43" s="63">
        <f t="shared" si="1"/>
        <v>-3400</v>
      </c>
      <c r="AE43" s="68">
        <f t="shared" si="0"/>
        <v>46</v>
      </c>
    </row>
    <row r="44" spans="27:31" x14ac:dyDescent="0.4">
      <c r="AA44" s="72" t="s">
        <v>46</v>
      </c>
      <c r="AB44" s="55">
        <v>1863</v>
      </c>
      <c r="AC44" s="53">
        <v>2051</v>
      </c>
      <c r="AD44" s="63">
        <f t="shared" si="1"/>
        <v>-188</v>
      </c>
      <c r="AE44" s="68">
        <f t="shared" si="0"/>
        <v>39</v>
      </c>
    </row>
    <row r="45" spans="27:31" x14ac:dyDescent="0.4">
      <c r="AA45" s="72" t="s">
        <v>39</v>
      </c>
      <c r="AB45" s="55">
        <v>1377</v>
      </c>
      <c r="AC45" s="53">
        <v>1578</v>
      </c>
      <c r="AD45" s="63">
        <f t="shared" si="1"/>
        <v>-201</v>
      </c>
      <c r="AE45" s="68">
        <f t="shared" si="0"/>
        <v>40</v>
      </c>
    </row>
    <row r="46" spans="27:31" x14ac:dyDescent="0.4">
      <c r="AA46" s="72" t="s">
        <v>44</v>
      </c>
      <c r="AB46" s="55">
        <v>818</v>
      </c>
      <c r="AC46" s="53">
        <v>870</v>
      </c>
      <c r="AD46" s="63">
        <f t="shared" si="1"/>
        <v>-52</v>
      </c>
      <c r="AE46" s="68">
        <f t="shared" si="0"/>
        <v>32</v>
      </c>
    </row>
    <row r="47" spans="27:31" x14ac:dyDescent="0.4">
      <c r="AA47" s="72" t="s">
        <v>5</v>
      </c>
      <c r="AB47" s="55">
        <v>454</v>
      </c>
      <c r="AC47" s="53">
        <v>497</v>
      </c>
      <c r="AD47" s="63">
        <f t="shared" si="1"/>
        <v>-43</v>
      </c>
      <c r="AE47" s="68">
        <f t="shared" si="0"/>
        <v>31</v>
      </c>
    </row>
    <row r="48" spans="27:31" x14ac:dyDescent="0.4">
      <c r="AA48" s="72" t="s">
        <v>24</v>
      </c>
      <c r="AB48" s="55">
        <v>1032</v>
      </c>
      <c r="AC48" s="53">
        <v>996</v>
      </c>
      <c r="AD48" s="63">
        <f t="shared" si="1"/>
        <v>36</v>
      </c>
      <c r="AE48" s="68">
        <f t="shared" si="0"/>
        <v>3</v>
      </c>
    </row>
    <row r="49" spans="4:31" ht="19.5" thickBot="1" x14ac:dyDescent="0.45">
      <c r="AA49" s="77" t="s">
        <v>9</v>
      </c>
      <c r="AB49" s="78">
        <v>681</v>
      </c>
      <c r="AC49" s="79">
        <v>643</v>
      </c>
      <c r="AD49" s="80">
        <f t="shared" si="1"/>
        <v>38</v>
      </c>
      <c r="AE49" s="69">
        <f t="shared" si="0"/>
        <v>2</v>
      </c>
    </row>
    <row r="50" spans="4:31" ht="19.5" thickTop="1" x14ac:dyDescent="0.4">
      <c r="AA50" s="76" t="s">
        <v>4</v>
      </c>
      <c r="AB50" s="54">
        <v>4116</v>
      </c>
      <c r="AC50" s="52">
        <v>2551</v>
      </c>
      <c r="AD50" s="86">
        <f t="shared" si="1"/>
        <v>1565</v>
      </c>
      <c r="AE50" s="4"/>
    </row>
    <row r="51" spans="4:31" ht="19.5" thickBot="1" x14ac:dyDescent="0.45">
      <c r="AA51" s="81" t="s">
        <v>50</v>
      </c>
      <c r="AB51" s="73">
        <v>492</v>
      </c>
      <c r="AC51" s="74">
        <v>1328</v>
      </c>
      <c r="AD51" s="87">
        <f t="shared" si="1"/>
        <v>-836</v>
      </c>
      <c r="AE51" s="4"/>
    </row>
    <row r="52" spans="4:31" ht="19.5" thickBot="1" x14ac:dyDescent="0.45">
      <c r="AA52" s="82" t="s">
        <v>52</v>
      </c>
      <c r="AB52" s="83">
        <v>27710</v>
      </c>
      <c r="AC52" s="84">
        <v>33748</v>
      </c>
      <c r="AD52" s="85">
        <f t="shared" si="1"/>
        <v>-6038</v>
      </c>
      <c r="AE52" s="4"/>
    </row>
    <row r="54" spans="4:31" ht="20.100000000000001" customHeight="1" x14ac:dyDescent="0.4">
      <c r="D54" s="92" t="s">
        <v>76</v>
      </c>
      <c r="E54" s="98" t="s">
        <v>77</v>
      </c>
      <c r="F54" s="92" t="s">
        <v>78</v>
      </c>
      <c r="G54" s="92"/>
      <c r="H54" s="92"/>
      <c r="I54" s="98" t="s">
        <v>102</v>
      </c>
      <c r="J54" s="92" t="s">
        <v>79</v>
      </c>
      <c r="K54" s="92"/>
      <c r="L54" s="93"/>
      <c r="M54" s="92" t="s">
        <v>80</v>
      </c>
      <c r="N54" s="92"/>
      <c r="O54" s="93"/>
      <c r="P54" s="5"/>
    </row>
    <row r="55" spans="4:31" ht="20.100000000000001" customHeight="1" x14ac:dyDescent="0.4">
      <c r="D55" s="92"/>
      <c r="E55" s="98"/>
      <c r="F55" s="50" t="s">
        <v>52</v>
      </c>
      <c r="G55" s="50" t="s">
        <v>81</v>
      </c>
      <c r="H55" s="50" t="s">
        <v>82</v>
      </c>
      <c r="I55" s="98"/>
      <c r="J55" s="50" t="s">
        <v>83</v>
      </c>
      <c r="K55" s="50" t="s">
        <v>84</v>
      </c>
      <c r="L55" s="6" t="s">
        <v>85</v>
      </c>
      <c r="M55" s="50" t="s">
        <v>86</v>
      </c>
      <c r="N55" s="50" t="s">
        <v>87</v>
      </c>
      <c r="O55" s="6" t="s">
        <v>88</v>
      </c>
      <c r="P55" s="5"/>
    </row>
    <row r="56" spans="4:31" x14ac:dyDescent="0.4">
      <c r="D56" s="7">
        <v>560990</v>
      </c>
      <c r="E56" s="7">
        <v>-446</v>
      </c>
      <c r="F56" s="7">
        <v>1350140</v>
      </c>
      <c r="G56" s="7">
        <v>633870</v>
      </c>
      <c r="H56" s="7">
        <v>716270</v>
      </c>
      <c r="I56" s="7">
        <f>L56+O56</f>
        <v>-13587</v>
      </c>
      <c r="J56" s="7">
        <v>49951</v>
      </c>
      <c r="K56" s="7">
        <v>56007</v>
      </c>
      <c r="L56" s="7">
        <v>-6056</v>
      </c>
      <c r="M56" s="7">
        <v>10182</v>
      </c>
      <c r="N56" s="7">
        <v>17713</v>
      </c>
      <c r="O56" s="7">
        <v>-7531</v>
      </c>
    </row>
    <row r="57" spans="4:31" s="45" customFormat="1" x14ac:dyDescent="0.4">
      <c r="AA57" s="70"/>
      <c r="AE57" s="66"/>
    </row>
    <row r="58" spans="4:31" x14ac:dyDescent="0.4">
      <c r="D58" s="92" t="s">
        <v>68</v>
      </c>
      <c r="E58" s="92"/>
      <c r="F58" s="92"/>
      <c r="G58" s="92"/>
      <c r="H58" s="92"/>
      <c r="I58" s="92"/>
      <c r="J58" s="92" t="s">
        <v>75</v>
      </c>
      <c r="K58" s="92"/>
      <c r="L58" s="92"/>
      <c r="M58" s="92"/>
      <c r="N58" s="92"/>
      <c r="O58" s="92"/>
      <c r="P58" s="94" t="s">
        <v>101</v>
      </c>
      <c r="Q58" s="95"/>
      <c r="AE58" s="70"/>
    </row>
    <row r="59" spans="4:31" x14ac:dyDescent="0.4">
      <c r="D59" s="92" t="s">
        <v>71</v>
      </c>
      <c r="E59" s="92"/>
      <c r="F59" s="92"/>
      <c r="G59" s="92" t="s">
        <v>72</v>
      </c>
      <c r="H59" s="92"/>
      <c r="I59" s="92"/>
      <c r="J59" s="92" t="s">
        <v>71</v>
      </c>
      <c r="K59" s="92"/>
      <c r="L59" s="92"/>
      <c r="M59" s="92" t="s">
        <v>72</v>
      </c>
      <c r="N59" s="92"/>
      <c r="O59" s="92"/>
      <c r="P59" s="96"/>
      <c r="Q59" s="97"/>
    </row>
    <row r="60" spans="4:31" x14ac:dyDescent="0.4">
      <c r="D60" s="50" t="s">
        <v>73</v>
      </c>
      <c r="E60" s="50" t="s">
        <v>74</v>
      </c>
      <c r="F60" s="50" t="s">
        <v>52</v>
      </c>
      <c r="G60" s="50" t="s">
        <v>73</v>
      </c>
      <c r="H60" s="50" t="s">
        <v>74</v>
      </c>
      <c r="I60" s="50" t="s">
        <v>52</v>
      </c>
      <c r="J60" s="50" t="s">
        <v>73</v>
      </c>
      <c r="K60" s="50" t="s">
        <v>74</v>
      </c>
      <c r="L60" s="50" t="s">
        <v>52</v>
      </c>
      <c r="M60" s="50" t="s">
        <v>73</v>
      </c>
      <c r="N60" s="50" t="s">
        <v>74</v>
      </c>
      <c r="O60" s="50" t="s">
        <v>52</v>
      </c>
      <c r="P60" s="50" t="s">
        <v>69</v>
      </c>
      <c r="Q60" s="50" t="s">
        <v>70</v>
      </c>
    </row>
    <row r="61" spans="4:31" x14ac:dyDescent="0.4">
      <c r="D61" s="7">
        <v>22241</v>
      </c>
      <c r="E61" s="7">
        <v>27710</v>
      </c>
      <c r="F61" s="7">
        <v>49951</v>
      </c>
      <c r="G61" s="7">
        <v>471</v>
      </c>
      <c r="H61" s="7">
        <v>4239</v>
      </c>
      <c r="I61" s="7">
        <v>4710</v>
      </c>
      <c r="J61" s="7">
        <v>22259</v>
      </c>
      <c r="K61" s="7">
        <v>33748</v>
      </c>
      <c r="L61" s="7">
        <v>56007</v>
      </c>
      <c r="M61" s="7">
        <v>484</v>
      </c>
      <c r="N61" s="7">
        <v>3895</v>
      </c>
      <c r="O61" s="7">
        <v>4379</v>
      </c>
      <c r="P61" s="7">
        <v>10182</v>
      </c>
      <c r="Q61" s="7">
        <v>17713</v>
      </c>
    </row>
    <row r="62" spans="4:31" s="45" customFormat="1" x14ac:dyDescent="0.4">
      <c r="AA62" s="70"/>
      <c r="AE62" s="66"/>
    </row>
    <row r="63" spans="4:31" s="11" customFormat="1" ht="26.1" customHeight="1" x14ac:dyDescent="0.4">
      <c r="D63" s="49"/>
      <c r="E63" s="49" t="s">
        <v>0</v>
      </c>
      <c r="F63" s="49" t="s">
        <v>53</v>
      </c>
      <c r="G63" s="49" t="s">
        <v>54</v>
      </c>
      <c r="H63" s="49" t="s">
        <v>55</v>
      </c>
      <c r="I63" s="49" t="s">
        <v>56</v>
      </c>
      <c r="J63" s="49" t="s">
        <v>57</v>
      </c>
      <c r="K63" s="49" t="s">
        <v>58</v>
      </c>
      <c r="L63" s="49" t="s">
        <v>59</v>
      </c>
      <c r="M63" s="49" t="s">
        <v>60</v>
      </c>
      <c r="N63" s="49" t="s">
        <v>61</v>
      </c>
      <c r="O63" s="49" t="s">
        <v>62</v>
      </c>
      <c r="P63" s="49" t="s">
        <v>63</v>
      </c>
      <c r="Q63" s="49" t="s">
        <v>89</v>
      </c>
      <c r="R63" s="49" t="s">
        <v>64</v>
      </c>
      <c r="S63" s="49" t="s">
        <v>65</v>
      </c>
      <c r="T63" s="49" t="s">
        <v>66</v>
      </c>
      <c r="U63" s="49" t="s">
        <v>67</v>
      </c>
      <c r="V63" s="49" t="s">
        <v>50</v>
      </c>
      <c r="W63" s="49" t="s">
        <v>90</v>
      </c>
      <c r="X63" s="10"/>
      <c r="Y63" s="10"/>
      <c r="AE63" s="70"/>
    </row>
    <row r="64" spans="4:31" ht="26.1" customHeight="1" x14ac:dyDescent="0.4">
      <c r="D64" s="51" t="s">
        <v>97</v>
      </c>
      <c r="E64" s="7">
        <v>4934</v>
      </c>
      <c r="F64" s="7">
        <v>3367</v>
      </c>
      <c r="G64" s="7">
        <v>786</v>
      </c>
      <c r="H64" s="7">
        <v>2743</v>
      </c>
      <c r="I64" s="7">
        <v>1738</v>
      </c>
      <c r="J64" s="7">
        <v>546</v>
      </c>
      <c r="K64" s="7">
        <v>315</v>
      </c>
      <c r="L64" s="7">
        <v>493</v>
      </c>
      <c r="M64" s="7">
        <v>327</v>
      </c>
      <c r="N64" s="7">
        <v>740</v>
      </c>
      <c r="O64" s="7">
        <v>663</v>
      </c>
      <c r="P64" s="7">
        <v>914</v>
      </c>
      <c r="Q64" s="7">
        <v>663</v>
      </c>
      <c r="R64" s="7">
        <v>2394</v>
      </c>
      <c r="S64" s="7">
        <v>739</v>
      </c>
      <c r="T64" s="7">
        <v>421</v>
      </c>
      <c r="U64" s="7">
        <v>446</v>
      </c>
      <c r="V64" s="7">
        <v>12</v>
      </c>
      <c r="W64" s="7">
        <v>22241</v>
      </c>
      <c r="X64" s="45"/>
      <c r="Y64" s="45"/>
      <c r="AE64" s="11"/>
    </row>
    <row r="65" spans="4:31" ht="26.1" customHeight="1" x14ac:dyDescent="0.4">
      <c r="D65" s="51" t="s">
        <v>98</v>
      </c>
      <c r="E65" s="7">
        <v>5027</v>
      </c>
      <c r="F65" s="7">
        <v>3282</v>
      </c>
      <c r="G65" s="7">
        <v>792</v>
      </c>
      <c r="H65" s="7">
        <v>2646</v>
      </c>
      <c r="I65" s="7">
        <v>2526</v>
      </c>
      <c r="J65" s="7">
        <v>441</v>
      </c>
      <c r="K65" s="7">
        <v>267</v>
      </c>
      <c r="L65" s="7">
        <v>493</v>
      </c>
      <c r="M65" s="7">
        <v>314</v>
      </c>
      <c r="N65" s="7">
        <v>687</v>
      </c>
      <c r="O65" s="7">
        <v>515</v>
      </c>
      <c r="P65" s="7">
        <v>846</v>
      </c>
      <c r="Q65" s="7">
        <v>538</v>
      </c>
      <c r="R65" s="7">
        <v>2163</v>
      </c>
      <c r="S65" s="7">
        <v>793</v>
      </c>
      <c r="T65" s="7">
        <v>576</v>
      </c>
      <c r="U65" s="7">
        <v>341</v>
      </c>
      <c r="V65" s="7">
        <v>12</v>
      </c>
      <c r="W65" s="7">
        <v>22259</v>
      </c>
      <c r="X65" s="45"/>
      <c r="Y65" s="45"/>
    </row>
    <row r="66" spans="4:31" s="48" customFormat="1" ht="26.1" customHeight="1" x14ac:dyDescent="0.4">
      <c r="D66" s="16" t="s">
        <v>99</v>
      </c>
      <c r="E66" s="17">
        <v>-93</v>
      </c>
      <c r="F66" s="17">
        <v>85</v>
      </c>
      <c r="G66" s="17">
        <v>-6</v>
      </c>
      <c r="H66" s="17">
        <v>97</v>
      </c>
      <c r="I66" s="17">
        <v>-788</v>
      </c>
      <c r="J66" s="17">
        <v>105</v>
      </c>
      <c r="K66" s="17">
        <v>48</v>
      </c>
      <c r="L66" s="17">
        <v>0</v>
      </c>
      <c r="M66" s="17">
        <v>13</v>
      </c>
      <c r="N66" s="17">
        <v>53</v>
      </c>
      <c r="O66" s="17">
        <v>148</v>
      </c>
      <c r="P66" s="17">
        <v>68</v>
      </c>
      <c r="Q66" s="17">
        <v>125</v>
      </c>
      <c r="R66" s="17">
        <v>231</v>
      </c>
      <c r="S66" s="17">
        <v>-54</v>
      </c>
      <c r="T66" s="17">
        <v>-155</v>
      </c>
      <c r="U66" s="17">
        <v>105</v>
      </c>
      <c r="V66" s="17">
        <v>0</v>
      </c>
      <c r="W66" s="17">
        <v>-18</v>
      </c>
      <c r="X66" s="19"/>
      <c r="Y66" s="19"/>
      <c r="AA66" s="71"/>
      <c r="AE66" s="66"/>
    </row>
    <row r="67" spans="4:31" x14ac:dyDescent="0.4">
      <c r="E67" s="4" t="s">
        <v>100</v>
      </c>
      <c r="AE67" s="71"/>
    </row>
  </sheetData>
  <mergeCells count="13">
    <mergeCell ref="M54:O54"/>
    <mergeCell ref="P58:Q59"/>
    <mergeCell ref="D58:I58"/>
    <mergeCell ref="J58:O58"/>
    <mergeCell ref="D59:F59"/>
    <mergeCell ref="G59:I59"/>
    <mergeCell ref="J59:L59"/>
    <mergeCell ref="M59:O59"/>
    <mergeCell ref="D54:D55"/>
    <mergeCell ref="E54:E55"/>
    <mergeCell ref="F54:H54"/>
    <mergeCell ref="I54:I55"/>
    <mergeCell ref="J54:L54"/>
  </mergeCells>
  <phoneticPr fontId="1"/>
  <pageMargins left="0" right="0" top="0" bottom="0" header="0" footer="0"/>
  <pageSetup paperSize="9" scale="4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1</v>
      </c>
      <c r="AC4" s="52">
        <v>4</v>
      </c>
      <c r="AD4" s="62">
        <f>AB4-AC4</f>
        <v>-3</v>
      </c>
      <c r="AE4" s="67">
        <f>RANK(AD4,$AD$4:$AD$49)</f>
        <v>39</v>
      </c>
    </row>
    <row r="5" spans="27:31" x14ac:dyDescent="0.4">
      <c r="AA5" s="72" t="s">
        <v>21</v>
      </c>
      <c r="AB5" s="55">
        <v>0</v>
      </c>
      <c r="AC5" s="53">
        <v>1</v>
      </c>
      <c r="AD5" s="63">
        <f t="shared" ref="AD5:AD49" si="0">AB5-AC5</f>
        <v>-1</v>
      </c>
      <c r="AE5" s="68">
        <f t="shared" ref="AE5:AE49" si="1">RANK(AD5,$AD$4:$AD$49)</f>
        <v>32</v>
      </c>
    </row>
    <row r="6" spans="27:31" x14ac:dyDescent="0.4">
      <c r="AA6" s="72" t="s">
        <v>22</v>
      </c>
      <c r="AB6" s="55">
        <v>1</v>
      </c>
      <c r="AC6" s="53">
        <v>0</v>
      </c>
      <c r="AD6" s="63">
        <f t="shared" si="0"/>
        <v>1</v>
      </c>
      <c r="AE6" s="68">
        <f t="shared" si="1"/>
        <v>14</v>
      </c>
    </row>
    <row r="7" spans="27:31" x14ac:dyDescent="0.4">
      <c r="AA7" s="72" t="s">
        <v>11</v>
      </c>
      <c r="AB7" s="55">
        <v>1</v>
      </c>
      <c r="AC7" s="53">
        <v>1</v>
      </c>
      <c r="AD7" s="63">
        <f t="shared" si="0"/>
        <v>0</v>
      </c>
      <c r="AE7" s="68">
        <f t="shared" si="1"/>
        <v>22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22</v>
      </c>
    </row>
    <row r="9" spans="27:31" x14ac:dyDescent="0.4">
      <c r="AA9" s="72" t="s">
        <v>7</v>
      </c>
      <c r="AB9" s="55">
        <v>2</v>
      </c>
      <c r="AC9" s="53">
        <v>0</v>
      </c>
      <c r="AD9" s="63">
        <f t="shared" si="0"/>
        <v>2</v>
      </c>
      <c r="AE9" s="68">
        <f t="shared" si="1"/>
        <v>10</v>
      </c>
    </row>
    <row r="10" spans="27:31" x14ac:dyDescent="0.4">
      <c r="AA10" s="72" t="s">
        <v>28</v>
      </c>
      <c r="AB10" s="55">
        <v>1</v>
      </c>
      <c r="AC10" s="53">
        <v>1</v>
      </c>
      <c r="AD10" s="63">
        <f t="shared" si="0"/>
        <v>0</v>
      </c>
      <c r="AE10" s="68">
        <f t="shared" si="1"/>
        <v>22</v>
      </c>
    </row>
    <row r="11" spans="27:31" x14ac:dyDescent="0.4">
      <c r="AA11" s="72" t="s">
        <v>31</v>
      </c>
      <c r="AB11" s="55">
        <v>4</v>
      </c>
      <c r="AC11" s="53">
        <v>1</v>
      </c>
      <c r="AD11" s="63">
        <f t="shared" si="0"/>
        <v>3</v>
      </c>
      <c r="AE11" s="68">
        <f t="shared" si="1"/>
        <v>8</v>
      </c>
    </row>
    <row r="12" spans="27:31" x14ac:dyDescent="0.4">
      <c r="AA12" s="72" t="s">
        <v>30</v>
      </c>
      <c r="AB12" s="55">
        <v>5</v>
      </c>
      <c r="AC12" s="53">
        <v>0</v>
      </c>
      <c r="AD12" s="63">
        <f t="shared" si="0"/>
        <v>5</v>
      </c>
      <c r="AE12" s="68">
        <f t="shared" si="1"/>
        <v>5</v>
      </c>
    </row>
    <row r="13" spans="27:31" x14ac:dyDescent="0.4">
      <c r="AA13" s="72" t="s">
        <v>33</v>
      </c>
      <c r="AB13" s="55">
        <v>2</v>
      </c>
      <c r="AC13" s="53">
        <v>1</v>
      </c>
      <c r="AD13" s="63">
        <f t="shared" si="0"/>
        <v>1</v>
      </c>
      <c r="AE13" s="68">
        <f t="shared" si="1"/>
        <v>14</v>
      </c>
    </row>
    <row r="14" spans="27:31" x14ac:dyDescent="0.4">
      <c r="AA14" s="72" t="s">
        <v>42</v>
      </c>
      <c r="AB14" s="55">
        <v>7</v>
      </c>
      <c r="AC14" s="53">
        <v>6</v>
      </c>
      <c r="AD14" s="63">
        <f t="shared" si="0"/>
        <v>1</v>
      </c>
      <c r="AE14" s="68">
        <f t="shared" si="1"/>
        <v>14</v>
      </c>
    </row>
    <row r="15" spans="27:31" x14ac:dyDescent="0.4">
      <c r="AA15" s="72" t="s">
        <v>43</v>
      </c>
      <c r="AB15" s="55">
        <v>2</v>
      </c>
      <c r="AC15" s="53">
        <v>5</v>
      </c>
      <c r="AD15" s="63">
        <f t="shared" si="0"/>
        <v>-3</v>
      </c>
      <c r="AE15" s="68">
        <f t="shared" si="1"/>
        <v>39</v>
      </c>
    </row>
    <row r="16" spans="27:31" x14ac:dyDescent="0.4">
      <c r="AA16" s="72" t="s">
        <v>49</v>
      </c>
      <c r="AB16" s="56">
        <v>25</v>
      </c>
      <c r="AC16" s="57">
        <v>17</v>
      </c>
      <c r="AD16" s="64">
        <f t="shared" si="0"/>
        <v>8</v>
      </c>
      <c r="AE16" s="68">
        <f t="shared" si="1"/>
        <v>2</v>
      </c>
    </row>
    <row r="17" spans="27:31" x14ac:dyDescent="0.4">
      <c r="AA17" s="72" t="s">
        <v>48</v>
      </c>
      <c r="AB17" s="55">
        <v>20</v>
      </c>
      <c r="AC17" s="53">
        <v>11</v>
      </c>
      <c r="AD17" s="63">
        <f t="shared" si="0"/>
        <v>9</v>
      </c>
      <c r="AE17" s="68">
        <f t="shared" si="1"/>
        <v>1</v>
      </c>
    </row>
    <row r="18" spans="27:31" x14ac:dyDescent="0.4">
      <c r="AA18" s="72" t="s">
        <v>6</v>
      </c>
      <c r="AB18" s="55">
        <v>1</v>
      </c>
      <c r="AC18" s="53">
        <v>0</v>
      </c>
      <c r="AD18" s="63">
        <f t="shared" si="0"/>
        <v>1</v>
      </c>
      <c r="AE18" s="68">
        <f t="shared" si="1"/>
        <v>14</v>
      </c>
    </row>
    <row r="19" spans="27:31" x14ac:dyDescent="0.4">
      <c r="AA19" s="72" t="s">
        <v>18</v>
      </c>
      <c r="AB19" s="55">
        <v>0</v>
      </c>
      <c r="AC19" s="53">
        <v>0</v>
      </c>
      <c r="AD19" s="63">
        <f t="shared" si="0"/>
        <v>0</v>
      </c>
      <c r="AE19" s="68">
        <f t="shared" si="1"/>
        <v>22</v>
      </c>
    </row>
    <row r="20" spans="27:31" x14ac:dyDescent="0.4">
      <c r="AA20" s="72" t="s">
        <v>8</v>
      </c>
      <c r="AB20" s="55">
        <v>4</v>
      </c>
      <c r="AC20" s="53">
        <v>0</v>
      </c>
      <c r="AD20" s="63">
        <f t="shared" si="0"/>
        <v>4</v>
      </c>
      <c r="AE20" s="68">
        <f t="shared" si="1"/>
        <v>7</v>
      </c>
    </row>
    <row r="21" spans="27:31" x14ac:dyDescent="0.4">
      <c r="AA21" s="72" t="s">
        <v>23</v>
      </c>
      <c r="AB21" s="55">
        <v>0</v>
      </c>
      <c r="AC21" s="53">
        <v>0</v>
      </c>
      <c r="AD21" s="63">
        <f t="shared" si="0"/>
        <v>0</v>
      </c>
      <c r="AE21" s="68">
        <f t="shared" si="1"/>
        <v>22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22</v>
      </c>
    </row>
    <row r="23" spans="27:31" x14ac:dyDescent="0.4">
      <c r="AA23" s="72" t="s">
        <v>32</v>
      </c>
      <c r="AB23" s="55">
        <v>2</v>
      </c>
      <c r="AC23" s="53">
        <v>1</v>
      </c>
      <c r="AD23" s="63">
        <f t="shared" si="0"/>
        <v>1</v>
      </c>
      <c r="AE23" s="68">
        <f t="shared" si="1"/>
        <v>14</v>
      </c>
    </row>
    <row r="24" spans="27:31" x14ac:dyDescent="0.4">
      <c r="AA24" s="72" t="s">
        <v>19</v>
      </c>
      <c r="AB24" s="55">
        <v>0</v>
      </c>
      <c r="AC24" s="53">
        <v>0</v>
      </c>
      <c r="AD24" s="63">
        <f t="shared" si="0"/>
        <v>0</v>
      </c>
      <c r="AE24" s="68">
        <f t="shared" si="1"/>
        <v>22</v>
      </c>
    </row>
    <row r="25" spans="27:31" x14ac:dyDescent="0.4">
      <c r="AA25" s="72" t="s">
        <v>14</v>
      </c>
      <c r="AB25" s="55">
        <v>2</v>
      </c>
      <c r="AC25" s="53">
        <v>2</v>
      </c>
      <c r="AD25" s="63">
        <f t="shared" si="0"/>
        <v>0</v>
      </c>
      <c r="AE25" s="68">
        <f t="shared" si="1"/>
        <v>22</v>
      </c>
    </row>
    <row r="26" spans="27:31" x14ac:dyDescent="0.4">
      <c r="AA26" s="72" t="s">
        <v>45</v>
      </c>
      <c r="AB26" s="55">
        <v>7</v>
      </c>
      <c r="AC26" s="53">
        <v>13</v>
      </c>
      <c r="AD26" s="63">
        <f t="shared" si="0"/>
        <v>-6</v>
      </c>
      <c r="AE26" s="68">
        <f t="shared" si="1"/>
        <v>42</v>
      </c>
    </row>
    <row r="27" spans="27:31" x14ac:dyDescent="0.4">
      <c r="AA27" s="72" t="s">
        <v>37</v>
      </c>
      <c r="AB27" s="55">
        <v>1</v>
      </c>
      <c r="AC27" s="53">
        <v>3</v>
      </c>
      <c r="AD27" s="63">
        <f t="shared" si="0"/>
        <v>-2</v>
      </c>
      <c r="AE27" s="68">
        <f t="shared" si="1"/>
        <v>36</v>
      </c>
    </row>
    <row r="28" spans="27:31" x14ac:dyDescent="0.4">
      <c r="AA28" s="72" t="s">
        <v>35</v>
      </c>
      <c r="AB28" s="55">
        <v>3</v>
      </c>
      <c r="AC28" s="53">
        <v>1</v>
      </c>
      <c r="AD28" s="63">
        <f t="shared" si="0"/>
        <v>2</v>
      </c>
      <c r="AE28" s="68">
        <f t="shared" si="1"/>
        <v>10</v>
      </c>
    </row>
    <row r="29" spans="27:31" x14ac:dyDescent="0.4">
      <c r="AA29" s="72" t="s">
        <v>16</v>
      </c>
      <c r="AB29" s="55">
        <v>15</v>
      </c>
      <c r="AC29" s="53">
        <v>9</v>
      </c>
      <c r="AD29" s="63">
        <f t="shared" si="0"/>
        <v>6</v>
      </c>
      <c r="AE29" s="68">
        <f t="shared" si="1"/>
        <v>3</v>
      </c>
    </row>
    <row r="30" spans="27:31" x14ac:dyDescent="0.4">
      <c r="AA30" s="72" t="s">
        <v>40</v>
      </c>
      <c r="AB30" s="55">
        <v>24</v>
      </c>
      <c r="AC30" s="53">
        <v>19</v>
      </c>
      <c r="AD30" s="63">
        <f t="shared" si="0"/>
        <v>5</v>
      </c>
      <c r="AE30" s="68">
        <f t="shared" si="1"/>
        <v>5</v>
      </c>
    </row>
    <row r="31" spans="27:31" x14ac:dyDescent="0.4">
      <c r="AA31" s="72" t="s">
        <v>47</v>
      </c>
      <c r="AB31" s="55">
        <v>1</v>
      </c>
      <c r="AC31" s="53">
        <v>10</v>
      </c>
      <c r="AD31" s="63">
        <f t="shared" si="0"/>
        <v>-9</v>
      </c>
      <c r="AE31" s="68">
        <f t="shared" si="1"/>
        <v>45</v>
      </c>
    </row>
    <row r="32" spans="27:31" x14ac:dyDescent="0.4">
      <c r="AA32" s="72" t="s">
        <v>29</v>
      </c>
      <c r="AB32" s="55">
        <v>0</v>
      </c>
      <c r="AC32" s="53">
        <v>1</v>
      </c>
      <c r="AD32" s="63">
        <f t="shared" si="0"/>
        <v>-1</v>
      </c>
      <c r="AE32" s="68">
        <f t="shared" si="1"/>
        <v>32</v>
      </c>
    </row>
    <row r="33" spans="27:31" x14ac:dyDescent="0.4">
      <c r="AA33" s="72" t="s">
        <v>17</v>
      </c>
      <c r="AB33" s="55">
        <v>1</v>
      </c>
      <c r="AC33" s="53">
        <v>0</v>
      </c>
      <c r="AD33" s="63">
        <f t="shared" si="0"/>
        <v>1</v>
      </c>
      <c r="AE33" s="68">
        <f t="shared" si="1"/>
        <v>14</v>
      </c>
    </row>
    <row r="34" spans="27:31" x14ac:dyDescent="0.4">
      <c r="AA34" s="72" t="s">
        <v>10</v>
      </c>
      <c r="AB34" s="56">
        <v>1</v>
      </c>
      <c r="AC34" s="57">
        <v>0</v>
      </c>
      <c r="AD34" s="64">
        <f t="shared" si="0"/>
        <v>1</v>
      </c>
      <c r="AE34" s="68">
        <f t="shared" si="1"/>
        <v>14</v>
      </c>
    </row>
    <row r="35" spans="27:31" x14ac:dyDescent="0.4">
      <c r="AA35" s="72" t="s">
        <v>25</v>
      </c>
      <c r="AB35" s="55">
        <v>1</v>
      </c>
      <c r="AC35" s="53">
        <v>4</v>
      </c>
      <c r="AD35" s="63">
        <f t="shared" si="0"/>
        <v>-3</v>
      </c>
      <c r="AE35" s="68">
        <f t="shared" si="1"/>
        <v>39</v>
      </c>
    </row>
    <row r="36" spans="27:31" x14ac:dyDescent="0.4">
      <c r="AA36" s="72" t="s">
        <v>38</v>
      </c>
      <c r="AB36" s="55">
        <v>4</v>
      </c>
      <c r="AC36" s="53">
        <v>6</v>
      </c>
      <c r="AD36" s="63">
        <f t="shared" si="0"/>
        <v>-2</v>
      </c>
      <c r="AE36" s="68">
        <f t="shared" si="1"/>
        <v>36</v>
      </c>
    </row>
    <row r="37" spans="27:31" x14ac:dyDescent="0.4">
      <c r="AA37" s="72" t="s">
        <v>41</v>
      </c>
      <c r="AB37" s="55">
        <v>10</v>
      </c>
      <c r="AC37" s="53">
        <v>12</v>
      </c>
      <c r="AD37" s="63">
        <f t="shared" si="0"/>
        <v>-2</v>
      </c>
      <c r="AE37" s="68">
        <f t="shared" si="1"/>
        <v>36</v>
      </c>
    </row>
    <row r="38" spans="27:31" x14ac:dyDescent="0.4">
      <c r="AA38" s="72" t="s">
        <v>34</v>
      </c>
      <c r="AB38" s="55">
        <v>6</v>
      </c>
      <c r="AC38" s="53">
        <v>6</v>
      </c>
      <c r="AD38" s="63">
        <f t="shared" si="0"/>
        <v>0</v>
      </c>
      <c r="AE38" s="68">
        <f t="shared" si="1"/>
        <v>22</v>
      </c>
    </row>
    <row r="39" spans="27:31" x14ac:dyDescent="0.4">
      <c r="AA39" s="72" t="s">
        <v>20</v>
      </c>
      <c r="AB39" s="55">
        <v>2</v>
      </c>
      <c r="AC39" s="53">
        <v>2</v>
      </c>
      <c r="AD39" s="63">
        <f t="shared" si="0"/>
        <v>0</v>
      </c>
      <c r="AE39" s="68">
        <f t="shared" si="1"/>
        <v>22</v>
      </c>
    </row>
    <row r="40" spans="27:31" x14ac:dyDescent="0.4">
      <c r="AA40" s="72" t="s">
        <v>26</v>
      </c>
      <c r="AB40" s="55">
        <v>2</v>
      </c>
      <c r="AC40" s="53">
        <v>0</v>
      </c>
      <c r="AD40" s="63">
        <f t="shared" si="0"/>
        <v>2</v>
      </c>
      <c r="AE40" s="68">
        <f t="shared" si="1"/>
        <v>10</v>
      </c>
    </row>
    <row r="41" spans="27:31" x14ac:dyDescent="0.4">
      <c r="AA41" s="72" t="s">
        <v>27</v>
      </c>
      <c r="AB41" s="55">
        <v>2</v>
      </c>
      <c r="AC41" s="53">
        <v>3</v>
      </c>
      <c r="AD41" s="63">
        <f t="shared" si="0"/>
        <v>-1</v>
      </c>
      <c r="AE41" s="68">
        <f t="shared" si="1"/>
        <v>32</v>
      </c>
    </row>
    <row r="42" spans="27:31" x14ac:dyDescent="0.4">
      <c r="AA42" s="72" t="s">
        <v>15</v>
      </c>
      <c r="AB42" s="55">
        <v>2</v>
      </c>
      <c r="AC42" s="53">
        <v>1</v>
      </c>
      <c r="AD42" s="63">
        <f t="shared" si="0"/>
        <v>1</v>
      </c>
      <c r="AE42" s="68">
        <f t="shared" si="1"/>
        <v>14</v>
      </c>
    </row>
    <row r="43" spans="27:31" x14ac:dyDescent="0.4">
      <c r="AA43" s="72" t="s">
        <v>51</v>
      </c>
      <c r="AB43" s="55">
        <v>250</v>
      </c>
      <c r="AC43" s="53">
        <v>366</v>
      </c>
      <c r="AD43" s="63">
        <f t="shared" si="0"/>
        <v>-116</v>
      </c>
      <c r="AE43" s="68">
        <f t="shared" si="1"/>
        <v>46</v>
      </c>
    </row>
    <row r="44" spans="27:31" x14ac:dyDescent="0.4">
      <c r="AA44" s="72" t="s">
        <v>46</v>
      </c>
      <c r="AB44" s="55">
        <v>15</v>
      </c>
      <c r="AC44" s="53">
        <v>22</v>
      </c>
      <c r="AD44" s="63">
        <f t="shared" si="0"/>
        <v>-7</v>
      </c>
      <c r="AE44" s="68">
        <f t="shared" si="1"/>
        <v>43</v>
      </c>
    </row>
    <row r="45" spans="27:31" x14ac:dyDescent="0.4">
      <c r="AA45" s="72" t="s">
        <v>39</v>
      </c>
      <c r="AB45" s="55">
        <v>3</v>
      </c>
      <c r="AC45" s="53">
        <v>10</v>
      </c>
      <c r="AD45" s="63">
        <f t="shared" si="0"/>
        <v>-7</v>
      </c>
      <c r="AE45" s="68">
        <f t="shared" si="1"/>
        <v>43</v>
      </c>
    </row>
    <row r="46" spans="27:31" x14ac:dyDescent="0.4">
      <c r="AA46" s="72" t="s">
        <v>44</v>
      </c>
      <c r="AB46" s="55">
        <v>10</v>
      </c>
      <c r="AC46" s="53">
        <v>4</v>
      </c>
      <c r="AD46" s="63">
        <f t="shared" si="0"/>
        <v>6</v>
      </c>
      <c r="AE46" s="68">
        <f t="shared" si="1"/>
        <v>3</v>
      </c>
    </row>
    <row r="47" spans="27:31" x14ac:dyDescent="0.4">
      <c r="AA47" s="72" t="s">
        <v>5</v>
      </c>
      <c r="AB47" s="55">
        <v>5</v>
      </c>
      <c r="AC47" s="53">
        <v>2</v>
      </c>
      <c r="AD47" s="63">
        <f t="shared" si="0"/>
        <v>3</v>
      </c>
      <c r="AE47" s="68">
        <f t="shared" si="1"/>
        <v>8</v>
      </c>
    </row>
    <row r="48" spans="27:31" x14ac:dyDescent="0.4">
      <c r="AA48" s="72" t="s">
        <v>24</v>
      </c>
      <c r="AB48" s="55">
        <v>13</v>
      </c>
      <c r="AC48" s="53">
        <v>14</v>
      </c>
      <c r="AD48" s="63">
        <f t="shared" si="0"/>
        <v>-1</v>
      </c>
      <c r="AE48" s="68">
        <f t="shared" si="1"/>
        <v>32</v>
      </c>
    </row>
    <row r="49" spans="3:32" ht="19.5" thickBot="1" x14ac:dyDescent="0.45">
      <c r="AA49" s="77" t="s">
        <v>9</v>
      </c>
      <c r="AB49" s="78">
        <v>4</v>
      </c>
      <c r="AC49" s="79">
        <v>2</v>
      </c>
      <c r="AD49" s="80">
        <f t="shared" si="0"/>
        <v>2</v>
      </c>
      <c r="AE49" s="69">
        <f t="shared" si="1"/>
        <v>10</v>
      </c>
    </row>
    <row r="50" spans="3:32" ht="19.5" thickTop="1" x14ac:dyDescent="0.4">
      <c r="AA50" s="76" t="s">
        <v>4</v>
      </c>
      <c r="AB50" s="54">
        <v>20</v>
      </c>
      <c r="AC50" s="52">
        <v>16</v>
      </c>
      <c r="AD50" s="86">
        <f>AB50-AC50</f>
        <v>4</v>
      </c>
      <c r="AE50" s="4"/>
    </row>
    <row r="51" spans="3:32" ht="19.5" thickBot="1" x14ac:dyDescent="0.45">
      <c r="AA51" s="81" t="s">
        <v>50</v>
      </c>
      <c r="AB51" s="73">
        <v>0</v>
      </c>
      <c r="AC51" s="74">
        <v>0</v>
      </c>
      <c r="AD51" s="87">
        <f>AB51-AC51</f>
        <v>0</v>
      </c>
      <c r="AE51" s="4"/>
    </row>
    <row r="52" spans="3:32" ht="19.5" thickBot="1" x14ac:dyDescent="0.45">
      <c r="AA52" s="82" t="s">
        <v>52</v>
      </c>
      <c r="AB52" s="83">
        <v>482</v>
      </c>
      <c r="AC52" s="84">
        <v>577</v>
      </c>
      <c r="AD52" s="85">
        <f>AB52-AC52</f>
        <v>-95</v>
      </c>
      <c r="AE52" s="4"/>
    </row>
    <row r="53" spans="3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</row>
    <row r="54" spans="3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7">
        <v>9991</v>
      </c>
      <c r="E55" s="7">
        <v>-14</v>
      </c>
      <c r="F55" s="7">
        <v>26150</v>
      </c>
      <c r="G55" s="7">
        <v>12432</v>
      </c>
      <c r="H55" s="7">
        <v>13718</v>
      </c>
      <c r="I55" s="7">
        <f>L55+O55</f>
        <v>-381</v>
      </c>
      <c r="J55" s="7">
        <v>790</v>
      </c>
      <c r="K55" s="7">
        <v>914</v>
      </c>
      <c r="L55" s="7">
        <v>-124</v>
      </c>
      <c r="M55" s="7">
        <v>184</v>
      </c>
      <c r="N55" s="7">
        <v>441</v>
      </c>
      <c r="O55" s="7">
        <v>-257</v>
      </c>
      <c r="AA55" s="4"/>
      <c r="AB55" s="66"/>
      <c r="AE55" s="4"/>
      <c r="AF55" s="66"/>
    </row>
    <row r="56" spans="3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3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3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3:32" x14ac:dyDescent="0.4">
      <c r="D60" s="7">
        <v>308</v>
      </c>
      <c r="E60" s="7">
        <v>482</v>
      </c>
      <c r="F60" s="7">
        <v>790</v>
      </c>
      <c r="G60" s="7">
        <v>16</v>
      </c>
      <c r="H60" s="7">
        <v>23</v>
      </c>
      <c r="I60" s="7">
        <v>39</v>
      </c>
      <c r="J60" s="7">
        <v>337</v>
      </c>
      <c r="K60" s="7">
        <v>577</v>
      </c>
      <c r="L60" s="7">
        <v>914</v>
      </c>
      <c r="M60" s="7">
        <v>2</v>
      </c>
      <c r="N60" s="7">
        <v>13</v>
      </c>
      <c r="O60" s="7">
        <v>15</v>
      </c>
      <c r="P60" s="7">
        <v>184</v>
      </c>
      <c r="Q60" s="7">
        <v>441</v>
      </c>
      <c r="AA60" s="4"/>
      <c r="AB60" s="66"/>
      <c r="AE60" s="4"/>
      <c r="AF60" s="66"/>
    </row>
    <row r="61" spans="3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3:32" s="15" customFormat="1" ht="26.1" customHeight="1" x14ac:dyDescent="0.4">
      <c r="C63" s="4"/>
      <c r="D63" s="21" t="s">
        <v>91</v>
      </c>
      <c r="E63" s="12">
        <v>80</v>
      </c>
      <c r="F63" s="12">
        <v>48</v>
      </c>
      <c r="G63" s="12">
        <v>19</v>
      </c>
      <c r="H63" s="12">
        <v>42</v>
      </c>
      <c r="I63" s="12">
        <v>43</v>
      </c>
      <c r="J63" s="12">
        <v>7</v>
      </c>
      <c r="K63" s="12">
        <v>0</v>
      </c>
      <c r="L63" s="12">
        <v>11</v>
      </c>
      <c r="M63" s="110"/>
      <c r="N63" s="12">
        <v>6</v>
      </c>
      <c r="O63" s="12">
        <v>2</v>
      </c>
      <c r="P63" s="12">
        <v>3</v>
      </c>
      <c r="Q63" s="12">
        <v>6</v>
      </c>
      <c r="R63" s="13">
        <v>36</v>
      </c>
      <c r="S63" s="12">
        <v>2</v>
      </c>
      <c r="T63" s="12">
        <v>3</v>
      </c>
      <c r="U63" s="12">
        <v>0</v>
      </c>
      <c r="V63" s="12">
        <v>0</v>
      </c>
      <c r="W63" s="12">
        <v>308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82</v>
      </c>
      <c r="F64" s="12">
        <v>69</v>
      </c>
      <c r="G64" s="12">
        <v>2</v>
      </c>
      <c r="H64" s="12">
        <v>61</v>
      </c>
      <c r="I64" s="12">
        <v>49</v>
      </c>
      <c r="J64" s="12">
        <v>7</v>
      </c>
      <c r="K64" s="12">
        <v>0</v>
      </c>
      <c r="L64" s="12">
        <v>5</v>
      </c>
      <c r="M64" s="110"/>
      <c r="N64" s="12">
        <v>5</v>
      </c>
      <c r="O64" s="12">
        <v>4</v>
      </c>
      <c r="P64" s="12">
        <v>7</v>
      </c>
      <c r="Q64" s="12">
        <v>5</v>
      </c>
      <c r="R64" s="13">
        <v>30</v>
      </c>
      <c r="S64" s="12">
        <v>4</v>
      </c>
      <c r="T64" s="12">
        <v>6</v>
      </c>
      <c r="U64" s="12">
        <v>1</v>
      </c>
      <c r="V64" s="12">
        <v>0</v>
      </c>
      <c r="W64" s="12">
        <v>337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3:32" s="20" customFormat="1" ht="26.1" customHeight="1" x14ac:dyDescent="0.4">
      <c r="C65" s="4"/>
      <c r="D65" s="16" t="s">
        <v>93</v>
      </c>
      <c r="E65" s="17">
        <v>-2</v>
      </c>
      <c r="F65" s="17">
        <v>-21</v>
      </c>
      <c r="G65" s="17">
        <v>17</v>
      </c>
      <c r="H65" s="17">
        <v>-19</v>
      </c>
      <c r="I65" s="17">
        <v>-6</v>
      </c>
      <c r="J65" s="17">
        <v>0</v>
      </c>
      <c r="K65" s="17">
        <v>0</v>
      </c>
      <c r="L65" s="17">
        <v>6</v>
      </c>
      <c r="M65" s="110"/>
      <c r="N65" s="17">
        <v>1</v>
      </c>
      <c r="O65" s="17">
        <v>-2</v>
      </c>
      <c r="P65" s="17">
        <v>-4</v>
      </c>
      <c r="Q65" s="17">
        <v>1</v>
      </c>
      <c r="R65" s="18">
        <v>6</v>
      </c>
      <c r="S65" s="17">
        <v>-2</v>
      </c>
      <c r="T65" s="17">
        <v>-3</v>
      </c>
      <c r="U65" s="17">
        <v>-1</v>
      </c>
      <c r="V65" s="17">
        <v>0</v>
      </c>
      <c r="W65" s="17">
        <v>-29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3:32" x14ac:dyDescent="0.4">
      <c r="AE66" s="11"/>
    </row>
    <row r="68" spans="3:32" x14ac:dyDescent="0.4">
      <c r="AA68" s="71"/>
      <c r="AB68" s="48"/>
      <c r="AC68" s="48"/>
      <c r="AD68" s="48"/>
    </row>
    <row r="69" spans="3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F69"/>
  <sheetViews>
    <sheetView zoomScale="80" zoomScaleNormal="80" zoomScaleSheetLayoutView="5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6</v>
      </c>
      <c r="AC4" s="52">
        <v>7</v>
      </c>
      <c r="AD4" s="62">
        <f>AB4-AC4</f>
        <v>-1</v>
      </c>
      <c r="AE4" s="67">
        <f>RANK(AD4,$AD$4:$AD$49)</f>
        <v>27</v>
      </c>
    </row>
    <row r="5" spans="27:31" x14ac:dyDescent="0.4">
      <c r="AA5" s="72" t="s">
        <v>21</v>
      </c>
      <c r="AB5" s="55">
        <v>0</v>
      </c>
      <c r="AC5" s="53">
        <v>4</v>
      </c>
      <c r="AD5" s="63">
        <f t="shared" ref="AD5:AD52" si="0">AB5-AC5</f>
        <v>-4</v>
      </c>
      <c r="AE5" s="68">
        <f t="shared" ref="AE5:AE49" si="1">RANK(AD5,$AD$4:$AD$49)</f>
        <v>35</v>
      </c>
    </row>
    <row r="6" spans="27:31" x14ac:dyDescent="0.4">
      <c r="AA6" s="72" t="s">
        <v>22</v>
      </c>
      <c r="AB6" s="55">
        <v>1</v>
      </c>
      <c r="AC6" s="53">
        <v>0</v>
      </c>
      <c r="AD6" s="63">
        <f t="shared" si="0"/>
        <v>1</v>
      </c>
      <c r="AE6" s="68">
        <f t="shared" si="1"/>
        <v>11</v>
      </c>
    </row>
    <row r="7" spans="27:31" x14ac:dyDescent="0.4">
      <c r="AA7" s="72" t="s">
        <v>11</v>
      </c>
      <c r="AB7" s="55">
        <v>1</v>
      </c>
      <c r="AC7" s="53">
        <v>1</v>
      </c>
      <c r="AD7" s="63">
        <f t="shared" si="0"/>
        <v>0</v>
      </c>
      <c r="AE7" s="68">
        <f t="shared" si="1"/>
        <v>15</v>
      </c>
    </row>
    <row r="8" spans="27:31" x14ac:dyDescent="0.4">
      <c r="AA8" s="72" t="s">
        <v>12</v>
      </c>
      <c r="AB8" s="55">
        <v>2</v>
      </c>
      <c r="AC8" s="53">
        <v>1</v>
      </c>
      <c r="AD8" s="63">
        <f t="shared" si="0"/>
        <v>1</v>
      </c>
      <c r="AE8" s="68">
        <f t="shared" si="1"/>
        <v>11</v>
      </c>
    </row>
    <row r="9" spans="27:31" x14ac:dyDescent="0.4">
      <c r="AA9" s="72" t="s">
        <v>7</v>
      </c>
      <c r="AB9" s="55">
        <v>0</v>
      </c>
      <c r="AC9" s="53">
        <v>0</v>
      </c>
      <c r="AD9" s="63">
        <f t="shared" si="0"/>
        <v>0</v>
      </c>
      <c r="AE9" s="68">
        <f t="shared" si="1"/>
        <v>15</v>
      </c>
    </row>
    <row r="10" spans="27:31" x14ac:dyDescent="0.4">
      <c r="AA10" s="72" t="s">
        <v>28</v>
      </c>
      <c r="AB10" s="55">
        <v>2</v>
      </c>
      <c r="AC10" s="53">
        <v>3</v>
      </c>
      <c r="AD10" s="63">
        <f t="shared" si="0"/>
        <v>-1</v>
      </c>
      <c r="AE10" s="68">
        <f t="shared" si="1"/>
        <v>27</v>
      </c>
    </row>
    <row r="11" spans="27:31" x14ac:dyDescent="0.4">
      <c r="AA11" s="72" t="s">
        <v>31</v>
      </c>
      <c r="AB11" s="55">
        <v>6</v>
      </c>
      <c r="AC11" s="53">
        <v>8</v>
      </c>
      <c r="AD11" s="63">
        <f t="shared" si="0"/>
        <v>-2</v>
      </c>
      <c r="AE11" s="68">
        <f t="shared" si="1"/>
        <v>31</v>
      </c>
    </row>
    <row r="12" spans="27:31" x14ac:dyDescent="0.4">
      <c r="AA12" s="72" t="s">
        <v>30</v>
      </c>
      <c r="AB12" s="55">
        <v>4</v>
      </c>
      <c r="AC12" s="53">
        <v>0</v>
      </c>
      <c r="AD12" s="63">
        <f t="shared" si="0"/>
        <v>4</v>
      </c>
      <c r="AE12" s="68">
        <f t="shared" si="1"/>
        <v>5</v>
      </c>
    </row>
    <row r="13" spans="27:31" x14ac:dyDescent="0.4">
      <c r="AA13" s="72" t="s">
        <v>33</v>
      </c>
      <c r="AB13" s="55">
        <v>1</v>
      </c>
      <c r="AC13" s="53">
        <v>6</v>
      </c>
      <c r="AD13" s="63">
        <f t="shared" si="0"/>
        <v>-5</v>
      </c>
      <c r="AE13" s="68">
        <f t="shared" si="1"/>
        <v>37</v>
      </c>
    </row>
    <row r="14" spans="27:31" x14ac:dyDescent="0.4">
      <c r="AA14" s="72" t="s">
        <v>42</v>
      </c>
      <c r="AB14" s="55">
        <v>24</v>
      </c>
      <c r="AC14" s="53">
        <v>20</v>
      </c>
      <c r="AD14" s="63">
        <f t="shared" si="0"/>
        <v>4</v>
      </c>
      <c r="AE14" s="68">
        <f t="shared" si="1"/>
        <v>5</v>
      </c>
    </row>
    <row r="15" spans="27:31" x14ac:dyDescent="0.4">
      <c r="AA15" s="72" t="s">
        <v>43</v>
      </c>
      <c r="AB15" s="55">
        <v>17</v>
      </c>
      <c r="AC15" s="53">
        <v>11</v>
      </c>
      <c r="AD15" s="63">
        <f t="shared" si="0"/>
        <v>6</v>
      </c>
      <c r="AE15" s="68">
        <f t="shared" si="1"/>
        <v>3</v>
      </c>
    </row>
    <row r="16" spans="27:31" x14ac:dyDescent="0.4">
      <c r="AA16" s="72" t="s">
        <v>49</v>
      </c>
      <c r="AB16" s="56">
        <v>59</v>
      </c>
      <c r="AC16" s="57">
        <v>37</v>
      </c>
      <c r="AD16" s="64">
        <f t="shared" si="0"/>
        <v>22</v>
      </c>
      <c r="AE16" s="68">
        <f t="shared" si="1"/>
        <v>1</v>
      </c>
    </row>
    <row r="17" spans="27:31" x14ac:dyDescent="0.4">
      <c r="AA17" s="72" t="s">
        <v>48</v>
      </c>
      <c r="AB17" s="55">
        <v>18</v>
      </c>
      <c r="AC17" s="53">
        <v>26</v>
      </c>
      <c r="AD17" s="63">
        <f t="shared" si="0"/>
        <v>-8</v>
      </c>
      <c r="AE17" s="68">
        <f t="shared" si="1"/>
        <v>44</v>
      </c>
    </row>
    <row r="18" spans="27:31" x14ac:dyDescent="0.4">
      <c r="AA18" s="72" t="s">
        <v>6</v>
      </c>
      <c r="AB18" s="55">
        <v>2</v>
      </c>
      <c r="AC18" s="53">
        <v>0</v>
      </c>
      <c r="AD18" s="63">
        <f t="shared" si="0"/>
        <v>2</v>
      </c>
      <c r="AE18" s="68">
        <f t="shared" si="1"/>
        <v>9</v>
      </c>
    </row>
    <row r="19" spans="27:31" x14ac:dyDescent="0.4">
      <c r="AA19" s="72" t="s">
        <v>18</v>
      </c>
      <c r="AB19" s="55">
        <v>2</v>
      </c>
      <c r="AC19" s="53">
        <v>1</v>
      </c>
      <c r="AD19" s="63">
        <f t="shared" si="0"/>
        <v>1</v>
      </c>
      <c r="AE19" s="68">
        <f t="shared" si="1"/>
        <v>11</v>
      </c>
    </row>
    <row r="20" spans="27:31" x14ac:dyDescent="0.4">
      <c r="AA20" s="72" t="s">
        <v>8</v>
      </c>
      <c r="AB20" s="55">
        <v>1</v>
      </c>
      <c r="AC20" s="53">
        <v>2</v>
      </c>
      <c r="AD20" s="63">
        <f t="shared" si="0"/>
        <v>-1</v>
      </c>
      <c r="AE20" s="68">
        <f t="shared" si="1"/>
        <v>27</v>
      </c>
    </row>
    <row r="21" spans="27:31" x14ac:dyDescent="0.4">
      <c r="AA21" s="72" t="s">
        <v>23</v>
      </c>
      <c r="AB21" s="55">
        <v>0</v>
      </c>
      <c r="AC21" s="53">
        <v>0</v>
      </c>
      <c r="AD21" s="63">
        <f t="shared" si="0"/>
        <v>0</v>
      </c>
      <c r="AE21" s="68">
        <f t="shared" si="1"/>
        <v>15</v>
      </c>
    </row>
    <row r="22" spans="27:31" x14ac:dyDescent="0.4">
      <c r="AA22" s="72" t="s">
        <v>13</v>
      </c>
      <c r="AB22" s="55">
        <v>2</v>
      </c>
      <c r="AC22" s="53">
        <v>2</v>
      </c>
      <c r="AD22" s="63">
        <f t="shared" si="0"/>
        <v>0</v>
      </c>
      <c r="AE22" s="68">
        <f t="shared" si="1"/>
        <v>15</v>
      </c>
    </row>
    <row r="23" spans="27:31" x14ac:dyDescent="0.4">
      <c r="AA23" s="72" t="s">
        <v>32</v>
      </c>
      <c r="AB23" s="55">
        <v>1</v>
      </c>
      <c r="AC23" s="53">
        <v>0</v>
      </c>
      <c r="AD23" s="63">
        <f t="shared" si="0"/>
        <v>1</v>
      </c>
      <c r="AE23" s="68">
        <f t="shared" si="1"/>
        <v>11</v>
      </c>
    </row>
    <row r="24" spans="27:31" x14ac:dyDescent="0.4">
      <c r="AA24" s="72" t="s">
        <v>19</v>
      </c>
      <c r="AB24" s="55">
        <v>4</v>
      </c>
      <c r="AC24" s="53">
        <v>7</v>
      </c>
      <c r="AD24" s="63">
        <f t="shared" si="0"/>
        <v>-3</v>
      </c>
      <c r="AE24" s="68">
        <f t="shared" si="1"/>
        <v>32</v>
      </c>
    </row>
    <row r="25" spans="27:31" x14ac:dyDescent="0.4">
      <c r="AA25" s="72" t="s">
        <v>14</v>
      </c>
      <c r="AB25" s="55">
        <v>2</v>
      </c>
      <c r="AC25" s="53">
        <v>9</v>
      </c>
      <c r="AD25" s="63">
        <f t="shared" si="0"/>
        <v>-7</v>
      </c>
      <c r="AE25" s="68">
        <f t="shared" si="1"/>
        <v>43</v>
      </c>
    </row>
    <row r="26" spans="27:31" x14ac:dyDescent="0.4">
      <c r="AA26" s="72" t="s">
        <v>45</v>
      </c>
      <c r="AB26" s="55">
        <v>52</v>
      </c>
      <c r="AC26" s="53">
        <v>52</v>
      </c>
      <c r="AD26" s="63">
        <f t="shared" si="0"/>
        <v>0</v>
      </c>
      <c r="AE26" s="68">
        <f t="shared" si="1"/>
        <v>15</v>
      </c>
    </row>
    <row r="27" spans="27:31" x14ac:dyDescent="0.4">
      <c r="AA27" s="72" t="s">
        <v>37</v>
      </c>
      <c r="AB27" s="55">
        <v>8</v>
      </c>
      <c r="AC27" s="53">
        <v>2</v>
      </c>
      <c r="AD27" s="63">
        <f t="shared" si="0"/>
        <v>6</v>
      </c>
      <c r="AE27" s="68">
        <f t="shared" si="1"/>
        <v>3</v>
      </c>
    </row>
    <row r="28" spans="27:31" x14ac:dyDescent="0.4">
      <c r="AA28" s="72" t="s">
        <v>35</v>
      </c>
      <c r="AB28" s="55">
        <v>2</v>
      </c>
      <c r="AC28" s="53">
        <v>2</v>
      </c>
      <c r="AD28" s="63">
        <f t="shared" si="0"/>
        <v>0</v>
      </c>
      <c r="AE28" s="68">
        <f t="shared" si="1"/>
        <v>15</v>
      </c>
    </row>
    <row r="29" spans="27:31" x14ac:dyDescent="0.4">
      <c r="AA29" s="72" t="s">
        <v>16</v>
      </c>
      <c r="AB29" s="55">
        <v>5</v>
      </c>
      <c r="AC29" s="53">
        <v>5</v>
      </c>
      <c r="AD29" s="63">
        <f t="shared" si="0"/>
        <v>0</v>
      </c>
      <c r="AE29" s="68">
        <f t="shared" si="1"/>
        <v>15</v>
      </c>
    </row>
    <row r="30" spans="27:31" x14ac:dyDescent="0.4">
      <c r="AA30" s="72" t="s">
        <v>40</v>
      </c>
      <c r="AB30" s="55">
        <v>39</v>
      </c>
      <c r="AC30" s="53">
        <v>58</v>
      </c>
      <c r="AD30" s="63">
        <f t="shared" si="0"/>
        <v>-19</v>
      </c>
      <c r="AE30" s="68">
        <f t="shared" si="1"/>
        <v>45</v>
      </c>
    </row>
    <row r="31" spans="27:31" x14ac:dyDescent="0.4">
      <c r="AA31" s="72" t="s">
        <v>47</v>
      </c>
      <c r="AB31" s="55">
        <v>11</v>
      </c>
      <c r="AC31" s="53">
        <v>16</v>
      </c>
      <c r="AD31" s="63">
        <f t="shared" si="0"/>
        <v>-5</v>
      </c>
      <c r="AE31" s="68">
        <f t="shared" si="1"/>
        <v>37</v>
      </c>
    </row>
    <row r="32" spans="27:31" x14ac:dyDescent="0.4">
      <c r="AA32" s="72" t="s">
        <v>29</v>
      </c>
      <c r="AB32" s="55">
        <v>7</v>
      </c>
      <c r="AC32" s="53">
        <v>3</v>
      </c>
      <c r="AD32" s="63">
        <f t="shared" si="0"/>
        <v>4</v>
      </c>
      <c r="AE32" s="68">
        <f t="shared" si="1"/>
        <v>5</v>
      </c>
    </row>
    <row r="33" spans="27:31" x14ac:dyDescent="0.4">
      <c r="AA33" s="72" t="s">
        <v>17</v>
      </c>
      <c r="AB33" s="55">
        <v>5</v>
      </c>
      <c r="AC33" s="53">
        <v>5</v>
      </c>
      <c r="AD33" s="63">
        <f t="shared" si="0"/>
        <v>0</v>
      </c>
      <c r="AE33" s="68">
        <f t="shared" si="1"/>
        <v>15</v>
      </c>
    </row>
    <row r="34" spans="27:31" x14ac:dyDescent="0.4">
      <c r="AA34" s="72" t="s">
        <v>10</v>
      </c>
      <c r="AB34" s="56">
        <v>2</v>
      </c>
      <c r="AC34" s="57">
        <v>2</v>
      </c>
      <c r="AD34" s="64">
        <f t="shared" si="0"/>
        <v>0</v>
      </c>
      <c r="AE34" s="68">
        <f t="shared" si="1"/>
        <v>15</v>
      </c>
    </row>
    <row r="35" spans="27:31" x14ac:dyDescent="0.4">
      <c r="AA35" s="72" t="s">
        <v>25</v>
      </c>
      <c r="AB35" s="55">
        <v>5</v>
      </c>
      <c r="AC35" s="53">
        <v>2</v>
      </c>
      <c r="AD35" s="63">
        <f t="shared" si="0"/>
        <v>3</v>
      </c>
      <c r="AE35" s="68">
        <f t="shared" si="1"/>
        <v>8</v>
      </c>
    </row>
    <row r="36" spans="27:31" x14ac:dyDescent="0.4">
      <c r="AA36" s="72" t="s">
        <v>38</v>
      </c>
      <c r="AB36" s="55">
        <v>4</v>
      </c>
      <c r="AC36" s="53">
        <v>7</v>
      </c>
      <c r="AD36" s="63">
        <f t="shared" si="0"/>
        <v>-3</v>
      </c>
      <c r="AE36" s="68">
        <f t="shared" si="1"/>
        <v>32</v>
      </c>
    </row>
    <row r="37" spans="27:31" x14ac:dyDescent="0.4">
      <c r="AA37" s="72" t="s">
        <v>41</v>
      </c>
      <c r="AB37" s="55">
        <v>15</v>
      </c>
      <c r="AC37" s="53">
        <v>20</v>
      </c>
      <c r="AD37" s="63">
        <f t="shared" si="0"/>
        <v>-5</v>
      </c>
      <c r="AE37" s="68">
        <f t="shared" si="1"/>
        <v>37</v>
      </c>
    </row>
    <row r="38" spans="27:31" x14ac:dyDescent="0.4">
      <c r="AA38" s="72" t="s">
        <v>34</v>
      </c>
      <c r="AB38" s="55">
        <v>28</v>
      </c>
      <c r="AC38" s="53">
        <v>19</v>
      </c>
      <c r="AD38" s="63">
        <f t="shared" si="0"/>
        <v>9</v>
      </c>
      <c r="AE38" s="68">
        <f t="shared" si="1"/>
        <v>2</v>
      </c>
    </row>
    <row r="39" spans="27:31" x14ac:dyDescent="0.4">
      <c r="AA39" s="72" t="s">
        <v>20</v>
      </c>
      <c r="AB39" s="55">
        <v>0</v>
      </c>
      <c r="AC39" s="53">
        <v>0</v>
      </c>
      <c r="AD39" s="63">
        <f t="shared" si="0"/>
        <v>0</v>
      </c>
      <c r="AE39" s="68">
        <f t="shared" si="1"/>
        <v>15</v>
      </c>
    </row>
    <row r="40" spans="27:31" x14ac:dyDescent="0.4">
      <c r="AA40" s="72" t="s">
        <v>26</v>
      </c>
      <c r="AB40" s="55">
        <v>1</v>
      </c>
      <c r="AC40" s="53">
        <v>6</v>
      </c>
      <c r="AD40" s="63">
        <f t="shared" si="0"/>
        <v>-5</v>
      </c>
      <c r="AE40" s="68">
        <f t="shared" si="1"/>
        <v>37</v>
      </c>
    </row>
    <row r="41" spans="27:31" x14ac:dyDescent="0.4">
      <c r="AA41" s="72" t="s">
        <v>27</v>
      </c>
      <c r="AB41" s="55">
        <v>1</v>
      </c>
      <c r="AC41" s="53">
        <v>6</v>
      </c>
      <c r="AD41" s="63">
        <f t="shared" si="0"/>
        <v>-5</v>
      </c>
      <c r="AE41" s="68">
        <f t="shared" si="1"/>
        <v>37</v>
      </c>
    </row>
    <row r="42" spans="27:31" x14ac:dyDescent="0.4">
      <c r="AA42" s="72" t="s">
        <v>15</v>
      </c>
      <c r="AB42" s="55">
        <v>1</v>
      </c>
      <c r="AC42" s="53">
        <v>1</v>
      </c>
      <c r="AD42" s="63">
        <f t="shared" si="0"/>
        <v>0</v>
      </c>
      <c r="AE42" s="68">
        <f t="shared" si="1"/>
        <v>15</v>
      </c>
    </row>
    <row r="43" spans="27:31" x14ac:dyDescent="0.4">
      <c r="AA43" s="72" t="s">
        <v>51</v>
      </c>
      <c r="AB43" s="55">
        <v>150</v>
      </c>
      <c r="AC43" s="53">
        <v>244</v>
      </c>
      <c r="AD43" s="63">
        <f t="shared" si="0"/>
        <v>-94</v>
      </c>
      <c r="AE43" s="68">
        <f t="shared" si="1"/>
        <v>46</v>
      </c>
    </row>
    <row r="44" spans="27:31" x14ac:dyDescent="0.4">
      <c r="AA44" s="72" t="s">
        <v>46</v>
      </c>
      <c r="AB44" s="55">
        <v>28</v>
      </c>
      <c r="AC44" s="53">
        <v>33</v>
      </c>
      <c r="AD44" s="63">
        <f t="shared" si="0"/>
        <v>-5</v>
      </c>
      <c r="AE44" s="68">
        <f t="shared" si="1"/>
        <v>37</v>
      </c>
    </row>
    <row r="45" spans="27:31" x14ac:dyDescent="0.4">
      <c r="AA45" s="72" t="s">
        <v>39</v>
      </c>
      <c r="AB45" s="55">
        <v>13</v>
      </c>
      <c r="AC45" s="53">
        <v>13</v>
      </c>
      <c r="AD45" s="63">
        <f t="shared" si="0"/>
        <v>0</v>
      </c>
      <c r="AE45" s="68">
        <f t="shared" si="1"/>
        <v>15</v>
      </c>
    </row>
    <row r="46" spans="27:31" x14ac:dyDescent="0.4">
      <c r="AA46" s="72" t="s">
        <v>44</v>
      </c>
      <c r="AB46" s="55">
        <v>6</v>
      </c>
      <c r="AC46" s="53">
        <v>7</v>
      </c>
      <c r="AD46" s="63">
        <f t="shared" si="0"/>
        <v>-1</v>
      </c>
      <c r="AE46" s="68">
        <f t="shared" si="1"/>
        <v>27</v>
      </c>
    </row>
    <row r="47" spans="27:31" x14ac:dyDescent="0.4">
      <c r="AA47" s="72" t="s">
        <v>5</v>
      </c>
      <c r="AB47" s="55">
        <v>5</v>
      </c>
      <c r="AC47" s="53">
        <v>8</v>
      </c>
      <c r="AD47" s="63">
        <f t="shared" si="0"/>
        <v>-3</v>
      </c>
      <c r="AE47" s="68">
        <f t="shared" si="1"/>
        <v>32</v>
      </c>
    </row>
    <row r="48" spans="27:31" x14ac:dyDescent="0.4">
      <c r="AA48" s="72" t="s">
        <v>24</v>
      </c>
      <c r="AB48" s="55">
        <v>10</v>
      </c>
      <c r="AC48" s="53">
        <v>14</v>
      </c>
      <c r="AD48" s="63">
        <f t="shared" si="0"/>
        <v>-4</v>
      </c>
      <c r="AE48" s="68">
        <f t="shared" si="1"/>
        <v>35</v>
      </c>
    </row>
    <row r="49" spans="3:32" ht="19.5" thickBot="1" x14ac:dyDescent="0.45">
      <c r="AA49" s="77" t="s">
        <v>9</v>
      </c>
      <c r="AB49" s="78">
        <v>14</v>
      </c>
      <c r="AC49" s="79">
        <v>12</v>
      </c>
      <c r="AD49" s="80">
        <f t="shared" si="0"/>
        <v>2</v>
      </c>
      <c r="AE49" s="69">
        <f t="shared" si="1"/>
        <v>9</v>
      </c>
    </row>
    <row r="50" spans="3:32" ht="19.5" thickTop="1" x14ac:dyDescent="0.4">
      <c r="AA50" s="76" t="s">
        <v>4</v>
      </c>
      <c r="AB50" s="54">
        <v>41</v>
      </c>
      <c r="AC50" s="52">
        <v>33</v>
      </c>
      <c r="AD50" s="86">
        <f t="shared" si="0"/>
        <v>8</v>
      </c>
      <c r="AE50" s="4"/>
    </row>
    <row r="51" spans="3:32" ht="19.5" thickBot="1" x14ac:dyDescent="0.45">
      <c r="AA51" s="81" t="s">
        <v>50</v>
      </c>
      <c r="AB51" s="73">
        <v>4</v>
      </c>
      <c r="AC51" s="74">
        <v>2</v>
      </c>
      <c r="AD51" s="87">
        <f t="shared" si="0"/>
        <v>2</v>
      </c>
      <c r="AE51" s="4"/>
    </row>
    <row r="52" spans="3:32" ht="19.5" thickBot="1" x14ac:dyDescent="0.45">
      <c r="AA52" s="82" t="s">
        <v>52</v>
      </c>
      <c r="AB52" s="83">
        <v>612</v>
      </c>
      <c r="AC52" s="84">
        <v>717</v>
      </c>
      <c r="AD52" s="85">
        <f t="shared" si="0"/>
        <v>-105</v>
      </c>
      <c r="AE52" s="4"/>
    </row>
    <row r="53" spans="3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</row>
    <row r="54" spans="3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7">
        <v>17157</v>
      </c>
      <c r="E55" s="7">
        <v>-23</v>
      </c>
      <c r="F55" s="7">
        <v>35846</v>
      </c>
      <c r="G55" s="7">
        <v>16685</v>
      </c>
      <c r="H55" s="7">
        <v>19161</v>
      </c>
      <c r="I55" s="7">
        <f>L55+O55</f>
        <v>-608</v>
      </c>
      <c r="J55" s="7">
        <v>1285</v>
      </c>
      <c r="K55" s="7">
        <v>1451</v>
      </c>
      <c r="L55" s="7">
        <v>-166</v>
      </c>
      <c r="M55" s="7">
        <v>221</v>
      </c>
      <c r="N55" s="7">
        <v>663</v>
      </c>
      <c r="O55" s="7">
        <v>-442</v>
      </c>
      <c r="AA55" s="4"/>
      <c r="AB55" s="66"/>
      <c r="AE55" s="4"/>
      <c r="AF55" s="66"/>
    </row>
    <row r="56" spans="3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3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3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3:32" x14ac:dyDescent="0.4">
      <c r="D60" s="7">
        <v>673</v>
      </c>
      <c r="E60" s="7">
        <v>612</v>
      </c>
      <c r="F60" s="7">
        <v>1285</v>
      </c>
      <c r="G60" s="7">
        <v>13</v>
      </c>
      <c r="H60" s="7">
        <v>30</v>
      </c>
      <c r="I60" s="7">
        <v>43</v>
      </c>
      <c r="J60" s="7">
        <v>734</v>
      </c>
      <c r="K60" s="7">
        <v>717</v>
      </c>
      <c r="L60" s="7">
        <v>1451</v>
      </c>
      <c r="M60" s="7">
        <v>10</v>
      </c>
      <c r="N60" s="7">
        <v>20</v>
      </c>
      <c r="O60" s="7">
        <v>30</v>
      </c>
      <c r="P60" s="7">
        <v>221</v>
      </c>
      <c r="Q60" s="7">
        <v>663</v>
      </c>
      <c r="AA60" s="4"/>
      <c r="AB60" s="66"/>
      <c r="AE60" s="4"/>
      <c r="AF60" s="66"/>
    </row>
    <row r="61" spans="3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3:32" s="15" customFormat="1" ht="26.1" customHeight="1" x14ac:dyDescent="0.4">
      <c r="C63" s="4"/>
      <c r="D63" s="21" t="s">
        <v>91</v>
      </c>
      <c r="E63" s="12">
        <v>249</v>
      </c>
      <c r="F63" s="12">
        <v>81</v>
      </c>
      <c r="G63" s="12">
        <v>19</v>
      </c>
      <c r="H63" s="12">
        <v>113</v>
      </c>
      <c r="I63" s="12">
        <v>40</v>
      </c>
      <c r="J63" s="12">
        <v>14</v>
      </c>
      <c r="K63" s="12">
        <v>5</v>
      </c>
      <c r="L63" s="12">
        <v>9</v>
      </c>
      <c r="M63" s="12">
        <v>1</v>
      </c>
      <c r="N63" s="110"/>
      <c r="O63" s="12">
        <v>10</v>
      </c>
      <c r="P63" s="12">
        <v>29</v>
      </c>
      <c r="Q63" s="12">
        <v>11</v>
      </c>
      <c r="R63" s="13">
        <v>57</v>
      </c>
      <c r="S63" s="12">
        <v>8</v>
      </c>
      <c r="T63" s="12">
        <v>2</v>
      </c>
      <c r="U63" s="12">
        <v>25</v>
      </c>
      <c r="V63" s="12">
        <v>0</v>
      </c>
      <c r="W63" s="12">
        <v>673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312</v>
      </c>
      <c r="F64" s="12">
        <v>71</v>
      </c>
      <c r="G64" s="12">
        <v>16</v>
      </c>
      <c r="H64" s="12">
        <v>93</v>
      </c>
      <c r="I64" s="12">
        <v>81</v>
      </c>
      <c r="J64" s="12">
        <v>4</v>
      </c>
      <c r="K64" s="12">
        <v>1</v>
      </c>
      <c r="L64" s="12">
        <v>7</v>
      </c>
      <c r="M64" s="12">
        <v>6</v>
      </c>
      <c r="N64" s="110"/>
      <c r="O64" s="12">
        <v>2</v>
      </c>
      <c r="P64" s="12">
        <v>21</v>
      </c>
      <c r="Q64" s="12">
        <v>6</v>
      </c>
      <c r="R64" s="13">
        <v>75</v>
      </c>
      <c r="S64" s="12">
        <v>7</v>
      </c>
      <c r="T64" s="12">
        <v>12</v>
      </c>
      <c r="U64" s="12">
        <v>20</v>
      </c>
      <c r="V64" s="12">
        <v>0</v>
      </c>
      <c r="W64" s="12">
        <v>734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3:32" s="20" customFormat="1" ht="26.1" customHeight="1" x14ac:dyDescent="0.4">
      <c r="C65" s="4"/>
      <c r="D65" s="16" t="s">
        <v>93</v>
      </c>
      <c r="E65" s="17">
        <v>-63</v>
      </c>
      <c r="F65" s="17">
        <v>10</v>
      </c>
      <c r="G65" s="17">
        <v>3</v>
      </c>
      <c r="H65" s="17">
        <v>20</v>
      </c>
      <c r="I65" s="17">
        <v>-41</v>
      </c>
      <c r="J65" s="17">
        <v>10</v>
      </c>
      <c r="K65" s="17">
        <v>4</v>
      </c>
      <c r="L65" s="17">
        <v>2</v>
      </c>
      <c r="M65" s="17">
        <v>-5</v>
      </c>
      <c r="N65" s="110"/>
      <c r="O65" s="17">
        <v>8</v>
      </c>
      <c r="P65" s="17">
        <v>8</v>
      </c>
      <c r="Q65" s="17">
        <v>5</v>
      </c>
      <c r="R65" s="18">
        <v>-18</v>
      </c>
      <c r="S65" s="17">
        <v>1</v>
      </c>
      <c r="T65" s="17">
        <v>-10</v>
      </c>
      <c r="U65" s="17">
        <v>5</v>
      </c>
      <c r="V65" s="17">
        <v>0</v>
      </c>
      <c r="W65" s="17">
        <v>-61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3:32" x14ac:dyDescent="0.4">
      <c r="AE66" s="11"/>
    </row>
    <row r="68" spans="3:32" x14ac:dyDescent="0.4">
      <c r="AA68" s="71"/>
      <c r="AB68" s="48"/>
      <c r="AC68" s="48"/>
      <c r="AD68" s="48"/>
    </row>
    <row r="69" spans="3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2</v>
      </c>
      <c r="AC4" s="52">
        <v>6</v>
      </c>
      <c r="AD4" s="62">
        <f>AB4-AC4</f>
        <v>-4</v>
      </c>
      <c r="AE4" s="67">
        <f>RANK(AD4,$AD$4:$AD$49)</f>
        <v>39</v>
      </c>
    </row>
    <row r="5" spans="27:31" x14ac:dyDescent="0.4">
      <c r="AA5" s="72" t="s">
        <v>21</v>
      </c>
      <c r="AB5" s="55">
        <v>0</v>
      </c>
      <c r="AC5" s="53">
        <v>0</v>
      </c>
      <c r="AD5" s="63">
        <f t="shared" ref="AD5:AD52" si="0">AB5-AC5</f>
        <v>0</v>
      </c>
      <c r="AE5" s="68">
        <f t="shared" ref="AE5:AE49" si="1">RANK(AD5,$AD$4:$AD$49)</f>
        <v>15</v>
      </c>
    </row>
    <row r="6" spans="27:31" x14ac:dyDescent="0.4">
      <c r="AA6" s="72" t="s">
        <v>22</v>
      </c>
      <c r="AB6" s="55">
        <v>1</v>
      </c>
      <c r="AC6" s="53">
        <v>0</v>
      </c>
      <c r="AD6" s="63">
        <f t="shared" si="0"/>
        <v>1</v>
      </c>
      <c r="AE6" s="68">
        <f t="shared" si="1"/>
        <v>8</v>
      </c>
    </row>
    <row r="7" spans="27:31" x14ac:dyDescent="0.4">
      <c r="AA7" s="72" t="s">
        <v>11</v>
      </c>
      <c r="AB7" s="55">
        <v>0</v>
      </c>
      <c r="AC7" s="53">
        <v>1</v>
      </c>
      <c r="AD7" s="63">
        <f t="shared" si="0"/>
        <v>-1</v>
      </c>
      <c r="AE7" s="68">
        <f t="shared" si="1"/>
        <v>30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15</v>
      </c>
    </row>
    <row r="9" spans="27:31" x14ac:dyDescent="0.4">
      <c r="AA9" s="72" t="s">
        <v>7</v>
      </c>
      <c r="AB9" s="55">
        <v>0</v>
      </c>
      <c r="AC9" s="53">
        <v>0</v>
      </c>
      <c r="AD9" s="63">
        <f t="shared" si="0"/>
        <v>0</v>
      </c>
      <c r="AE9" s="68">
        <f t="shared" si="1"/>
        <v>15</v>
      </c>
    </row>
    <row r="10" spans="27:31" x14ac:dyDescent="0.4">
      <c r="AA10" s="72" t="s">
        <v>28</v>
      </c>
      <c r="AB10" s="55">
        <v>0</v>
      </c>
      <c r="AC10" s="53">
        <v>0</v>
      </c>
      <c r="AD10" s="63">
        <f t="shared" si="0"/>
        <v>0</v>
      </c>
      <c r="AE10" s="68">
        <f t="shared" si="1"/>
        <v>15</v>
      </c>
    </row>
    <row r="11" spans="27:31" x14ac:dyDescent="0.4">
      <c r="AA11" s="72" t="s">
        <v>31</v>
      </c>
      <c r="AB11" s="55">
        <v>4</v>
      </c>
      <c r="AC11" s="53">
        <v>1</v>
      </c>
      <c r="AD11" s="63">
        <f t="shared" si="0"/>
        <v>3</v>
      </c>
      <c r="AE11" s="68">
        <f t="shared" si="1"/>
        <v>4</v>
      </c>
    </row>
    <row r="12" spans="27:31" x14ac:dyDescent="0.4">
      <c r="AA12" s="72" t="s">
        <v>30</v>
      </c>
      <c r="AB12" s="55">
        <v>1</v>
      </c>
      <c r="AC12" s="53">
        <v>0</v>
      </c>
      <c r="AD12" s="63">
        <f t="shared" si="0"/>
        <v>1</v>
      </c>
      <c r="AE12" s="68">
        <f t="shared" si="1"/>
        <v>8</v>
      </c>
    </row>
    <row r="13" spans="27:31" x14ac:dyDescent="0.4">
      <c r="AA13" s="72" t="s">
        <v>33</v>
      </c>
      <c r="AB13" s="55">
        <v>0</v>
      </c>
      <c r="AC13" s="53">
        <v>0</v>
      </c>
      <c r="AD13" s="63">
        <f t="shared" si="0"/>
        <v>0</v>
      </c>
      <c r="AE13" s="68">
        <f t="shared" si="1"/>
        <v>15</v>
      </c>
    </row>
    <row r="14" spans="27:31" x14ac:dyDescent="0.4">
      <c r="AA14" s="72" t="s">
        <v>42</v>
      </c>
      <c r="AB14" s="55">
        <v>9</v>
      </c>
      <c r="AC14" s="53">
        <v>4</v>
      </c>
      <c r="AD14" s="63">
        <f t="shared" si="0"/>
        <v>5</v>
      </c>
      <c r="AE14" s="68">
        <f t="shared" si="1"/>
        <v>3</v>
      </c>
    </row>
    <row r="15" spans="27:31" x14ac:dyDescent="0.4">
      <c r="AA15" s="72" t="s">
        <v>43</v>
      </c>
      <c r="AB15" s="55">
        <v>9</v>
      </c>
      <c r="AC15" s="53">
        <v>11</v>
      </c>
      <c r="AD15" s="63">
        <f t="shared" si="0"/>
        <v>-2</v>
      </c>
      <c r="AE15" s="68">
        <f t="shared" si="1"/>
        <v>34</v>
      </c>
    </row>
    <row r="16" spans="27:31" x14ac:dyDescent="0.4">
      <c r="AA16" s="72" t="s">
        <v>49</v>
      </c>
      <c r="AB16" s="56">
        <v>15</v>
      </c>
      <c r="AC16" s="57">
        <v>24</v>
      </c>
      <c r="AD16" s="64">
        <f t="shared" si="0"/>
        <v>-9</v>
      </c>
      <c r="AE16" s="68">
        <f t="shared" si="1"/>
        <v>43</v>
      </c>
    </row>
    <row r="17" spans="27:31" x14ac:dyDescent="0.4">
      <c r="AA17" s="72" t="s">
        <v>48</v>
      </c>
      <c r="AB17" s="55">
        <v>16</v>
      </c>
      <c r="AC17" s="53">
        <v>20</v>
      </c>
      <c r="AD17" s="63">
        <f t="shared" si="0"/>
        <v>-4</v>
      </c>
      <c r="AE17" s="68">
        <f t="shared" si="1"/>
        <v>39</v>
      </c>
    </row>
    <row r="18" spans="27:31" x14ac:dyDescent="0.4">
      <c r="AA18" s="72" t="s">
        <v>6</v>
      </c>
      <c r="AB18" s="55">
        <v>1</v>
      </c>
      <c r="AC18" s="53">
        <v>0</v>
      </c>
      <c r="AD18" s="63">
        <f t="shared" si="0"/>
        <v>1</v>
      </c>
      <c r="AE18" s="68">
        <f t="shared" si="1"/>
        <v>8</v>
      </c>
    </row>
    <row r="19" spans="27:31" x14ac:dyDescent="0.4">
      <c r="AA19" s="72" t="s">
        <v>18</v>
      </c>
      <c r="AB19" s="55">
        <v>0</v>
      </c>
      <c r="AC19" s="53">
        <v>1</v>
      </c>
      <c r="AD19" s="63">
        <f t="shared" si="0"/>
        <v>-1</v>
      </c>
      <c r="AE19" s="68">
        <f t="shared" si="1"/>
        <v>30</v>
      </c>
    </row>
    <row r="20" spans="27:31" x14ac:dyDescent="0.4">
      <c r="AA20" s="72" t="s">
        <v>8</v>
      </c>
      <c r="AB20" s="55">
        <v>1</v>
      </c>
      <c r="AC20" s="53">
        <v>0</v>
      </c>
      <c r="AD20" s="63">
        <f t="shared" si="0"/>
        <v>1</v>
      </c>
      <c r="AE20" s="68">
        <f t="shared" si="1"/>
        <v>8</v>
      </c>
    </row>
    <row r="21" spans="27:31" x14ac:dyDescent="0.4">
      <c r="AA21" s="72" t="s">
        <v>23</v>
      </c>
      <c r="AB21" s="55">
        <v>1</v>
      </c>
      <c r="AC21" s="53">
        <v>0</v>
      </c>
      <c r="AD21" s="63">
        <f t="shared" si="0"/>
        <v>1</v>
      </c>
      <c r="AE21" s="68">
        <f t="shared" si="1"/>
        <v>8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15</v>
      </c>
    </row>
    <row r="23" spans="27:31" x14ac:dyDescent="0.4">
      <c r="AA23" s="72" t="s">
        <v>32</v>
      </c>
      <c r="AB23" s="55">
        <v>1</v>
      </c>
      <c r="AC23" s="53">
        <v>0</v>
      </c>
      <c r="AD23" s="63">
        <f t="shared" si="0"/>
        <v>1</v>
      </c>
      <c r="AE23" s="68">
        <f t="shared" si="1"/>
        <v>8</v>
      </c>
    </row>
    <row r="24" spans="27:31" x14ac:dyDescent="0.4">
      <c r="AA24" s="72" t="s">
        <v>19</v>
      </c>
      <c r="AB24" s="55">
        <v>1</v>
      </c>
      <c r="AC24" s="53">
        <v>2</v>
      </c>
      <c r="AD24" s="63">
        <f t="shared" si="0"/>
        <v>-1</v>
      </c>
      <c r="AE24" s="68">
        <f t="shared" si="1"/>
        <v>30</v>
      </c>
    </row>
    <row r="25" spans="27:31" x14ac:dyDescent="0.4">
      <c r="AA25" s="72" t="s">
        <v>14</v>
      </c>
      <c r="AB25" s="55">
        <v>6</v>
      </c>
      <c r="AC25" s="53">
        <v>3</v>
      </c>
      <c r="AD25" s="63">
        <f t="shared" si="0"/>
        <v>3</v>
      </c>
      <c r="AE25" s="68">
        <f t="shared" si="1"/>
        <v>4</v>
      </c>
    </row>
    <row r="26" spans="27:31" x14ac:dyDescent="0.4">
      <c r="AA26" s="72" t="s">
        <v>45</v>
      </c>
      <c r="AB26" s="55">
        <v>19</v>
      </c>
      <c r="AC26" s="53">
        <v>19</v>
      </c>
      <c r="AD26" s="63">
        <f t="shared" si="0"/>
        <v>0</v>
      </c>
      <c r="AE26" s="68">
        <f t="shared" si="1"/>
        <v>15</v>
      </c>
    </row>
    <row r="27" spans="27:31" x14ac:dyDescent="0.4">
      <c r="AA27" s="72" t="s">
        <v>37</v>
      </c>
      <c r="AB27" s="55">
        <v>2</v>
      </c>
      <c r="AC27" s="53">
        <v>2</v>
      </c>
      <c r="AD27" s="63">
        <f t="shared" si="0"/>
        <v>0</v>
      </c>
      <c r="AE27" s="68">
        <f t="shared" si="1"/>
        <v>15</v>
      </c>
    </row>
    <row r="28" spans="27:31" x14ac:dyDescent="0.4">
      <c r="AA28" s="72" t="s">
        <v>35</v>
      </c>
      <c r="AB28" s="55">
        <v>2</v>
      </c>
      <c r="AC28" s="53">
        <v>0</v>
      </c>
      <c r="AD28" s="63">
        <f t="shared" si="0"/>
        <v>2</v>
      </c>
      <c r="AE28" s="68">
        <f t="shared" si="1"/>
        <v>6</v>
      </c>
    </row>
    <row r="29" spans="27:31" x14ac:dyDescent="0.4">
      <c r="AA29" s="72" t="s">
        <v>16</v>
      </c>
      <c r="AB29" s="55">
        <v>1</v>
      </c>
      <c r="AC29" s="53">
        <v>3</v>
      </c>
      <c r="AD29" s="63">
        <f t="shared" si="0"/>
        <v>-2</v>
      </c>
      <c r="AE29" s="68">
        <f t="shared" si="1"/>
        <v>34</v>
      </c>
    </row>
    <row r="30" spans="27:31" x14ac:dyDescent="0.4">
      <c r="AA30" s="72" t="s">
        <v>40</v>
      </c>
      <c r="AB30" s="55">
        <v>13</v>
      </c>
      <c r="AC30" s="53">
        <v>13</v>
      </c>
      <c r="AD30" s="63">
        <f t="shared" si="0"/>
        <v>0</v>
      </c>
      <c r="AE30" s="68">
        <f t="shared" si="1"/>
        <v>15</v>
      </c>
    </row>
    <row r="31" spans="27:31" x14ac:dyDescent="0.4">
      <c r="AA31" s="72" t="s">
        <v>47</v>
      </c>
      <c r="AB31" s="55">
        <v>5</v>
      </c>
      <c r="AC31" s="53">
        <v>9</v>
      </c>
      <c r="AD31" s="63">
        <f t="shared" si="0"/>
        <v>-4</v>
      </c>
      <c r="AE31" s="68">
        <f t="shared" si="1"/>
        <v>39</v>
      </c>
    </row>
    <row r="32" spans="27:31" x14ac:dyDescent="0.4">
      <c r="AA32" s="72" t="s">
        <v>29</v>
      </c>
      <c r="AB32" s="55">
        <v>0</v>
      </c>
      <c r="AC32" s="53">
        <v>4</v>
      </c>
      <c r="AD32" s="63">
        <f t="shared" si="0"/>
        <v>-4</v>
      </c>
      <c r="AE32" s="68">
        <f t="shared" si="1"/>
        <v>39</v>
      </c>
    </row>
    <row r="33" spans="27:31" x14ac:dyDescent="0.4">
      <c r="AA33" s="72" t="s">
        <v>17</v>
      </c>
      <c r="AB33" s="55">
        <v>1</v>
      </c>
      <c r="AC33" s="53">
        <v>1</v>
      </c>
      <c r="AD33" s="63">
        <f t="shared" si="0"/>
        <v>0</v>
      </c>
      <c r="AE33" s="68">
        <f t="shared" si="1"/>
        <v>15</v>
      </c>
    </row>
    <row r="34" spans="27:31" x14ac:dyDescent="0.4">
      <c r="AA34" s="72" t="s">
        <v>10</v>
      </c>
      <c r="AB34" s="56">
        <v>2</v>
      </c>
      <c r="AC34" s="57">
        <v>1</v>
      </c>
      <c r="AD34" s="64">
        <f t="shared" si="0"/>
        <v>1</v>
      </c>
      <c r="AE34" s="68">
        <f t="shared" si="1"/>
        <v>8</v>
      </c>
    </row>
    <row r="35" spans="27:31" x14ac:dyDescent="0.4">
      <c r="AA35" s="72" t="s">
        <v>25</v>
      </c>
      <c r="AB35" s="55">
        <v>0</v>
      </c>
      <c r="AC35" s="53">
        <v>0</v>
      </c>
      <c r="AD35" s="63">
        <f t="shared" si="0"/>
        <v>0</v>
      </c>
      <c r="AE35" s="68">
        <f t="shared" si="1"/>
        <v>15</v>
      </c>
    </row>
    <row r="36" spans="27:31" x14ac:dyDescent="0.4">
      <c r="AA36" s="72" t="s">
        <v>38</v>
      </c>
      <c r="AB36" s="55">
        <v>3</v>
      </c>
      <c r="AC36" s="53">
        <v>4</v>
      </c>
      <c r="AD36" s="63">
        <f t="shared" si="0"/>
        <v>-1</v>
      </c>
      <c r="AE36" s="68">
        <f t="shared" si="1"/>
        <v>30</v>
      </c>
    </row>
    <row r="37" spans="27:31" x14ac:dyDescent="0.4">
      <c r="AA37" s="72" t="s">
        <v>41</v>
      </c>
      <c r="AB37" s="55">
        <v>7</v>
      </c>
      <c r="AC37" s="53">
        <v>5</v>
      </c>
      <c r="AD37" s="63">
        <f t="shared" si="0"/>
        <v>2</v>
      </c>
      <c r="AE37" s="68">
        <f t="shared" si="1"/>
        <v>6</v>
      </c>
    </row>
    <row r="38" spans="27:31" x14ac:dyDescent="0.4">
      <c r="AA38" s="72" t="s">
        <v>34</v>
      </c>
      <c r="AB38" s="55">
        <v>11</v>
      </c>
      <c r="AC38" s="53">
        <v>3</v>
      </c>
      <c r="AD38" s="63">
        <f t="shared" si="0"/>
        <v>8</v>
      </c>
      <c r="AE38" s="68">
        <f t="shared" si="1"/>
        <v>1</v>
      </c>
    </row>
    <row r="39" spans="27:31" x14ac:dyDescent="0.4">
      <c r="AA39" s="72" t="s">
        <v>20</v>
      </c>
      <c r="AB39" s="55">
        <v>0</v>
      </c>
      <c r="AC39" s="53">
        <v>2</v>
      </c>
      <c r="AD39" s="63">
        <f t="shared" si="0"/>
        <v>-2</v>
      </c>
      <c r="AE39" s="68">
        <f t="shared" si="1"/>
        <v>34</v>
      </c>
    </row>
    <row r="40" spans="27:31" x14ac:dyDescent="0.4">
      <c r="AA40" s="72" t="s">
        <v>26</v>
      </c>
      <c r="AB40" s="55">
        <v>0</v>
      </c>
      <c r="AC40" s="53">
        <v>0</v>
      </c>
      <c r="AD40" s="63">
        <f t="shared" si="0"/>
        <v>0</v>
      </c>
      <c r="AE40" s="68">
        <f t="shared" si="1"/>
        <v>15</v>
      </c>
    </row>
    <row r="41" spans="27:31" x14ac:dyDescent="0.4">
      <c r="AA41" s="72" t="s">
        <v>27</v>
      </c>
      <c r="AB41" s="55">
        <v>4</v>
      </c>
      <c r="AC41" s="53">
        <v>4</v>
      </c>
      <c r="AD41" s="63">
        <f t="shared" si="0"/>
        <v>0</v>
      </c>
      <c r="AE41" s="68">
        <f t="shared" si="1"/>
        <v>15</v>
      </c>
    </row>
    <row r="42" spans="27:31" x14ac:dyDescent="0.4">
      <c r="AA42" s="72" t="s">
        <v>15</v>
      </c>
      <c r="AB42" s="55">
        <v>0</v>
      </c>
      <c r="AC42" s="53">
        <v>0</v>
      </c>
      <c r="AD42" s="63">
        <f t="shared" si="0"/>
        <v>0</v>
      </c>
      <c r="AE42" s="68">
        <f t="shared" si="1"/>
        <v>15</v>
      </c>
    </row>
    <row r="43" spans="27:31" x14ac:dyDescent="0.4">
      <c r="AA43" s="72" t="s">
        <v>51</v>
      </c>
      <c r="AB43" s="55">
        <v>64</v>
      </c>
      <c r="AC43" s="53">
        <v>133</v>
      </c>
      <c r="AD43" s="63">
        <f t="shared" si="0"/>
        <v>-69</v>
      </c>
      <c r="AE43" s="68">
        <f t="shared" si="1"/>
        <v>46</v>
      </c>
    </row>
    <row r="44" spans="27:31" x14ac:dyDescent="0.4">
      <c r="AA44" s="72" t="s">
        <v>46</v>
      </c>
      <c r="AB44" s="55">
        <v>22</v>
      </c>
      <c r="AC44" s="53">
        <v>22</v>
      </c>
      <c r="AD44" s="63">
        <f t="shared" si="0"/>
        <v>0</v>
      </c>
      <c r="AE44" s="68">
        <f t="shared" si="1"/>
        <v>15</v>
      </c>
    </row>
    <row r="45" spans="27:31" x14ac:dyDescent="0.4">
      <c r="AA45" s="72" t="s">
        <v>39</v>
      </c>
      <c r="AB45" s="55">
        <v>3</v>
      </c>
      <c r="AC45" s="53">
        <v>19</v>
      </c>
      <c r="AD45" s="63">
        <f t="shared" si="0"/>
        <v>-16</v>
      </c>
      <c r="AE45" s="68">
        <f t="shared" si="1"/>
        <v>45</v>
      </c>
    </row>
    <row r="46" spans="27:31" x14ac:dyDescent="0.4">
      <c r="AA46" s="72" t="s">
        <v>44</v>
      </c>
      <c r="AB46" s="55">
        <v>6</v>
      </c>
      <c r="AC46" s="53">
        <v>9</v>
      </c>
      <c r="AD46" s="63">
        <f t="shared" si="0"/>
        <v>-3</v>
      </c>
      <c r="AE46" s="68">
        <f t="shared" si="1"/>
        <v>37</v>
      </c>
    </row>
    <row r="47" spans="27:31" x14ac:dyDescent="0.4">
      <c r="AA47" s="72" t="s">
        <v>5</v>
      </c>
      <c r="AB47" s="55">
        <v>1</v>
      </c>
      <c r="AC47" s="53">
        <v>11</v>
      </c>
      <c r="AD47" s="63">
        <f t="shared" si="0"/>
        <v>-10</v>
      </c>
      <c r="AE47" s="68">
        <f t="shared" si="1"/>
        <v>44</v>
      </c>
    </row>
    <row r="48" spans="27:31" x14ac:dyDescent="0.4">
      <c r="AA48" s="72" t="s">
        <v>24</v>
      </c>
      <c r="AB48" s="55">
        <v>9</v>
      </c>
      <c r="AC48" s="53">
        <v>12</v>
      </c>
      <c r="AD48" s="63">
        <f t="shared" si="0"/>
        <v>-3</v>
      </c>
      <c r="AE48" s="68">
        <f t="shared" si="1"/>
        <v>37</v>
      </c>
    </row>
    <row r="49" spans="4:32" ht="19.5" thickBot="1" x14ac:dyDescent="0.45">
      <c r="AA49" s="77" t="s">
        <v>9</v>
      </c>
      <c r="AB49" s="78">
        <v>8</v>
      </c>
      <c r="AC49" s="79">
        <v>1</v>
      </c>
      <c r="AD49" s="80">
        <f t="shared" si="0"/>
        <v>7</v>
      </c>
      <c r="AE49" s="69">
        <f t="shared" si="1"/>
        <v>2</v>
      </c>
    </row>
    <row r="50" spans="4:32" ht="19.5" thickTop="1" x14ac:dyDescent="0.4">
      <c r="AA50" s="76" t="s">
        <v>4</v>
      </c>
      <c r="AB50" s="54">
        <v>226</v>
      </c>
      <c r="AC50" s="52">
        <v>167</v>
      </c>
      <c r="AD50" s="86">
        <f t="shared" si="0"/>
        <v>59</v>
      </c>
      <c r="AE50" s="4"/>
    </row>
    <row r="51" spans="4:32" ht="19.5" thickBot="1" x14ac:dyDescent="0.45">
      <c r="AA51" s="81" t="s">
        <v>50</v>
      </c>
      <c r="AB51" s="73">
        <v>1</v>
      </c>
      <c r="AC51" s="74">
        <v>1</v>
      </c>
      <c r="AD51" s="87">
        <f t="shared" si="0"/>
        <v>0</v>
      </c>
      <c r="AE51" s="4"/>
    </row>
    <row r="52" spans="4:32" ht="19.5" thickBot="1" x14ac:dyDescent="0.45">
      <c r="AA52" s="82" t="s">
        <v>52</v>
      </c>
      <c r="AB52" s="83">
        <v>478</v>
      </c>
      <c r="AC52" s="84">
        <v>518</v>
      </c>
      <c r="AD52" s="85">
        <f t="shared" si="0"/>
        <v>-40</v>
      </c>
      <c r="AE52" s="4"/>
    </row>
    <row r="53" spans="4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  <c r="Z53" s="66"/>
      <c r="AA53" s="4"/>
      <c r="AD53" s="66"/>
      <c r="AE53" s="4"/>
    </row>
    <row r="54" spans="4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6"/>
      <c r="AA54" s="4"/>
      <c r="AD54" s="66"/>
      <c r="AE54" s="4"/>
    </row>
    <row r="55" spans="4:32" x14ac:dyDescent="0.4">
      <c r="D55" s="7">
        <v>11273</v>
      </c>
      <c r="E55" s="7">
        <v>-20</v>
      </c>
      <c r="F55" s="7">
        <v>27652</v>
      </c>
      <c r="G55" s="7">
        <v>13602</v>
      </c>
      <c r="H55" s="7">
        <v>14050</v>
      </c>
      <c r="I55" s="7">
        <f>L55+O55</f>
        <v>-496</v>
      </c>
      <c r="J55" s="7">
        <v>991</v>
      </c>
      <c r="K55" s="7">
        <v>1180</v>
      </c>
      <c r="L55" s="7">
        <v>-189</v>
      </c>
      <c r="M55" s="7">
        <v>157</v>
      </c>
      <c r="N55" s="7">
        <v>464</v>
      </c>
      <c r="O55" s="7">
        <v>-307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4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4:32" x14ac:dyDescent="0.4">
      <c r="D60" s="7">
        <v>513</v>
      </c>
      <c r="E60" s="7">
        <v>478</v>
      </c>
      <c r="F60" s="7">
        <v>991</v>
      </c>
      <c r="G60" s="7">
        <v>2</v>
      </c>
      <c r="H60" s="7">
        <v>230</v>
      </c>
      <c r="I60" s="7">
        <v>232</v>
      </c>
      <c r="J60" s="7">
        <v>662</v>
      </c>
      <c r="K60" s="7">
        <v>518</v>
      </c>
      <c r="L60" s="7">
        <v>1180</v>
      </c>
      <c r="M60" s="7">
        <v>46</v>
      </c>
      <c r="N60" s="7">
        <v>178</v>
      </c>
      <c r="O60" s="7">
        <v>224</v>
      </c>
      <c r="P60" s="7">
        <v>157</v>
      </c>
      <c r="Q60" s="7">
        <v>464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4:32" s="15" customFormat="1" ht="26.1" customHeight="1" x14ac:dyDescent="0.4">
      <c r="D63" s="21" t="s">
        <v>91</v>
      </c>
      <c r="E63" s="12">
        <v>171</v>
      </c>
      <c r="F63" s="12">
        <v>173</v>
      </c>
      <c r="G63" s="12">
        <v>3</v>
      </c>
      <c r="H63" s="12">
        <v>27</v>
      </c>
      <c r="I63" s="12">
        <v>24</v>
      </c>
      <c r="J63" s="12">
        <v>3</v>
      </c>
      <c r="K63" s="12">
        <v>11</v>
      </c>
      <c r="L63" s="12">
        <v>13</v>
      </c>
      <c r="M63" s="12">
        <v>4</v>
      </c>
      <c r="N63" s="12">
        <v>2</v>
      </c>
      <c r="O63" s="110"/>
      <c r="P63" s="12">
        <v>6</v>
      </c>
      <c r="Q63" s="12">
        <v>3</v>
      </c>
      <c r="R63" s="13">
        <v>50</v>
      </c>
      <c r="S63" s="12">
        <v>9</v>
      </c>
      <c r="T63" s="12">
        <v>4</v>
      </c>
      <c r="U63" s="12">
        <v>10</v>
      </c>
      <c r="V63" s="12">
        <v>0</v>
      </c>
      <c r="W63" s="12">
        <v>513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4:32" s="15" customFormat="1" ht="26.1" customHeight="1" x14ac:dyDescent="0.4">
      <c r="D64" s="21" t="s">
        <v>92</v>
      </c>
      <c r="E64" s="12">
        <v>222</v>
      </c>
      <c r="F64" s="12">
        <v>214</v>
      </c>
      <c r="G64" s="12">
        <v>14</v>
      </c>
      <c r="H64" s="12">
        <v>29</v>
      </c>
      <c r="I64" s="12">
        <v>16</v>
      </c>
      <c r="J64" s="12">
        <v>7</v>
      </c>
      <c r="K64" s="12">
        <v>15</v>
      </c>
      <c r="L64" s="12">
        <v>2</v>
      </c>
      <c r="M64" s="12">
        <v>2</v>
      </c>
      <c r="N64" s="12">
        <v>10</v>
      </c>
      <c r="O64" s="110"/>
      <c r="P64" s="12">
        <v>28</v>
      </c>
      <c r="Q64" s="12">
        <v>5</v>
      </c>
      <c r="R64" s="13">
        <v>63</v>
      </c>
      <c r="S64" s="12">
        <v>29</v>
      </c>
      <c r="T64" s="12">
        <v>4</v>
      </c>
      <c r="U64" s="12">
        <v>2</v>
      </c>
      <c r="V64" s="12">
        <v>0</v>
      </c>
      <c r="W64" s="12">
        <v>662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4:32" s="20" customFormat="1" ht="26.1" customHeight="1" x14ac:dyDescent="0.4">
      <c r="D65" s="16" t="s">
        <v>93</v>
      </c>
      <c r="E65" s="17">
        <v>-51</v>
      </c>
      <c r="F65" s="17">
        <v>-41</v>
      </c>
      <c r="G65" s="17">
        <v>-11</v>
      </c>
      <c r="H65" s="17">
        <v>-2</v>
      </c>
      <c r="I65" s="17">
        <v>8</v>
      </c>
      <c r="J65" s="17">
        <v>-4</v>
      </c>
      <c r="K65" s="17">
        <v>-4</v>
      </c>
      <c r="L65" s="17">
        <v>11</v>
      </c>
      <c r="M65" s="17">
        <v>2</v>
      </c>
      <c r="N65" s="17">
        <v>-8</v>
      </c>
      <c r="O65" s="110"/>
      <c r="P65" s="17">
        <v>-22</v>
      </c>
      <c r="Q65" s="17">
        <v>-2</v>
      </c>
      <c r="R65" s="18">
        <v>-13</v>
      </c>
      <c r="S65" s="17">
        <v>-20</v>
      </c>
      <c r="T65" s="17">
        <v>0</v>
      </c>
      <c r="U65" s="17">
        <v>8</v>
      </c>
      <c r="V65" s="17">
        <v>0</v>
      </c>
      <c r="W65" s="17">
        <v>-149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4</v>
      </c>
      <c r="AC4" s="52">
        <v>1</v>
      </c>
      <c r="AD4" s="62">
        <f>AB4-AC4</f>
        <v>3</v>
      </c>
      <c r="AE4" s="67">
        <f>RANK(AD4,$AD$4:$AD$49)</f>
        <v>5</v>
      </c>
    </row>
    <row r="5" spans="27:31" x14ac:dyDescent="0.4">
      <c r="AA5" s="72" t="s">
        <v>21</v>
      </c>
      <c r="AB5" s="55">
        <v>3</v>
      </c>
      <c r="AC5" s="53">
        <v>1</v>
      </c>
      <c r="AD5" s="63">
        <f t="shared" ref="AD5:AD52" si="0">AB5-AC5</f>
        <v>2</v>
      </c>
      <c r="AE5" s="68">
        <f t="shared" ref="AE5:AE49" si="1">RANK(AD5,$AD$4:$AD$49)</f>
        <v>8</v>
      </c>
    </row>
    <row r="6" spans="27:31" x14ac:dyDescent="0.4">
      <c r="AA6" s="72" t="s">
        <v>22</v>
      </c>
      <c r="AB6" s="55">
        <v>4</v>
      </c>
      <c r="AC6" s="53">
        <v>0</v>
      </c>
      <c r="AD6" s="63">
        <f t="shared" si="0"/>
        <v>4</v>
      </c>
      <c r="AE6" s="68">
        <f t="shared" si="1"/>
        <v>4</v>
      </c>
    </row>
    <row r="7" spans="27:31" x14ac:dyDescent="0.4">
      <c r="AA7" s="72" t="s">
        <v>11</v>
      </c>
      <c r="AB7" s="55">
        <v>0</v>
      </c>
      <c r="AC7" s="53">
        <v>0</v>
      </c>
      <c r="AD7" s="63">
        <f t="shared" si="0"/>
        <v>0</v>
      </c>
      <c r="AE7" s="68">
        <f t="shared" si="1"/>
        <v>12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12</v>
      </c>
    </row>
    <row r="9" spans="27:31" x14ac:dyDescent="0.4">
      <c r="AA9" s="72" t="s">
        <v>7</v>
      </c>
      <c r="AB9" s="55">
        <v>0</v>
      </c>
      <c r="AC9" s="53">
        <v>0</v>
      </c>
      <c r="AD9" s="63">
        <f t="shared" si="0"/>
        <v>0</v>
      </c>
      <c r="AE9" s="68">
        <f t="shared" si="1"/>
        <v>12</v>
      </c>
    </row>
    <row r="10" spans="27:31" x14ac:dyDescent="0.4">
      <c r="AA10" s="72" t="s">
        <v>28</v>
      </c>
      <c r="AB10" s="55">
        <v>1</v>
      </c>
      <c r="AC10" s="53">
        <v>1</v>
      </c>
      <c r="AD10" s="63">
        <f t="shared" si="0"/>
        <v>0</v>
      </c>
      <c r="AE10" s="68">
        <f t="shared" si="1"/>
        <v>12</v>
      </c>
    </row>
    <row r="11" spans="27:31" x14ac:dyDescent="0.4">
      <c r="AA11" s="72" t="s">
        <v>31</v>
      </c>
      <c r="AB11" s="55">
        <v>5</v>
      </c>
      <c r="AC11" s="53">
        <v>3</v>
      </c>
      <c r="AD11" s="63">
        <f t="shared" si="0"/>
        <v>2</v>
      </c>
      <c r="AE11" s="68">
        <f t="shared" si="1"/>
        <v>8</v>
      </c>
    </row>
    <row r="12" spans="27:31" x14ac:dyDescent="0.4">
      <c r="AA12" s="72" t="s">
        <v>30</v>
      </c>
      <c r="AB12" s="55">
        <v>0</v>
      </c>
      <c r="AC12" s="53">
        <v>4</v>
      </c>
      <c r="AD12" s="63">
        <f t="shared" si="0"/>
        <v>-4</v>
      </c>
      <c r="AE12" s="68">
        <f t="shared" si="1"/>
        <v>30</v>
      </c>
    </row>
    <row r="13" spans="27:31" x14ac:dyDescent="0.4">
      <c r="AA13" s="72" t="s">
        <v>33</v>
      </c>
      <c r="AB13" s="55">
        <v>3</v>
      </c>
      <c r="AC13" s="53">
        <v>2</v>
      </c>
      <c r="AD13" s="63">
        <f t="shared" si="0"/>
        <v>1</v>
      </c>
      <c r="AE13" s="68">
        <f t="shared" si="1"/>
        <v>10</v>
      </c>
    </row>
    <row r="14" spans="27:31" x14ac:dyDescent="0.4">
      <c r="AA14" s="72" t="s">
        <v>42</v>
      </c>
      <c r="AB14" s="55">
        <v>5</v>
      </c>
      <c r="AC14" s="53">
        <v>16</v>
      </c>
      <c r="AD14" s="63">
        <f t="shared" si="0"/>
        <v>-11</v>
      </c>
      <c r="AE14" s="68">
        <f t="shared" si="1"/>
        <v>40</v>
      </c>
    </row>
    <row r="15" spans="27:31" x14ac:dyDescent="0.4">
      <c r="AA15" s="72" t="s">
        <v>43</v>
      </c>
      <c r="AB15" s="55">
        <v>8</v>
      </c>
      <c r="AC15" s="53">
        <v>15</v>
      </c>
      <c r="AD15" s="63">
        <f t="shared" si="0"/>
        <v>-7</v>
      </c>
      <c r="AE15" s="68">
        <f t="shared" si="1"/>
        <v>35</v>
      </c>
    </row>
    <row r="16" spans="27:31" x14ac:dyDescent="0.4">
      <c r="AA16" s="72" t="s">
        <v>49</v>
      </c>
      <c r="AB16" s="56">
        <v>40</v>
      </c>
      <c r="AC16" s="57">
        <v>86</v>
      </c>
      <c r="AD16" s="64">
        <f t="shared" si="0"/>
        <v>-46</v>
      </c>
      <c r="AE16" s="68">
        <f t="shared" si="1"/>
        <v>45</v>
      </c>
    </row>
    <row r="17" spans="27:31" x14ac:dyDescent="0.4">
      <c r="AA17" s="72" t="s">
        <v>48</v>
      </c>
      <c r="AB17" s="55">
        <v>17</v>
      </c>
      <c r="AC17" s="53">
        <v>42</v>
      </c>
      <c r="AD17" s="63">
        <f t="shared" si="0"/>
        <v>-25</v>
      </c>
      <c r="AE17" s="68">
        <f t="shared" si="1"/>
        <v>42</v>
      </c>
    </row>
    <row r="18" spans="27:31" x14ac:dyDescent="0.4">
      <c r="AA18" s="72" t="s">
        <v>6</v>
      </c>
      <c r="AB18" s="55">
        <v>0</v>
      </c>
      <c r="AC18" s="53">
        <v>0</v>
      </c>
      <c r="AD18" s="63">
        <f t="shared" si="0"/>
        <v>0</v>
      </c>
      <c r="AE18" s="68">
        <f t="shared" si="1"/>
        <v>12</v>
      </c>
    </row>
    <row r="19" spans="27:31" x14ac:dyDescent="0.4">
      <c r="AA19" s="72" t="s">
        <v>18</v>
      </c>
      <c r="AB19" s="55">
        <v>0</v>
      </c>
      <c r="AC19" s="53">
        <v>0</v>
      </c>
      <c r="AD19" s="63">
        <f t="shared" si="0"/>
        <v>0</v>
      </c>
      <c r="AE19" s="68">
        <f t="shared" si="1"/>
        <v>12</v>
      </c>
    </row>
    <row r="20" spans="27:31" x14ac:dyDescent="0.4">
      <c r="AA20" s="72" t="s">
        <v>8</v>
      </c>
      <c r="AB20" s="55">
        <v>1</v>
      </c>
      <c r="AC20" s="53">
        <v>4</v>
      </c>
      <c r="AD20" s="63">
        <f t="shared" si="0"/>
        <v>-3</v>
      </c>
      <c r="AE20" s="68">
        <f t="shared" si="1"/>
        <v>28</v>
      </c>
    </row>
    <row r="21" spans="27:31" x14ac:dyDescent="0.4">
      <c r="AA21" s="72" t="s">
        <v>23</v>
      </c>
      <c r="AB21" s="55">
        <v>0</v>
      </c>
      <c r="AC21" s="53">
        <v>4</v>
      </c>
      <c r="AD21" s="63">
        <f t="shared" si="0"/>
        <v>-4</v>
      </c>
      <c r="AE21" s="68">
        <f t="shared" si="1"/>
        <v>30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12</v>
      </c>
    </row>
    <row r="23" spans="27:31" x14ac:dyDescent="0.4">
      <c r="AA23" s="72" t="s">
        <v>32</v>
      </c>
      <c r="AB23" s="55">
        <v>2</v>
      </c>
      <c r="AC23" s="53">
        <v>3</v>
      </c>
      <c r="AD23" s="63">
        <f t="shared" si="0"/>
        <v>-1</v>
      </c>
      <c r="AE23" s="68">
        <f t="shared" si="1"/>
        <v>23</v>
      </c>
    </row>
    <row r="24" spans="27:31" x14ac:dyDescent="0.4">
      <c r="AA24" s="72" t="s">
        <v>19</v>
      </c>
      <c r="AB24" s="55">
        <v>1</v>
      </c>
      <c r="AC24" s="53">
        <v>2</v>
      </c>
      <c r="AD24" s="63">
        <f t="shared" si="0"/>
        <v>-1</v>
      </c>
      <c r="AE24" s="68">
        <f t="shared" si="1"/>
        <v>23</v>
      </c>
    </row>
    <row r="25" spans="27:31" x14ac:dyDescent="0.4">
      <c r="AA25" s="72" t="s">
        <v>14</v>
      </c>
      <c r="AB25" s="55">
        <v>6</v>
      </c>
      <c r="AC25" s="53">
        <v>3</v>
      </c>
      <c r="AD25" s="63">
        <f t="shared" si="0"/>
        <v>3</v>
      </c>
      <c r="AE25" s="68">
        <f t="shared" si="1"/>
        <v>5</v>
      </c>
    </row>
    <row r="26" spans="27:31" x14ac:dyDescent="0.4">
      <c r="AA26" s="72" t="s">
        <v>45</v>
      </c>
      <c r="AB26" s="55">
        <v>38</v>
      </c>
      <c r="AC26" s="53">
        <v>33</v>
      </c>
      <c r="AD26" s="63">
        <f t="shared" si="0"/>
        <v>5</v>
      </c>
      <c r="AE26" s="68">
        <f t="shared" si="1"/>
        <v>3</v>
      </c>
    </row>
    <row r="27" spans="27:31" x14ac:dyDescent="0.4">
      <c r="AA27" s="72" t="s">
        <v>37</v>
      </c>
      <c r="AB27" s="55">
        <v>1</v>
      </c>
      <c r="AC27" s="53">
        <v>6</v>
      </c>
      <c r="AD27" s="63">
        <f t="shared" si="0"/>
        <v>-5</v>
      </c>
      <c r="AE27" s="68">
        <f t="shared" si="1"/>
        <v>32</v>
      </c>
    </row>
    <row r="28" spans="27:31" x14ac:dyDescent="0.4">
      <c r="AA28" s="72" t="s">
        <v>35</v>
      </c>
      <c r="AB28" s="55">
        <v>4</v>
      </c>
      <c r="AC28" s="53">
        <v>4</v>
      </c>
      <c r="AD28" s="63">
        <f t="shared" si="0"/>
        <v>0</v>
      </c>
      <c r="AE28" s="68">
        <f t="shared" si="1"/>
        <v>12</v>
      </c>
    </row>
    <row r="29" spans="27:31" x14ac:dyDescent="0.4">
      <c r="AA29" s="72" t="s">
        <v>16</v>
      </c>
      <c r="AB29" s="55">
        <v>1</v>
      </c>
      <c r="AC29" s="53">
        <v>7</v>
      </c>
      <c r="AD29" s="63">
        <f t="shared" si="0"/>
        <v>-6</v>
      </c>
      <c r="AE29" s="68">
        <f t="shared" si="1"/>
        <v>33</v>
      </c>
    </row>
    <row r="30" spans="27:31" x14ac:dyDescent="0.4">
      <c r="AA30" s="72" t="s">
        <v>40</v>
      </c>
      <c r="AB30" s="55">
        <v>26</v>
      </c>
      <c r="AC30" s="53">
        <v>36</v>
      </c>
      <c r="AD30" s="63">
        <f t="shared" si="0"/>
        <v>-10</v>
      </c>
      <c r="AE30" s="68">
        <f t="shared" si="1"/>
        <v>39</v>
      </c>
    </row>
    <row r="31" spans="27:31" x14ac:dyDescent="0.4">
      <c r="AA31" s="72" t="s">
        <v>47</v>
      </c>
      <c r="AB31" s="55">
        <v>5</v>
      </c>
      <c r="AC31" s="53">
        <v>11</v>
      </c>
      <c r="AD31" s="63">
        <f t="shared" si="0"/>
        <v>-6</v>
      </c>
      <c r="AE31" s="68">
        <f t="shared" si="1"/>
        <v>33</v>
      </c>
    </row>
    <row r="32" spans="27:31" x14ac:dyDescent="0.4">
      <c r="AA32" s="72" t="s">
        <v>29</v>
      </c>
      <c r="AB32" s="55">
        <v>0</v>
      </c>
      <c r="AC32" s="53">
        <v>1</v>
      </c>
      <c r="AD32" s="63">
        <f t="shared" si="0"/>
        <v>-1</v>
      </c>
      <c r="AE32" s="68">
        <f t="shared" si="1"/>
        <v>23</v>
      </c>
    </row>
    <row r="33" spans="27:31" x14ac:dyDescent="0.4">
      <c r="AA33" s="72" t="s">
        <v>17</v>
      </c>
      <c r="AB33" s="55">
        <v>3</v>
      </c>
      <c r="AC33" s="53">
        <v>2</v>
      </c>
      <c r="AD33" s="63">
        <f t="shared" si="0"/>
        <v>1</v>
      </c>
      <c r="AE33" s="68">
        <f t="shared" si="1"/>
        <v>10</v>
      </c>
    </row>
    <row r="34" spans="27:31" x14ac:dyDescent="0.4">
      <c r="AA34" s="72" t="s">
        <v>10</v>
      </c>
      <c r="AB34" s="56">
        <v>12</v>
      </c>
      <c r="AC34" s="57">
        <v>0</v>
      </c>
      <c r="AD34" s="64">
        <f t="shared" si="0"/>
        <v>12</v>
      </c>
      <c r="AE34" s="68">
        <f t="shared" si="1"/>
        <v>1</v>
      </c>
    </row>
    <row r="35" spans="27:31" x14ac:dyDescent="0.4">
      <c r="AA35" s="72" t="s">
        <v>25</v>
      </c>
      <c r="AB35" s="55">
        <v>5</v>
      </c>
      <c r="AC35" s="53">
        <v>2</v>
      </c>
      <c r="AD35" s="63">
        <f t="shared" si="0"/>
        <v>3</v>
      </c>
      <c r="AE35" s="68">
        <f t="shared" si="1"/>
        <v>5</v>
      </c>
    </row>
    <row r="36" spans="27:31" x14ac:dyDescent="0.4">
      <c r="AA36" s="72" t="s">
        <v>38</v>
      </c>
      <c r="AB36" s="55">
        <v>1</v>
      </c>
      <c r="AC36" s="53">
        <v>8</v>
      </c>
      <c r="AD36" s="63">
        <f t="shared" si="0"/>
        <v>-7</v>
      </c>
      <c r="AE36" s="68">
        <f t="shared" si="1"/>
        <v>35</v>
      </c>
    </row>
    <row r="37" spans="27:31" x14ac:dyDescent="0.4">
      <c r="AA37" s="72" t="s">
        <v>41</v>
      </c>
      <c r="AB37" s="55">
        <v>9</v>
      </c>
      <c r="AC37" s="53">
        <v>18</v>
      </c>
      <c r="AD37" s="63">
        <f t="shared" si="0"/>
        <v>-9</v>
      </c>
      <c r="AE37" s="68">
        <f t="shared" si="1"/>
        <v>38</v>
      </c>
    </row>
    <row r="38" spans="27:31" x14ac:dyDescent="0.4">
      <c r="AA38" s="72" t="s">
        <v>34</v>
      </c>
      <c r="AB38" s="55">
        <v>5</v>
      </c>
      <c r="AC38" s="53">
        <v>12</v>
      </c>
      <c r="AD38" s="63">
        <f t="shared" si="0"/>
        <v>-7</v>
      </c>
      <c r="AE38" s="68">
        <f t="shared" si="1"/>
        <v>35</v>
      </c>
    </row>
    <row r="39" spans="27:31" x14ac:dyDescent="0.4">
      <c r="AA39" s="72" t="s">
        <v>20</v>
      </c>
      <c r="AB39" s="55">
        <v>0</v>
      </c>
      <c r="AC39" s="53">
        <v>0</v>
      </c>
      <c r="AD39" s="63">
        <f t="shared" si="0"/>
        <v>0</v>
      </c>
      <c r="AE39" s="68">
        <f t="shared" si="1"/>
        <v>12</v>
      </c>
    </row>
    <row r="40" spans="27:31" x14ac:dyDescent="0.4">
      <c r="AA40" s="72" t="s">
        <v>26</v>
      </c>
      <c r="AB40" s="55">
        <v>5</v>
      </c>
      <c r="AC40" s="53">
        <v>6</v>
      </c>
      <c r="AD40" s="63">
        <f t="shared" si="0"/>
        <v>-1</v>
      </c>
      <c r="AE40" s="68">
        <f t="shared" si="1"/>
        <v>23</v>
      </c>
    </row>
    <row r="41" spans="27:31" x14ac:dyDescent="0.4">
      <c r="AA41" s="72" t="s">
        <v>27</v>
      </c>
      <c r="AB41" s="55">
        <v>1</v>
      </c>
      <c r="AC41" s="53">
        <v>4</v>
      </c>
      <c r="AD41" s="63">
        <f t="shared" si="0"/>
        <v>-3</v>
      </c>
      <c r="AE41" s="68">
        <f t="shared" si="1"/>
        <v>28</v>
      </c>
    </row>
    <row r="42" spans="27:31" x14ac:dyDescent="0.4">
      <c r="AA42" s="72" t="s">
        <v>15</v>
      </c>
      <c r="AB42" s="55">
        <v>1</v>
      </c>
      <c r="AC42" s="53">
        <v>2</v>
      </c>
      <c r="AD42" s="63">
        <f t="shared" si="0"/>
        <v>-1</v>
      </c>
      <c r="AE42" s="68">
        <f t="shared" si="1"/>
        <v>23</v>
      </c>
    </row>
    <row r="43" spans="27:31" x14ac:dyDescent="0.4">
      <c r="AA43" s="72" t="s">
        <v>51</v>
      </c>
      <c r="AB43" s="55">
        <v>109</v>
      </c>
      <c r="AC43" s="53">
        <v>225</v>
      </c>
      <c r="AD43" s="63">
        <f t="shared" si="0"/>
        <v>-116</v>
      </c>
      <c r="AE43" s="68">
        <f t="shared" si="1"/>
        <v>46</v>
      </c>
    </row>
    <row r="44" spans="27:31" x14ac:dyDescent="0.4">
      <c r="AA44" s="72" t="s">
        <v>46</v>
      </c>
      <c r="AB44" s="55">
        <v>51</v>
      </c>
      <c r="AC44" s="53">
        <v>41</v>
      </c>
      <c r="AD44" s="63">
        <f t="shared" si="0"/>
        <v>10</v>
      </c>
      <c r="AE44" s="68">
        <f t="shared" si="1"/>
        <v>2</v>
      </c>
    </row>
    <row r="45" spans="27:31" x14ac:dyDescent="0.4">
      <c r="AA45" s="72" t="s">
        <v>39</v>
      </c>
      <c r="AB45" s="55">
        <v>46</v>
      </c>
      <c r="AC45" s="53">
        <v>72</v>
      </c>
      <c r="AD45" s="63">
        <f t="shared" si="0"/>
        <v>-26</v>
      </c>
      <c r="AE45" s="68">
        <f t="shared" si="1"/>
        <v>43</v>
      </c>
    </row>
    <row r="46" spans="27:31" x14ac:dyDescent="0.4">
      <c r="AA46" s="72" t="s">
        <v>44</v>
      </c>
      <c r="AB46" s="55">
        <v>3</v>
      </c>
      <c r="AC46" s="53">
        <v>29</v>
      </c>
      <c r="AD46" s="63">
        <f t="shared" si="0"/>
        <v>-26</v>
      </c>
      <c r="AE46" s="68">
        <f t="shared" si="1"/>
        <v>43</v>
      </c>
    </row>
    <row r="47" spans="27:31" x14ac:dyDescent="0.4">
      <c r="AA47" s="72" t="s">
        <v>5</v>
      </c>
      <c r="AB47" s="55">
        <v>10</v>
      </c>
      <c r="AC47" s="53">
        <v>10</v>
      </c>
      <c r="AD47" s="63">
        <f t="shared" si="0"/>
        <v>0</v>
      </c>
      <c r="AE47" s="68">
        <f t="shared" si="1"/>
        <v>12</v>
      </c>
    </row>
    <row r="48" spans="27:31" x14ac:dyDescent="0.4">
      <c r="AA48" s="72" t="s">
        <v>24</v>
      </c>
      <c r="AB48" s="55">
        <v>8</v>
      </c>
      <c r="AC48" s="53">
        <v>21</v>
      </c>
      <c r="AD48" s="63">
        <f t="shared" si="0"/>
        <v>-13</v>
      </c>
      <c r="AE48" s="68">
        <f t="shared" si="1"/>
        <v>41</v>
      </c>
    </row>
    <row r="49" spans="3:32" ht="19.5" thickBot="1" x14ac:dyDescent="0.45">
      <c r="AA49" s="77" t="s">
        <v>9</v>
      </c>
      <c r="AB49" s="78">
        <v>6</v>
      </c>
      <c r="AC49" s="79">
        <v>6</v>
      </c>
      <c r="AD49" s="80">
        <f t="shared" si="0"/>
        <v>0</v>
      </c>
      <c r="AE49" s="69">
        <f t="shared" si="1"/>
        <v>12</v>
      </c>
    </row>
    <row r="50" spans="3:32" ht="19.5" thickTop="1" x14ac:dyDescent="0.4">
      <c r="AA50" s="76" t="s">
        <v>4</v>
      </c>
      <c r="AB50" s="54">
        <v>312</v>
      </c>
      <c r="AC50" s="52">
        <v>116</v>
      </c>
      <c r="AD50" s="86">
        <f t="shared" si="0"/>
        <v>196</v>
      </c>
      <c r="AE50" s="4"/>
    </row>
    <row r="51" spans="3:32" ht="19.5" thickBot="1" x14ac:dyDescent="0.45">
      <c r="AA51" s="81" t="s">
        <v>50</v>
      </c>
      <c r="AB51" s="73">
        <v>13</v>
      </c>
      <c r="AC51" s="74">
        <v>22</v>
      </c>
      <c r="AD51" s="87">
        <f t="shared" si="0"/>
        <v>-9</v>
      </c>
      <c r="AE51" s="4"/>
    </row>
    <row r="52" spans="3:32" ht="19.5" thickBot="1" x14ac:dyDescent="0.45">
      <c r="AA52" s="82" t="s">
        <v>52</v>
      </c>
      <c r="AB52" s="83">
        <v>775</v>
      </c>
      <c r="AC52" s="84">
        <v>881</v>
      </c>
      <c r="AD52" s="85">
        <f t="shared" si="0"/>
        <v>-106</v>
      </c>
      <c r="AE52" s="4"/>
    </row>
    <row r="53" spans="3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</row>
    <row r="54" spans="3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7">
        <v>15521</v>
      </c>
      <c r="E55" s="7">
        <v>23</v>
      </c>
      <c r="F55" s="7">
        <v>42943</v>
      </c>
      <c r="G55" s="7">
        <v>20301</v>
      </c>
      <c r="H55" s="7">
        <v>22642</v>
      </c>
      <c r="I55" s="7">
        <f>L55+O55</f>
        <v>-579</v>
      </c>
      <c r="J55" s="7">
        <v>1615</v>
      </c>
      <c r="K55" s="7">
        <v>1790</v>
      </c>
      <c r="L55" s="7">
        <v>-175</v>
      </c>
      <c r="M55" s="7">
        <v>285</v>
      </c>
      <c r="N55" s="7">
        <v>689</v>
      </c>
      <c r="O55" s="7">
        <v>-404</v>
      </c>
      <c r="AA55" s="4"/>
      <c r="AB55" s="66"/>
      <c r="AE55" s="4"/>
      <c r="AF55" s="66"/>
    </row>
    <row r="56" spans="3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3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3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3:32" x14ac:dyDescent="0.4">
      <c r="D60" s="7">
        <v>840</v>
      </c>
      <c r="E60" s="7">
        <v>775</v>
      </c>
      <c r="F60" s="7">
        <v>1615</v>
      </c>
      <c r="G60" s="7">
        <v>57</v>
      </c>
      <c r="H60" s="7">
        <v>342</v>
      </c>
      <c r="I60" s="7">
        <v>399</v>
      </c>
      <c r="J60" s="7">
        <v>909</v>
      </c>
      <c r="K60" s="7">
        <v>881</v>
      </c>
      <c r="L60" s="7">
        <v>1790</v>
      </c>
      <c r="M60" s="7">
        <v>88</v>
      </c>
      <c r="N60" s="7">
        <v>202</v>
      </c>
      <c r="O60" s="7">
        <v>290</v>
      </c>
      <c r="P60" s="7">
        <v>285</v>
      </c>
      <c r="Q60" s="7">
        <v>689</v>
      </c>
      <c r="AA60" s="4"/>
      <c r="AB60" s="66"/>
      <c r="AE60" s="4"/>
      <c r="AF60" s="66"/>
    </row>
    <row r="61" spans="3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3:32" s="15" customFormat="1" ht="26.1" customHeight="1" x14ac:dyDescent="0.4">
      <c r="C63" s="4"/>
      <c r="D63" s="21" t="s">
        <v>91</v>
      </c>
      <c r="E63" s="12">
        <v>163</v>
      </c>
      <c r="F63" s="12">
        <v>34</v>
      </c>
      <c r="G63" s="12">
        <v>107</v>
      </c>
      <c r="H63" s="12">
        <v>255</v>
      </c>
      <c r="I63" s="12">
        <v>62</v>
      </c>
      <c r="J63" s="12">
        <v>13</v>
      </c>
      <c r="K63" s="12">
        <v>6</v>
      </c>
      <c r="L63" s="12">
        <v>16</v>
      </c>
      <c r="M63" s="12">
        <v>7</v>
      </c>
      <c r="N63" s="12">
        <v>19</v>
      </c>
      <c r="O63" s="12">
        <v>28</v>
      </c>
      <c r="P63" s="110"/>
      <c r="Q63" s="12">
        <v>93</v>
      </c>
      <c r="R63" s="13">
        <v>17</v>
      </c>
      <c r="S63" s="12">
        <v>10</v>
      </c>
      <c r="T63" s="12">
        <v>2</v>
      </c>
      <c r="U63" s="12">
        <v>8</v>
      </c>
      <c r="V63" s="12">
        <v>0</v>
      </c>
      <c r="W63" s="12">
        <v>840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142</v>
      </c>
      <c r="F64" s="12">
        <v>63</v>
      </c>
      <c r="G64" s="12">
        <v>120</v>
      </c>
      <c r="H64" s="12">
        <v>298</v>
      </c>
      <c r="I64" s="12">
        <v>104</v>
      </c>
      <c r="J64" s="12">
        <v>5</v>
      </c>
      <c r="K64" s="12">
        <v>7</v>
      </c>
      <c r="L64" s="12">
        <v>9</v>
      </c>
      <c r="M64" s="12">
        <v>3</v>
      </c>
      <c r="N64" s="12">
        <v>29</v>
      </c>
      <c r="O64" s="12">
        <v>6</v>
      </c>
      <c r="P64" s="110"/>
      <c r="Q64" s="12">
        <v>84</v>
      </c>
      <c r="R64" s="13">
        <v>27</v>
      </c>
      <c r="S64" s="12">
        <v>4</v>
      </c>
      <c r="T64" s="12">
        <v>1</v>
      </c>
      <c r="U64" s="12">
        <v>7</v>
      </c>
      <c r="V64" s="12">
        <v>0</v>
      </c>
      <c r="W64" s="12">
        <v>909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3:32" s="20" customFormat="1" ht="26.1" customHeight="1" x14ac:dyDescent="0.4">
      <c r="C65" s="4"/>
      <c r="D65" s="16" t="s">
        <v>93</v>
      </c>
      <c r="E65" s="17">
        <v>21</v>
      </c>
      <c r="F65" s="17">
        <v>-29</v>
      </c>
      <c r="G65" s="17">
        <v>-13</v>
      </c>
      <c r="H65" s="17">
        <v>-43</v>
      </c>
      <c r="I65" s="17">
        <v>-42</v>
      </c>
      <c r="J65" s="17">
        <v>8</v>
      </c>
      <c r="K65" s="17">
        <v>-1</v>
      </c>
      <c r="L65" s="17">
        <v>7</v>
      </c>
      <c r="M65" s="17">
        <v>4</v>
      </c>
      <c r="N65" s="17">
        <v>-10</v>
      </c>
      <c r="O65" s="17">
        <v>22</v>
      </c>
      <c r="P65" s="110"/>
      <c r="Q65" s="17">
        <v>9</v>
      </c>
      <c r="R65" s="18">
        <v>-10</v>
      </c>
      <c r="S65" s="17">
        <v>6</v>
      </c>
      <c r="T65" s="17">
        <v>1</v>
      </c>
      <c r="U65" s="17">
        <v>1</v>
      </c>
      <c r="V65" s="17">
        <v>0</v>
      </c>
      <c r="W65" s="17">
        <v>-69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3:32" x14ac:dyDescent="0.4">
      <c r="AE66" s="11"/>
    </row>
    <row r="68" spans="3:32" x14ac:dyDescent="0.4">
      <c r="AA68" s="71"/>
      <c r="AB68" s="48"/>
      <c r="AC68" s="48"/>
      <c r="AD68" s="48"/>
    </row>
    <row r="69" spans="3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3</v>
      </c>
      <c r="AC4" s="52">
        <v>3</v>
      </c>
      <c r="AD4" s="62">
        <f>AB4-AC4</f>
        <v>0</v>
      </c>
      <c r="AE4" s="67">
        <f>RANK(AD4,$AD$4:$AD$49)</f>
        <v>10</v>
      </c>
    </row>
    <row r="5" spans="27:31" x14ac:dyDescent="0.4">
      <c r="AA5" s="72" t="s">
        <v>21</v>
      </c>
      <c r="AB5" s="55">
        <v>0</v>
      </c>
      <c r="AC5" s="53">
        <v>8</v>
      </c>
      <c r="AD5" s="63">
        <f t="shared" ref="AD5:AD52" si="0">AB5-AC5</f>
        <v>-8</v>
      </c>
      <c r="AE5" s="68">
        <f t="shared" ref="AE5:AE49" si="1">RANK(AD5,$AD$4:$AD$49)</f>
        <v>39</v>
      </c>
    </row>
    <row r="6" spans="27:31" x14ac:dyDescent="0.4">
      <c r="AA6" s="72" t="s">
        <v>22</v>
      </c>
      <c r="AB6" s="55">
        <v>0</v>
      </c>
      <c r="AC6" s="53">
        <v>1</v>
      </c>
      <c r="AD6" s="63">
        <f t="shared" si="0"/>
        <v>-1</v>
      </c>
      <c r="AE6" s="68">
        <f t="shared" si="1"/>
        <v>21</v>
      </c>
    </row>
    <row r="7" spans="27:31" x14ac:dyDescent="0.4">
      <c r="AA7" s="72" t="s">
        <v>11</v>
      </c>
      <c r="AB7" s="55">
        <v>2</v>
      </c>
      <c r="AC7" s="53">
        <v>0</v>
      </c>
      <c r="AD7" s="63">
        <f t="shared" si="0"/>
        <v>2</v>
      </c>
      <c r="AE7" s="68">
        <f t="shared" si="1"/>
        <v>4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10</v>
      </c>
    </row>
    <row r="9" spans="27:31" x14ac:dyDescent="0.4">
      <c r="AA9" s="72" t="s">
        <v>7</v>
      </c>
      <c r="AB9" s="55">
        <v>1</v>
      </c>
      <c r="AC9" s="53">
        <v>0</v>
      </c>
      <c r="AD9" s="63">
        <f t="shared" si="0"/>
        <v>1</v>
      </c>
      <c r="AE9" s="68">
        <f t="shared" si="1"/>
        <v>7</v>
      </c>
    </row>
    <row r="10" spans="27:31" x14ac:dyDescent="0.4">
      <c r="AA10" s="72" t="s">
        <v>28</v>
      </c>
      <c r="AB10" s="55">
        <v>0</v>
      </c>
      <c r="AC10" s="53">
        <v>0</v>
      </c>
      <c r="AD10" s="63">
        <f t="shared" si="0"/>
        <v>0</v>
      </c>
      <c r="AE10" s="68">
        <f t="shared" si="1"/>
        <v>10</v>
      </c>
    </row>
    <row r="11" spans="27:31" x14ac:dyDescent="0.4">
      <c r="AA11" s="72" t="s">
        <v>31</v>
      </c>
      <c r="AB11" s="55">
        <v>1</v>
      </c>
      <c r="AC11" s="53">
        <v>2</v>
      </c>
      <c r="AD11" s="63">
        <f t="shared" si="0"/>
        <v>-1</v>
      </c>
      <c r="AE11" s="68">
        <f t="shared" si="1"/>
        <v>21</v>
      </c>
    </row>
    <row r="12" spans="27:31" x14ac:dyDescent="0.4">
      <c r="AA12" s="72" t="s">
        <v>30</v>
      </c>
      <c r="AB12" s="55">
        <v>1</v>
      </c>
      <c r="AC12" s="53">
        <v>5</v>
      </c>
      <c r="AD12" s="63">
        <f t="shared" si="0"/>
        <v>-4</v>
      </c>
      <c r="AE12" s="68">
        <f t="shared" si="1"/>
        <v>32</v>
      </c>
    </row>
    <row r="13" spans="27:31" x14ac:dyDescent="0.4">
      <c r="AA13" s="72" t="s">
        <v>33</v>
      </c>
      <c r="AB13" s="55">
        <v>1</v>
      </c>
      <c r="AC13" s="53">
        <v>2</v>
      </c>
      <c r="AD13" s="63">
        <f t="shared" si="0"/>
        <v>-1</v>
      </c>
      <c r="AE13" s="68">
        <f t="shared" si="1"/>
        <v>21</v>
      </c>
    </row>
    <row r="14" spans="27:31" x14ac:dyDescent="0.4">
      <c r="AA14" s="72" t="s">
        <v>42</v>
      </c>
      <c r="AB14" s="55">
        <v>10</v>
      </c>
      <c r="AC14" s="53">
        <v>17</v>
      </c>
      <c r="AD14" s="63">
        <f t="shared" si="0"/>
        <v>-7</v>
      </c>
      <c r="AE14" s="68">
        <f t="shared" si="1"/>
        <v>37</v>
      </c>
    </row>
    <row r="15" spans="27:31" x14ac:dyDescent="0.4">
      <c r="AA15" s="72" t="s">
        <v>43</v>
      </c>
      <c r="AB15" s="55">
        <v>9</v>
      </c>
      <c r="AC15" s="53">
        <v>9</v>
      </c>
      <c r="AD15" s="63">
        <f t="shared" si="0"/>
        <v>0</v>
      </c>
      <c r="AE15" s="68">
        <f t="shared" si="1"/>
        <v>10</v>
      </c>
    </row>
    <row r="16" spans="27:31" x14ac:dyDescent="0.4">
      <c r="AA16" s="72" t="s">
        <v>49</v>
      </c>
      <c r="AB16" s="56">
        <v>27</v>
      </c>
      <c r="AC16" s="57">
        <v>46</v>
      </c>
      <c r="AD16" s="64">
        <f t="shared" si="0"/>
        <v>-19</v>
      </c>
      <c r="AE16" s="68">
        <f t="shared" si="1"/>
        <v>44</v>
      </c>
    </row>
    <row r="17" spans="27:31" x14ac:dyDescent="0.4">
      <c r="AA17" s="72" t="s">
        <v>48</v>
      </c>
      <c r="AB17" s="55">
        <v>26</v>
      </c>
      <c r="AC17" s="53">
        <v>37</v>
      </c>
      <c r="AD17" s="63">
        <f t="shared" si="0"/>
        <v>-11</v>
      </c>
      <c r="AE17" s="68">
        <f t="shared" si="1"/>
        <v>42</v>
      </c>
    </row>
    <row r="18" spans="27:31" x14ac:dyDescent="0.4">
      <c r="AA18" s="72" t="s">
        <v>6</v>
      </c>
      <c r="AB18" s="55">
        <v>1</v>
      </c>
      <c r="AC18" s="53">
        <v>0</v>
      </c>
      <c r="AD18" s="63">
        <f t="shared" si="0"/>
        <v>1</v>
      </c>
      <c r="AE18" s="68">
        <f t="shared" si="1"/>
        <v>7</v>
      </c>
    </row>
    <row r="19" spans="27:31" x14ac:dyDescent="0.4">
      <c r="AA19" s="72" t="s">
        <v>18</v>
      </c>
      <c r="AB19" s="55">
        <v>0</v>
      </c>
      <c r="AC19" s="53">
        <v>1</v>
      </c>
      <c r="AD19" s="63">
        <f t="shared" si="0"/>
        <v>-1</v>
      </c>
      <c r="AE19" s="68">
        <f t="shared" si="1"/>
        <v>21</v>
      </c>
    </row>
    <row r="20" spans="27:31" x14ac:dyDescent="0.4">
      <c r="AA20" s="72" t="s">
        <v>8</v>
      </c>
      <c r="AB20" s="55">
        <v>0</v>
      </c>
      <c r="AC20" s="53">
        <v>3</v>
      </c>
      <c r="AD20" s="63">
        <f t="shared" si="0"/>
        <v>-3</v>
      </c>
      <c r="AE20" s="68">
        <f t="shared" si="1"/>
        <v>31</v>
      </c>
    </row>
    <row r="21" spans="27:31" x14ac:dyDescent="0.4">
      <c r="AA21" s="72" t="s">
        <v>23</v>
      </c>
      <c r="AB21" s="55">
        <v>1</v>
      </c>
      <c r="AC21" s="53">
        <v>1</v>
      </c>
      <c r="AD21" s="63">
        <f t="shared" si="0"/>
        <v>0</v>
      </c>
      <c r="AE21" s="68">
        <f t="shared" si="1"/>
        <v>10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10</v>
      </c>
    </row>
    <row r="23" spans="27:31" x14ac:dyDescent="0.4">
      <c r="AA23" s="72" t="s">
        <v>32</v>
      </c>
      <c r="AB23" s="55">
        <v>1</v>
      </c>
      <c r="AC23" s="53">
        <v>1</v>
      </c>
      <c r="AD23" s="63">
        <f t="shared" si="0"/>
        <v>0</v>
      </c>
      <c r="AE23" s="68">
        <f t="shared" si="1"/>
        <v>10</v>
      </c>
    </row>
    <row r="24" spans="27:31" x14ac:dyDescent="0.4">
      <c r="AA24" s="72" t="s">
        <v>19</v>
      </c>
      <c r="AB24" s="55">
        <v>2</v>
      </c>
      <c r="AC24" s="53">
        <v>1</v>
      </c>
      <c r="AD24" s="63">
        <f t="shared" si="0"/>
        <v>1</v>
      </c>
      <c r="AE24" s="68">
        <f t="shared" si="1"/>
        <v>7</v>
      </c>
    </row>
    <row r="25" spans="27:31" x14ac:dyDescent="0.4">
      <c r="AA25" s="72" t="s">
        <v>14</v>
      </c>
      <c r="AB25" s="55">
        <v>6</v>
      </c>
      <c r="AC25" s="53">
        <v>3</v>
      </c>
      <c r="AD25" s="63">
        <f t="shared" si="0"/>
        <v>3</v>
      </c>
      <c r="AE25" s="68">
        <f t="shared" si="1"/>
        <v>1</v>
      </c>
    </row>
    <row r="26" spans="27:31" x14ac:dyDescent="0.4">
      <c r="AA26" s="72" t="s">
        <v>45</v>
      </c>
      <c r="AB26" s="55">
        <v>13</v>
      </c>
      <c r="AC26" s="53">
        <v>48</v>
      </c>
      <c r="AD26" s="63">
        <f t="shared" si="0"/>
        <v>-35</v>
      </c>
      <c r="AE26" s="68">
        <f t="shared" si="1"/>
        <v>45</v>
      </c>
    </row>
    <row r="27" spans="27:31" x14ac:dyDescent="0.4">
      <c r="AA27" s="72" t="s">
        <v>37</v>
      </c>
      <c r="AB27" s="55">
        <v>7</v>
      </c>
      <c r="AC27" s="53">
        <v>8</v>
      </c>
      <c r="AD27" s="63">
        <f t="shared" si="0"/>
        <v>-1</v>
      </c>
      <c r="AE27" s="68">
        <f t="shared" si="1"/>
        <v>21</v>
      </c>
    </row>
    <row r="28" spans="27:31" x14ac:dyDescent="0.4">
      <c r="AA28" s="72" t="s">
        <v>35</v>
      </c>
      <c r="AB28" s="55">
        <v>5</v>
      </c>
      <c r="AC28" s="53">
        <v>5</v>
      </c>
      <c r="AD28" s="63">
        <f t="shared" si="0"/>
        <v>0</v>
      </c>
      <c r="AE28" s="68">
        <f t="shared" si="1"/>
        <v>10</v>
      </c>
    </row>
    <row r="29" spans="27:31" x14ac:dyDescent="0.4">
      <c r="AA29" s="72" t="s">
        <v>16</v>
      </c>
      <c r="AB29" s="55">
        <v>4</v>
      </c>
      <c r="AC29" s="53">
        <v>13</v>
      </c>
      <c r="AD29" s="63">
        <f t="shared" si="0"/>
        <v>-9</v>
      </c>
      <c r="AE29" s="68">
        <f t="shared" si="1"/>
        <v>41</v>
      </c>
    </row>
    <row r="30" spans="27:31" x14ac:dyDescent="0.4">
      <c r="AA30" s="72" t="s">
        <v>40</v>
      </c>
      <c r="AB30" s="55">
        <v>29</v>
      </c>
      <c r="AC30" s="53">
        <v>30</v>
      </c>
      <c r="AD30" s="63">
        <f t="shared" si="0"/>
        <v>-1</v>
      </c>
      <c r="AE30" s="68">
        <f t="shared" si="1"/>
        <v>21</v>
      </c>
    </row>
    <row r="31" spans="27:31" x14ac:dyDescent="0.4">
      <c r="AA31" s="72" t="s">
        <v>47</v>
      </c>
      <c r="AB31" s="55">
        <v>8</v>
      </c>
      <c r="AC31" s="53">
        <v>5</v>
      </c>
      <c r="AD31" s="63">
        <f t="shared" si="0"/>
        <v>3</v>
      </c>
      <c r="AE31" s="68">
        <f t="shared" si="1"/>
        <v>1</v>
      </c>
    </row>
    <row r="32" spans="27:31" x14ac:dyDescent="0.4">
      <c r="AA32" s="72" t="s">
        <v>29</v>
      </c>
      <c r="AB32" s="55">
        <v>5</v>
      </c>
      <c r="AC32" s="53">
        <v>9</v>
      </c>
      <c r="AD32" s="63">
        <f t="shared" si="0"/>
        <v>-4</v>
      </c>
      <c r="AE32" s="68">
        <f t="shared" si="1"/>
        <v>32</v>
      </c>
    </row>
    <row r="33" spans="27:31" x14ac:dyDescent="0.4">
      <c r="AA33" s="72" t="s">
        <v>17</v>
      </c>
      <c r="AB33" s="55">
        <v>0</v>
      </c>
      <c r="AC33" s="53">
        <v>1</v>
      </c>
      <c r="AD33" s="63">
        <f t="shared" si="0"/>
        <v>-1</v>
      </c>
      <c r="AE33" s="68">
        <f t="shared" si="1"/>
        <v>21</v>
      </c>
    </row>
    <row r="34" spans="27:31" x14ac:dyDescent="0.4">
      <c r="AA34" s="72" t="s">
        <v>10</v>
      </c>
      <c r="AB34" s="56">
        <v>0</v>
      </c>
      <c r="AC34" s="57">
        <v>2</v>
      </c>
      <c r="AD34" s="64">
        <f t="shared" si="0"/>
        <v>-2</v>
      </c>
      <c r="AE34" s="68">
        <f t="shared" si="1"/>
        <v>29</v>
      </c>
    </row>
    <row r="35" spans="27:31" x14ac:dyDescent="0.4">
      <c r="AA35" s="72" t="s">
        <v>25</v>
      </c>
      <c r="AB35" s="55">
        <v>0</v>
      </c>
      <c r="AC35" s="53">
        <v>0</v>
      </c>
      <c r="AD35" s="63">
        <f t="shared" si="0"/>
        <v>0</v>
      </c>
      <c r="AE35" s="68">
        <f t="shared" si="1"/>
        <v>10</v>
      </c>
    </row>
    <row r="36" spans="27:31" x14ac:dyDescent="0.4">
      <c r="AA36" s="72" t="s">
        <v>38</v>
      </c>
      <c r="AB36" s="55">
        <v>4</v>
      </c>
      <c r="AC36" s="53">
        <v>2</v>
      </c>
      <c r="AD36" s="63">
        <f t="shared" si="0"/>
        <v>2</v>
      </c>
      <c r="AE36" s="68">
        <f t="shared" si="1"/>
        <v>4</v>
      </c>
    </row>
    <row r="37" spans="27:31" x14ac:dyDescent="0.4">
      <c r="AA37" s="72" t="s">
        <v>41</v>
      </c>
      <c r="AB37" s="55">
        <v>7</v>
      </c>
      <c r="AC37" s="53">
        <v>12</v>
      </c>
      <c r="AD37" s="63">
        <f t="shared" si="0"/>
        <v>-5</v>
      </c>
      <c r="AE37" s="68">
        <f t="shared" si="1"/>
        <v>34</v>
      </c>
    </row>
    <row r="38" spans="27:31" x14ac:dyDescent="0.4">
      <c r="AA38" s="72" t="s">
        <v>34</v>
      </c>
      <c r="AB38" s="55">
        <v>7</v>
      </c>
      <c r="AC38" s="53">
        <v>4</v>
      </c>
      <c r="AD38" s="63">
        <f t="shared" si="0"/>
        <v>3</v>
      </c>
      <c r="AE38" s="68">
        <f t="shared" si="1"/>
        <v>1</v>
      </c>
    </row>
    <row r="39" spans="27:31" x14ac:dyDescent="0.4">
      <c r="AA39" s="72" t="s">
        <v>20</v>
      </c>
      <c r="AB39" s="55">
        <v>1</v>
      </c>
      <c r="AC39" s="53">
        <v>2</v>
      </c>
      <c r="AD39" s="63">
        <f t="shared" si="0"/>
        <v>-1</v>
      </c>
      <c r="AE39" s="68">
        <f t="shared" si="1"/>
        <v>21</v>
      </c>
    </row>
    <row r="40" spans="27:31" x14ac:dyDescent="0.4">
      <c r="AA40" s="72" t="s">
        <v>26</v>
      </c>
      <c r="AB40" s="55">
        <v>1</v>
      </c>
      <c r="AC40" s="53">
        <v>6</v>
      </c>
      <c r="AD40" s="63">
        <f t="shared" si="0"/>
        <v>-5</v>
      </c>
      <c r="AE40" s="68">
        <f t="shared" si="1"/>
        <v>34</v>
      </c>
    </row>
    <row r="41" spans="27:31" x14ac:dyDescent="0.4">
      <c r="AA41" s="72" t="s">
        <v>27</v>
      </c>
      <c r="AB41" s="55">
        <v>2</v>
      </c>
      <c r="AC41" s="53">
        <v>0</v>
      </c>
      <c r="AD41" s="63">
        <f t="shared" si="0"/>
        <v>2</v>
      </c>
      <c r="AE41" s="68">
        <f t="shared" si="1"/>
        <v>4</v>
      </c>
    </row>
    <row r="42" spans="27:31" x14ac:dyDescent="0.4">
      <c r="AA42" s="72" t="s">
        <v>15</v>
      </c>
      <c r="AB42" s="55">
        <v>0</v>
      </c>
      <c r="AC42" s="53">
        <v>0</v>
      </c>
      <c r="AD42" s="63">
        <f t="shared" si="0"/>
        <v>0</v>
      </c>
      <c r="AE42" s="68">
        <f t="shared" si="1"/>
        <v>10</v>
      </c>
    </row>
    <row r="43" spans="27:31" x14ac:dyDescent="0.4">
      <c r="AA43" s="72" t="s">
        <v>51</v>
      </c>
      <c r="AB43" s="55">
        <v>99</v>
      </c>
      <c r="AC43" s="53">
        <v>186</v>
      </c>
      <c r="AD43" s="63">
        <f t="shared" si="0"/>
        <v>-87</v>
      </c>
      <c r="AE43" s="68">
        <f t="shared" si="1"/>
        <v>46</v>
      </c>
    </row>
    <row r="44" spans="27:31" x14ac:dyDescent="0.4">
      <c r="AA44" s="72" t="s">
        <v>46</v>
      </c>
      <c r="AB44" s="55">
        <v>16</v>
      </c>
      <c r="AC44" s="53">
        <v>24</v>
      </c>
      <c r="AD44" s="63">
        <f t="shared" si="0"/>
        <v>-8</v>
      </c>
      <c r="AE44" s="68">
        <f t="shared" si="1"/>
        <v>39</v>
      </c>
    </row>
    <row r="45" spans="27:31" x14ac:dyDescent="0.4">
      <c r="AA45" s="72" t="s">
        <v>39</v>
      </c>
      <c r="AB45" s="55">
        <v>54</v>
      </c>
      <c r="AC45" s="53">
        <v>68</v>
      </c>
      <c r="AD45" s="63">
        <f t="shared" si="0"/>
        <v>-14</v>
      </c>
      <c r="AE45" s="68">
        <f t="shared" si="1"/>
        <v>43</v>
      </c>
    </row>
    <row r="46" spans="27:31" x14ac:dyDescent="0.4">
      <c r="AA46" s="72" t="s">
        <v>44</v>
      </c>
      <c r="AB46" s="55">
        <v>4</v>
      </c>
      <c r="AC46" s="53">
        <v>11</v>
      </c>
      <c r="AD46" s="63">
        <f t="shared" si="0"/>
        <v>-7</v>
      </c>
      <c r="AE46" s="68">
        <f t="shared" si="1"/>
        <v>37</v>
      </c>
    </row>
    <row r="47" spans="27:31" x14ac:dyDescent="0.4">
      <c r="AA47" s="72" t="s">
        <v>5</v>
      </c>
      <c r="AB47" s="55">
        <v>6</v>
      </c>
      <c r="AC47" s="53">
        <v>8</v>
      </c>
      <c r="AD47" s="63">
        <f t="shared" si="0"/>
        <v>-2</v>
      </c>
      <c r="AE47" s="68">
        <f t="shared" si="1"/>
        <v>29</v>
      </c>
    </row>
    <row r="48" spans="27:31" x14ac:dyDescent="0.4">
      <c r="AA48" s="72" t="s">
        <v>24</v>
      </c>
      <c r="AB48" s="55">
        <v>13</v>
      </c>
      <c r="AC48" s="53">
        <v>13</v>
      </c>
      <c r="AD48" s="63">
        <f t="shared" si="0"/>
        <v>0</v>
      </c>
      <c r="AE48" s="68">
        <f t="shared" si="1"/>
        <v>10</v>
      </c>
    </row>
    <row r="49" spans="4:32" ht="19.5" thickBot="1" x14ac:dyDescent="0.45">
      <c r="AA49" s="77" t="s">
        <v>9</v>
      </c>
      <c r="AB49" s="78">
        <v>1</v>
      </c>
      <c r="AC49" s="79">
        <v>7</v>
      </c>
      <c r="AD49" s="80">
        <f t="shared" si="0"/>
        <v>-6</v>
      </c>
      <c r="AE49" s="69">
        <f t="shared" si="1"/>
        <v>36</v>
      </c>
    </row>
    <row r="50" spans="4:32" ht="19.5" thickTop="1" x14ac:dyDescent="0.4">
      <c r="AA50" s="76" t="s">
        <v>4</v>
      </c>
      <c r="AB50" s="54">
        <v>57</v>
      </c>
      <c r="AC50" s="52">
        <v>72</v>
      </c>
      <c r="AD50" s="86">
        <f t="shared" si="0"/>
        <v>-15</v>
      </c>
      <c r="AE50" s="4"/>
    </row>
    <row r="51" spans="4:32" ht="19.5" thickBot="1" x14ac:dyDescent="0.45">
      <c r="AA51" s="81" t="s">
        <v>50</v>
      </c>
      <c r="AB51" s="73">
        <v>8</v>
      </c>
      <c r="AC51" s="74">
        <v>47</v>
      </c>
      <c r="AD51" s="87">
        <f t="shared" si="0"/>
        <v>-39</v>
      </c>
      <c r="AE51" s="4"/>
    </row>
    <row r="52" spans="4:32" ht="19.5" thickBot="1" x14ac:dyDescent="0.45">
      <c r="AA52" s="82" t="s">
        <v>52</v>
      </c>
      <c r="AB52" s="83">
        <v>443</v>
      </c>
      <c r="AC52" s="84">
        <v>723</v>
      </c>
      <c r="AD52" s="85">
        <f t="shared" si="0"/>
        <v>-280</v>
      </c>
      <c r="AE52" s="4"/>
    </row>
    <row r="53" spans="4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  <c r="Z53" s="66"/>
      <c r="AA53" s="4"/>
      <c r="AD53" s="66"/>
      <c r="AE53" s="4"/>
    </row>
    <row r="54" spans="4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6"/>
      <c r="AA54" s="4"/>
      <c r="AD54" s="66"/>
      <c r="AE54" s="4"/>
    </row>
    <row r="55" spans="4:32" x14ac:dyDescent="0.4">
      <c r="D55" s="7">
        <v>16496</v>
      </c>
      <c r="E55" s="7">
        <v>-23</v>
      </c>
      <c r="F55" s="7">
        <v>44537</v>
      </c>
      <c r="G55" s="7">
        <v>20597</v>
      </c>
      <c r="H55" s="7">
        <v>23940</v>
      </c>
      <c r="I55" s="7">
        <f>L55+O55</f>
        <v>-935</v>
      </c>
      <c r="J55" s="7">
        <v>995</v>
      </c>
      <c r="K55" s="7">
        <v>1392</v>
      </c>
      <c r="L55" s="7">
        <v>-397</v>
      </c>
      <c r="M55" s="7">
        <v>261</v>
      </c>
      <c r="N55" s="7">
        <v>799</v>
      </c>
      <c r="O55" s="7">
        <v>-538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4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4:32" x14ac:dyDescent="0.4">
      <c r="D60" s="7">
        <v>552</v>
      </c>
      <c r="E60" s="7">
        <v>443</v>
      </c>
      <c r="F60" s="7">
        <v>995</v>
      </c>
      <c r="G60" s="7">
        <v>67</v>
      </c>
      <c r="H60" s="7">
        <v>63</v>
      </c>
      <c r="I60" s="7">
        <v>130</v>
      </c>
      <c r="J60" s="7">
        <v>669</v>
      </c>
      <c r="K60" s="7">
        <v>723</v>
      </c>
      <c r="L60" s="7">
        <v>1392</v>
      </c>
      <c r="M60" s="7">
        <v>1</v>
      </c>
      <c r="N60" s="7">
        <v>108</v>
      </c>
      <c r="O60" s="7">
        <v>109</v>
      </c>
      <c r="P60" s="7">
        <v>261</v>
      </c>
      <c r="Q60" s="7">
        <v>799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4:32" s="15" customFormat="1" ht="26.1" customHeight="1" x14ac:dyDescent="0.4">
      <c r="D63" s="21" t="s">
        <v>91</v>
      </c>
      <c r="E63" s="12">
        <v>118</v>
      </c>
      <c r="F63" s="12">
        <v>61</v>
      </c>
      <c r="G63" s="12">
        <v>91</v>
      </c>
      <c r="H63" s="12">
        <v>112</v>
      </c>
      <c r="I63" s="12">
        <v>25</v>
      </c>
      <c r="J63" s="12">
        <v>4</v>
      </c>
      <c r="K63" s="12">
        <v>2</v>
      </c>
      <c r="L63" s="12">
        <v>2</v>
      </c>
      <c r="M63" s="12">
        <v>5</v>
      </c>
      <c r="N63" s="12">
        <v>4</v>
      </c>
      <c r="O63" s="12">
        <v>7</v>
      </c>
      <c r="P63" s="12">
        <v>87</v>
      </c>
      <c r="Q63" s="110"/>
      <c r="R63" s="13">
        <v>20</v>
      </c>
      <c r="S63" s="12">
        <v>5</v>
      </c>
      <c r="T63" s="12">
        <v>1</v>
      </c>
      <c r="U63" s="12">
        <v>8</v>
      </c>
      <c r="V63" s="12">
        <v>0</v>
      </c>
      <c r="W63" s="12">
        <v>552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4:32" s="15" customFormat="1" ht="26.1" customHeight="1" x14ac:dyDescent="0.4">
      <c r="D64" s="21" t="s">
        <v>92</v>
      </c>
      <c r="E64" s="12">
        <v>95</v>
      </c>
      <c r="F64" s="12">
        <v>52</v>
      </c>
      <c r="G64" s="12">
        <v>172</v>
      </c>
      <c r="H64" s="12">
        <v>116</v>
      </c>
      <c r="I64" s="12">
        <v>45</v>
      </c>
      <c r="J64" s="12">
        <v>1</v>
      </c>
      <c r="K64" s="12">
        <v>4</v>
      </c>
      <c r="L64" s="12">
        <v>19</v>
      </c>
      <c r="M64" s="12">
        <v>6</v>
      </c>
      <c r="N64" s="12">
        <v>11</v>
      </c>
      <c r="O64" s="12">
        <v>4</v>
      </c>
      <c r="P64" s="12">
        <v>94</v>
      </c>
      <c r="Q64" s="110"/>
      <c r="R64" s="13">
        <v>31</v>
      </c>
      <c r="S64" s="12">
        <v>12</v>
      </c>
      <c r="T64" s="12">
        <v>5</v>
      </c>
      <c r="U64" s="12">
        <v>2</v>
      </c>
      <c r="V64" s="12">
        <v>0</v>
      </c>
      <c r="W64" s="12">
        <v>669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4:32" s="20" customFormat="1" ht="26.1" customHeight="1" x14ac:dyDescent="0.4">
      <c r="D65" s="16" t="s">
        <v>93</v>
      </c>
      <c r="E65" s="17">
        <v>23</v>
      </c>
      <c r="F65" s="17">
        <v>9</v>
      </c>
      <c r="G65" s="17">
        <v>-81</v>
      </c>
      <c r="H65" s="17">
        <v>-4</v>
      </c>
      <c r="I65" s="17">
        <v>-20</v>
      </c>
      <c r="J65" s="17">
        <v>3</v>
      </c>
      <c r="K65" s="17">
        <v>-2</v>
      </c>
      <c r="L65" s="17">
        <v>-17</v>
      </c>
      <c r="M65" s="17">
        <v>-1</v>
      </c>
      <c r="N65" s="17">
        <v>-7</v>
      </c>
      <c r="O65" s="17">
        <v>3</v>
      </c>
      <c r="P65" s="17">
        <v>-7</v>
      </c>
      <c r="Q65" s="110"/>
      <c r="R65" s="18">
        <v>-11</v>
      </c>
      <c r="S65" s="17">
        <v>-7</v>
      </c>
      <c r="T65" s="17">
        <v>-4</v>
      </c>
      <c r="U65" s="17">
        <v>6</v>
      </c>
      <c r="V65" s="17">
        <v>0</v>
      </c>
      <c r="W65" s="17">
        <v>-117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6</v>
      </c>
      <c r="AC4" s="52">
        <v>6</v>
      </c>
      <c r="AD4" s="62">
        <f>AB4-AC4</f>
        <v>0</v>
      </c>
      <c r="AE4" s="67">
        <f>RANK(AD4,$AD$4:$AD$49)</f>
        <v>14</v>
      </c>
    </row>
    <row r="5" spans="27:31" x14ac:dyDescent="0.4">
      <c r="AA5" s="72" t="s">
        <v>21</v>
      </c>
      <c r="AB5" s="55">
        <v>1</v>
      </c>
      <c r="AC5" s="53">
        <v>0</v>
      </c>
      <c r="AD5" s="63">
        <f t="shared" ref="AD5:AD52" si="0">AB5-AC5</f>
        <v>1</v>
      </c>
      <c r="AE5" s="68">
        <f t="shared" ref="AE5:AE49" si="1">RANK(AD5,$AD$4:$AD$49)</f>
        <v>11</v>
      </c>
    </row>
    <row r="6" spans="27:31" x14ac:dyDescent="0.4">
      <c r="AA6" s="72" t="s">
        <v>22</v>
      </c>
      <c r="AB6" s="55">
        <v>0</v>
      </c>
      <c r="AC6" s="53">
        <v>1</v>
      </c>
      <c r="AD6" s="63">
        <f t="shared" si="0"/>
        <v>-1</v>
      </c>
      <c r="AE6" s="68">
        <f t="shared" si="1"/>
        <v>20</v>
      </c>
    </row>
    <row r="7" spans="27:31" x14ac:dyDescent="0.4">
      <c r="AA7" s="72" t="s">
        <v>11</v>
      </c>
      <c r="AB7" s="55">
        <v>0</v>
      </c>
      <c r="AC7" s="53">
        <v>4</v>
      </c>
      <c r="AD7" s="63">
        <f t="shared" si="0"/>
        <v>-4</v>
      </c>
      <c r="AE7" s="68">
        <f t="shared" si="1"/>
        <v>32</v>
      </c>
    </row>
    <row r="8" spans="27:31" x14ac:dyDescent="0.4">
      <c r="AA8" s="72" t="s">
        <v>12</v>
      </c>
      <c r="AB8" s="55">
        <v>2</v>
      </c>
      <c r="AC8" s="53">
        <v>0</v>
      </c>
      <c r="AD8" s="63">
        <f t="shared" si="0"/>
        <v>2</v>
      </c>
      <c r="AE8" s="68">
        <f t="shared" si="1"/>
        <v>8</v>
      </c>
    </row>
    <row r="9" spans="27:31" x14ac:dyDescent="0.4">
      <c r="AA9" s="72" t="s">
        <v>7</v>
      </c>
      <c r="AB9" s="55">
        <v>0</v>
      </c>
      <c r="AC9" s="53">
        <v>0</v>
      </c>
      <c r="AD9" s="63">
        <f t="shared" si="0"/>
        <v>0</v>
      </c>
      <c r="AE9" s="68">
        <f t="shared" si="1"/>
        <v>14</v>
      </c>
    </row>
    <row r="10" spans="27:31" x14ac:dyDescent="0.4">
      <c r="AA10" s="72" t="s">
        <v>28</v>
      </c>
      <c r="AB10" s="55">
        <v>5</v>
      </c>
      <c r="AC10" s="53">
        <v>6</v>
      </c>
      <c r="AD10" s="63">
        <f t="shared" si="0"/>
        <v>-1</v>
      </c>
      <c r="AE10" s="68">
        <f t="shared" si="1"/>
        <v>20</v>
      </c>
    </row>
    <row r="11" spans="27:31" x14ac:dyDescent="0.4">
      <c r="AA11" s="72" t="s">
        <v>31</v>
      </c>
      <c r="AB11" s="55">
        <v>4</v>
      </c>
      <c r="AC11" s="53">
        <v>12</v>
      </c>
      <c r="AD11" s="63">
        <f t="shared" si="0"/>
        <v>-8</v>
      </c>
      <c r="AE11" s="68">
        <f t="shared" si="1"/>
        <v>35</v>
      </c>
    </row>
    <row r="12" spans="27:31" x14ac:dyDescent="0.4">
      <c r="AA12" s="72" t="s">
        <v>30</v>
      </c>
      <c r="AB12" s="55">
        <v>2</v>
      </c>
      <c r="AC12" s="53">
        <v>5</v>
      </c>
      <c r="AD12" s="63">
        <f t="shared" si="0"/>
        <v>-3</v>
      </c>
      <c r="AE12" s="68">
        <f t="shared" si="1"/>
        <v>30</v>
      </c>
    </row>
    <row r="13" spans="27:31" x14ac:dyDescent="0.4">
      <c r="AA13" s="72" t="s">
        <v>33</v>
      </c>
      <c r="AB13" s="55">
        <v>0</v>
      </c>
      <c r="AC13" s="53">
        <v>1</v>
      </c>
      <c r="AD13" s="63">
        <f t="shared" si="0"/>
        <v>-1</v>
      </c>
      <c r="AE13" s="68">
        <f t="shared" si="1"/>
        <v>20</v>
      </c>
    </row>
    <row r="14" spans="27:31" x14ac:dyDescent="0.4">
      <c r="AA14" s="72" t="s">
        <v>42</v>
      </c>
      <c r="AB14" s="55">
        <v>2</v>
      </c>
      <c r="AC14" s="53">
        <v>13</v>
      </c>
      <c r="AD14" s="63">
        <f t="shared" si="0"/>
        <v>-11</v>
      </c>
      <c r="AE14" s="68">
        <f t="shared" si="1"/>
        <v>38</v>
      </c>
    </row>
    <row r="15" spans="27:31" x14ac:dyDescent="0.4">
      <c r="AA15" s="72" t="s">
        <v>43</v>
      </c>
      <c r="AB15" s="55">
        <v>8</v>
      </c>
      <c r="AC15" s="53">
        <v>22</v>
      </c>
      <c r="AD15" s="63">
        <f t="shared" si="0"/>
        <v>-14</v>
      </c>
      <c r="AE15" s="68">
        <f t="shared" si="1"/>
        <v>40</v>
      </c>
    </row>
    <row r="16" spans="27:31" x14ac:dyDescent="0.4">
      <c r="AA16" s="72" t="s">
        <v>49</v>
      </c>
      <c r="AB16" s="56">
        <v>46</v>
      </c>
      <c r="AC16" s="57">
        <v>115</v>
      </c>
      <c r="AD16" s="64">
        <f t="shared" si="0"/>
        <v>-69</v>
      </c>
      <c r="AE16" s="68">
        <f t="shared" si="1"/>
        <v>45</v>
      </c>
    </row>
    <row r="17" spans="27:31" x14ac:dyDescent="0.4">
      <c r="AA17" s="72" t="s">
        <v>48</v>
      </c>
      <c r="AB17" s="55">
        <v>41</v>
      </c>
      <c r="AC17" s="53">
        <v>65</v>
      </c>
      <c r="AD17" s="63">
        <f t="shared" si="0"/>
        <v>-24</v>
      </c>
      <c r="AE17" s="68">
        <f t="shared" si="1"/>
        <v>43</v>
      </c>
    </row>
    <row r="18" spans="27:31" x14ac:dyDescent="0.4">
      <c r="AA18" s="72" t="s">
        <v>6</v>
      </c>
      <c r="AB18" s="55">
        <v>2</v>
      </c>
      <c r="AC18" s="53">
        <v>2</v>
      </c>
      <c r="AD18" s="63">
        <f t="shared" si="0"/>
        <v>0</v>
      </c>
      <c r="AE18" s="68">
        <f t="shared" si="1"/>
        <v>14</v>
      </c>
    </row>
    <row r="19" spans="27:31" x14ac:dyDescent="0.4">
      <c r="AA19" s="72" t="s">
        <v>18</v>
      </c>
      <c r="AB19" s="55">
        <v>1</v>
      </c>
      <c r="AC19" s="53">
        <v>0</v>
      </c>
      <c r="AD19" s="63">
        <f t="shared" si="0"/>
        <v>1</v>
      </c>
      <c r="AE19" s="68">
        <f t="shared" si="1"/>
        <v>11</v>
      </c>
    </row>
    <row r="20" spans="27:31" x14ac:dyDescent="0.4">
      <c r="AA20" s="72" t="s">
        <v>8</v>
      </c>
      <c r="AB20" s="55">
        <v>0</v>
      </c>
      <c r="AC20" s="53">
        <v>5</v>
      </c>
      <c r="AD20" s="63">
        <f t="shared" si="0"/>
        <v>-5</v>
      </c>
      <c r="AE20" s="68">
        <f t="shared" si="1"/>
        <v>34</v>
      </c>
    </row>
    <row r="21" spans="27:31" x14ac:dyDescent="0.4">
      <c r="AA21" s="72" t="s">
        <v>23</v>
      </c>
      <c r="AB21" s="55">
        <v>0</v>
      </c>
      <c r="AC21" s="53">
        <v>1</v>
      </c>
      <c r="AD21" s="63">
        <f t="shared" si="0"/>
        <v>-1</v>
      </c>
      <c r="AE21" s="68">
        <f t="shared" si="1"/>
        <v>20</v>
      </c>
    </row>
    <row r="22" spans="27:31" x14ac:dyDescent="0.4">
      <c r="AA22" s="72" t="s">
        <v>13</v>
      </c>
      <c r="AB22" s="55">
        <v>4</v>
      </c>
      <c r="AC22" s="53">
        <v>1</v>
      </c>
      <c r="AD22" s="63">
        <f t="shared" si="0"/>
        <v>3</v>
      </c>
      <c r="AE22" s="68">
        <f t="shared" si="1"/>
        <v>7</v>
      </c>
    </row>
    <row r="23" spans="27:31" x14ac:dyDescent="0.4">
      <c r="AA23" s="72" t="s">
        <v>32</v>
      </c>
      <c r="AB23" s="55">
        <v>0</v>
      </c>
      <c r="AC23" s="53">
        <v>3</v>
      </c>
      <c r="AD23" s="63">
        <f t="shared" si="0"/>
        <v>-3</v>
      </c>
      <c r="AE23" s="68">
        <f t="shared" si="1"/>
        <v>30</v>
      </c>
    </row>
    <row r="24" spans="27:31" x14ac:dyDescent="0.4">
      <c r="AA24" s="72" t="s">
        <v>19</v>
      </c>
      <c r="AB24" s="55">
        <v>4</v>
      </c>
      <c r="AC24" s="53">
        <v>2</v>
      </c>
      <c r="AD24" s="63">
        <f t="shared" si="0"/>
        <v>2</v>
      </c>
      <c r="AE24" s="68">
        <f t="shared" si="1"/>
        <v>8</v>
      </c>
    </row>
    <row r="25" spans="27:31" x14ac:dyDescent="0.4">
      <c r="AA25" s="72" t="s">
        <v>14</v>
      </c>
      <c r="AB25" s="55">
        <v>3</v>
      </c>
      <c r="AC25" s="53">
        <v>4</v>
      </c>
      <c r="AD25" s="63">
        <f t="shared" si="0"/>
        <v>-1</v>
      </c>
      <c r="AE25" s="68">
        <f t="shared" si="1"/>
        <v>20</v>
      </c>
    </row>
    <row r="26" spans="27:31" x14ac:dyDescent="0.4">
      <c r="AA26" s="72" t="s">
        <v>45</v>
      </c>
      <c r="AB26" s="55">
        <v>19</v>
      </c>
      <c r="AC26" s="53">
        <v>32</v>
      </c>
      <c r="AD26" s="63">
        <f t="shared" si="0"/>
        <v>-13</v>
      </c>
      <c r="AE26" s="68">
        <f t="shared" si="1"/>
        <v>39</v>
      </c>
    </row>
    <row r="27" spans="27:31" x14ac:dyDescent="0.4">
      <c r="AA27" s="72" t="s">
        <v>37</v>
      </c>
      <c r="AB27" s="55">
        <v>7</v>
      </c>
      <c r="AC27" s="53">
        <v>2</v>
      </c>
      <c r="AD27" s="63">
        <f t="shared" si="0"/>
        <v>5</v>
      </c>
      <c r="AE27" s="68">
        <f t="shared" si="1"/>
        <v>3</v>
      </c>
    </row>
    <row r="28" spans="27:31" x14ac:dyDescent="0.4">
      <c r="AA28" s="72" t="s">
        <v>35</v>
      </c>
      <c r="AB28" s="55">
        <v>9</v>
      </c>
      <c r="AC28" s="53">
        <v>5</v>
      </c>
      <c r="AD28" s="63">
        <f t="shared" si="0"/>
        <v>4</v>
      </c>
      <c r="AE28" s="68">
        <f t="shared" si="1"/>
        <v>5</v>
      </c>
    </row>
    <row r="29" spans="27:31" x14ac:dyDescent="0.4">
      <c r="AA29" s="72" t="s">
        <v>16</v>
      </c>
      <c r="AB29" s="55">
        <v>9</v>
      </c>
      <c r="AC29" s="53">
        <v>9</v>
      </c>
      <c r="AD29" s="63">
        <f t="shared" si="0"/>
        <v>0</v>
      </c>
      <c r="AE29" s="68">
        <f t="shared" si="1"/>
        <v>14</v>
      </c>
    </row>
    <row r="30" spans="27:31" x14ac:dyDescent="0.4">
      <c r="AA30" s="72" t="s">
        <v>40</v>
      </c>
      <c r="AB30" s="55">
        <v>22</v>
      </c>
      <c r="AC30" s="53">
        <v>32</v>
      </c>
      <c r="AD30" s="63">
        <f t="shared" si="0"/>
        <v>-10</v>
      </c>
      <c r="AE30" s="68">
        <f t="shared" si="1"/>
        <v>37</v>
      </c>
    </row>
    <row r="31" spans="27:31" x14ac:dyDescent="0.4">
      <c r="AA31" s="72" t="s">
        <v>47</v>
      </c>
      <c r="AB31" s="55">
        <v>23</v>
      </c>
      <c r="AC31" s="53">
        <v>39</v>
      </c>
      <c r="AD31" s="63">
        <f t="shared" si="0"/>
        <v>-16</v>
      </c>
      <c r="AE31" s="68">
        <f t="shared" si="1"/>
        <v>42</v>
      </c>
    </row>
    <row r="32" spans="27:31" x14ac:dyDescent="0.4">
      <c r="AA32" s="72" t="s">
        <v>29</v>
      </c>
      <c r="AB32" s="55">
        <v>2</v>
      </c>
      <c r="AC32" s="53">
        <v>3</v>
      </c>
      <c r="AD32" s="63">
        <f t="shared" si="0"/>
        <v>-1</v>
      </c>
      <c r="AE32" s="68">
        <f t="shared" si="1"/>
        <v>20</v>
      </c>
    </row>
    <row r="33" spans="27:31" x14ac:dyDescent="0.4">
      <c r="AA33" s="72" t="s">
        <v>17</v>
      </c>
      <c r="AB33" s="55">
        <v>0</v>
      </c>
      <c r="AC33" s="53">
        <v>4</v>
      </c>
      <c r="AD33" s="63">
        <f t="shared" si="0"/>
        <v>-4</v>
      </c>
      <c r="AE33" s="68">
        <f t="shared" si="1"/>
        <v>32</v>
      </c>
    </row>
    <row r="34" spans="27:31" x14ac:dyDescent="0.4">
      <c r="AA34" s="72" t="s">
        <v>10</v>
      </c>
      <c r="AB34" s="56">
        <v>1</v>
      </c>
      <c r="AC34" s="57">
        <v>2</v>
      </c>
      <c r="AD34" s="64">
        <f t="shared" si="0"/>
        <v>-1</v>
      </c>
      <c r="AE34" s="68">
        <f t="shared" si="1"/>
        <v>20</v>
      </c>
    </row>
    <row r="35" spans="27:31" x14ac:dyDescent="0.4">
      <c r="AA35" s="72" t="s">
        <v>25</v>
      </c>
      <c r="AB35" s="55">
        <v>1</v>
      </c>
      <c r="AC35" s="53">
        <v>2</v>
      </c>
      <c r="AD35" s="63">
        <f t="shared" si="0"/>
        <v>-1</v>
      </c>
      <c r="AE35" s="68">
        <f t="shared" si="1"/>
        <v>20</v>
      </c>
    </row>
    <row r="36" spans="27:31" x14ac:dyDescent="0.4">
      <c r="AA36" s="72" t="s">
        <v>38</v>
      </c>
      <c r="AB36" s="55">
        <v>5</v>
      </c>
      <c r="AC36" s="53">
        <v>5</v>
      </c>
      <c r="AD36" s="63">
        <f t="shared" si="0"/>
        <v>0</v>
      </c>
      <c r="AE36" s="68">
        <f t="shared" si="1"/>
        <v>14</v>
      </c>
    </row>
    <row r="37" spans="27:31" x14ac:dyDescent="0.4">
      <c r="AA37" s="72" t="s">
        <v>41</v>
      </c>
      <c r="AB37" s="55">
        <v>17</v>
      </c>
      <c r="AC37" s="53">
        <v>17</v>
      </c>
      <c r="AD37" s="63">
        <f t="shared" si="0"/>
        <v>0</v>
      </c>
      <c r="AE37" s="68">
        <f t="shared" si="1"/>
        <v>14</v>
      </c>
    </row>
    <row r="38" spans="27:31" x14ac:dyDescent="0.4">
      <c r="AA38" s="72" t="s">
        <v>34</v>
      </c>
      <c r="AB38" s="55">
        <v>19</v>
      </c>
      <c r="AC38" s="53">
        <v>9</v>
      </c>
      <c r="AD38" s="63">
        <f t="shared" si="0"/>
        <v>10</v>
      </c>
      <c r="AE38" s="68">
        <f t="shared" si="1"/>
        <v>1</v>
      </c>
    </row>
    <row r="39" spans="27:31" x14ac:dyDescent="0.4">
      <c r="AA39" s="72" t="s">
        <v>20</v>
      </c>
      <c r="AB39" s="55">
        <v>1</v>
      </c>
      <c r="AC39" s="53">
        <v>2</v>
      </c>
      <c r="AD39" s="63">
        <f t="shared" si="0"/>
        <v>-1</v>
      </c>
      <c r="AE39" s="68">
        <f t="shared" si="1"/>
        <v>20</v>
      </c>
    </row>
    <row r="40" spans="27:31" x14ac:dyDescent="0.4">
      <c r="AA40" s="72" t="s">
        <v>26</v>
      </c>
      <c r="AB40" s="55">
        <v>8</v>
      </c>
      <c r="AC40" s="53">
        <v>3</v>
      </c>
      <c r="AD40" s="63">
        <f t="shared" si="0"/>
        <v>5</v>
      </c>
      <c r="AE40" s="68">
        <f t="shared" si="1"/>
        <v>3</v>
      </c>
    </row>
    <row r="41" spans="27:31" x14ac:dyDescent="0.4">
      <c r="AA41" s="72" t="s">
        <v>27</v>
      </c>
      <c r="AB41" s="55">
        <v>10</v>
      </c>
      <c r="AC41" s="53">
        <v>2</v>
      </c>
      <c r="AD41" s="63">
        <f t="shared" si="0"/>
        <v>8</v>
      </c>
      <c r="AE41" s="68">
        <f t="shared" si="1"/>
        <v>2</v>
      </c>
    </row>
    <row r="42" spans="27:31" x14ac:dyDescent="0.4">
      <c r="AA42" s="72" t="s">
        <v>15</v>
      </c>
      <c r="AB42" s="55">
        <v>3</v>
      </c>
      <c r="AC42" s="53">
        <v>2</v>
      </c>
      <c r="AD42" s="63">
        <f t="shared" si="0"/>
        <v>1</v>
      </c>
      <c r="AE42" s="68">
        <f t="shared" si="1"/>
        <v>11</v>
      </c>
    </row>
    <row r="43" spans="27:31" x14ac:dyDescent="0.4">
      <c r="AA43" s="72" t="s">
        <v>51</v>
      </c>
      <c r="AB43" s="55">
        <v>168</v>
      </c>
      <c r="AC43" s="53">
        <v>274</v>
      </c>
      <c r="AD43" s="63">
        <f t="shared" si="0"/>
        <v>-106</v>
      </c>
      <c r="AE43" s="68">
        <f t="shared" si="1"/>
        <v>46</v>
      </c>
    </row>
    <row r="44" spans="27:31" x14ac:dyDescent="0.4">
      <c r="AA44" s="72" t="s">
        <v>46</v>
      </c>
      <c r="AB44" s="55">
        <v>23</v>
      </c>
      <c r="AC44" s="53">
        <v>47</v>
      </c>
      <c r="AD44" s="63">
        <f t="shared" si="0"/>
        <v>-24</v>
      </c>
      <c r="AE44" s="68">
        <f t="shared" si="1"/>
        <v>43</v>
      </c>
    </row>
    <row r="45" spans="27:31" x14ac:dyDescent="0.4">
      <c r="AA45" s="72" t="s">
        <v>39</v>
      </c>
      <c r="AB45" s="55">
        <v>19</v>
      </c>
      <c r="AC45" s="53">
        <v>34</v>
      </c>
      <c r="AD45" s="63">
        <f t="shared" si="0"/>
        <v>-15</v>
      </c>
      <c r="AE45" s="68">
        <f t="shared" si="1"/>
        <v>41</v>
      </c>
    </row>
    <row r="46" spans="27:31" x14ac:dyDescent="0.4">
      <c r="AA46" s="72" t="s">
        <v>44</v>
      </c>
      <c r="AB46" s="55">
        <v>16</v>
      </c>
      <c r="AC46" s="53">
        <v>25</v>
      </c>
      <c r="AD46" s="63">
        <f t="shared" si="0"/>
        <v>-9</v>
      </c>
      <c r="AE46" s="68">
        <f t="shared" si="1"/>
        <v>36</v>
      </c>
    </row>
    <row r="47" spans="27:31" x14ac:dyDescent="0.4">
      <c r="AA47" s="72" t="s">
        <v>5</v>
      </c>
      <c r="AB47" s="55">
        <v>18</v>
      </c>
      <c r="AC47" s="53">
        <v>14</v>
      </c>
      <c r="AD47" s="63">
        <f t="shared" si="0"/>
        <v>4</v>
      </c>
      <c r="AE47" s="68">
        <f t="shared" si="1"/>
        <v>5</v>
      </c>
    </row>
    <row r="48" spans="27:31" x14ac:dyDescent="0.4">
      <c r="AA48" s="72" t="s">
        <v>24</v>
      </c>
      <c r="AB48" s="55">
        <v>21</v>
      </c>
      <c r="AC48" s="53">
        <v>23</v>
      </c>
      <c r="AD48" s="63">
        <f t="shared" si="0"/>
        <v>-2</v>
      </c>
      <c r="AE48" s="68">
        <f t="shared" si="1"/>
        <v>29</v>
      </c>
    </row>
    <row r="49" spans="3:32" ht="19.5" thickBot="1" x14ac:dyDescent="0.45">
      <c r="AA49" s="77" t="s">
        <v>9</v>
      </c>
      <c r="AB49" s="78">
        <v>12</v>
      </c>
      <c r="AC49" s="79">
        <v>10</v>
      </c>
      <c r="AD49" s="80">
        <f t="shared" si="0"/>
        <v>2</v>
      </c>
      <c r="AE49" s="69">
        <f t="shared" si="1"/>
        <v>8</v>
      </c>
    </row>
    <row r="50" spans="3:32" ht="19.5" thickTop="1" x14ac:dyDescent="0.4">
      <c r="AA50" s="76" t="s">
        <v>4</v>
      </c>
      <c r="AB50" s="54">
        <v>55</v>
      </c>
      <c r="AC50" s="52">
        <v>52</v>
      </c>
      <c r="AD50" s="86">
        <f t="shared" si="0"/>
        <v>3</v>
      </c>
      <c r="AE50" s="4"/>
    </row>
    <row r="51" spans="3:32" ht="19.5" thickBot="1" x14ac:dyDescent="0.45">
      <c r="AA51" s="81" t="s">
        <v>50</v>
      </c>
      <c r="AB51" s="73">
        <v>11</v>
      </c>
      <c r="AC51" s="74">
        <v>23</v>
      </c>
      <c r="AD51" s="87">
        <f t="shared" si="0"/>
        <v>-12</v>
      </c>
      <c r="AE51" s="4"/>
    </row>
    <row r="52" spans="3:32" ht="19.5" thickBot="1" x14ac:dyDescent="0.45">
      <c r="AA52" s="82" t="s">
        <v>52</v>
      </c>
      <c r="AB52" s="83">
        <v>630</v>
      </c>
      <c r="AC52" s="84">
        <v>940</v>
      </c>
      <c r="AD52" s="85">
        <f t="shared" si="0"/>
        <v>-310</v>
      </c>
      <c r="AE52" s="4"/>
    </row>
    <row r="53" spans="3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</row>
    <row r="54" spans="3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7">
        <v>16416</v>
      </c>
      <c r="E55" s="7">
        <v>-26</v>
      </c>
      <c r="F55" s="7">
        <v>42242</v>
      </c>
      <c r="G55" s="7">
        <v>19920</v>
      </c>
      <c r="H55" s="7">
        <v>22322</v>
      </c>
      <c r="I55" s="7">
        <f>L55+O55</f>
        <v>-405</v>
      </c>
      <c r="J55" s="7">
        <v>1778</v>
      </c>
      <c r="K55" s="7">
        <v>2210</v>
      </c>
      <c r="L55" s="7">
        <v>-432</v>
      </c>
      <c r="M55" s="7">
        <v>356</v>
      </c>
      <c r="N55" s="7">
        <v>329</v>
      </c>
      <c r="O55" s="7">
        <v>27</v>
      </c>
      <c r="AA55" s="4"/>
      <c r="AB55" s="66"/>
      <c r="AE55" s="4"/>
      <c r="AF55" s="66"/>
    </row>
    <row r="56" spans="3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3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3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3:32" x14ac:dyDescent="0.4">
      <c r="D60" s="7">
        <v>1148</v>
      </c>
      <c r="E60" s="7">
        <v>630</v>
      </c>
      <c r="F60" s="7">
        <v>1778</v>
      </c>
      <c r="G60" s="7">
        <v>12</v>
      </c>
      <c r="H60" s="7">
        <v>40</v>
      </c>
      <c r="I60" s="7">
        <v>52</v>
      </c>
      <c r="J60" s="7">
        <v>1270</v>
      </c>
      <c r="K60" s="7">
        <v>940</v>
      </c>
      <c r="L60" s="7">
        <v>2210</v>
      </c>
      <c r="M60" s="7">
        <v>5</v>
      </c>
      <c r="N60" s="7">
        <v>35</v>
      </c>
      <c r="O60" s="7">
        <v>40</v>
      </c>
      <c r="P60" s="7">
        <v>356</v>
      </c>
      <c r="Q60" s="7">
        <v>329</v>
      </c>
      <c r="AA60" s="4"/>
      <c r="AB60" s="66"/>
      <c r="AE60" s="4"/>
      <c r="AF60" s="66"/>
    </row>
    <row r="61" spans="3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3:32" s="15" customFormat="1" ht="26.1" customHeight="1" x14ac:dyDescent="0.4">
      <c r="C63" s="4"/>
      <c r="D63" s="21" t="s">
        <v>91</v>
      </c>
      <c r="E63" s="12">
        <v>581</v>
      </c>
      <c r="F63" s="12">
        <v>81</v>
      </c>
      <c r="G63" s="12">
        <v>19</v>
      </c>
      <c r="H63" s="12">
        <v>73</v>
      </c>
      <c r="I63" s="12">
        <v>38</v>
      </c>
      <c r="J63" s="12">
        <v>8</v>
      </c>
      <c r="K63" s="12">
        <v>2</v>
      </c>
      <c r="L63" s="12">
        <v>23</v>
      </c>
      <c r="M63" s="12">
        <v>26</v>
      </c>
      <c r="N63" s="12">
        <v>54</v>
      </c>
      <c r="O63" s="12">
        <v>21</v>
      </c>
      <c r="P63" s="12">
        <v>8</v>
      </c>
      <c r="Q63" s="12">
        <v>19</v>
      </c>
      <c r="R63" s="13">
        <v>136</v>
      </c>
      <c r="S63" s="12">
        <v>7</v>
      </c>
      <c r="T63" s="12">
        <v>5</v>
      </c>
      <c r="U63" s="12">
        <v>47</v>
      </c>
      <c r="V63" s="12">
        <v>0</v>
      </c>
      <c r="W63" s="12">
        <v>1148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724</v>
      </c>
      <c r="F64" s="12">
        <v>99</v>
      </c>
      <c r="G64" s="12">
        <v>10</v>
      </c>
      <c r="H64" s="12">
        <v>87</v>
      </c>
      <c r="I64" s="12">
        <v>49</v>
      </c>
      <c r="J64" s="12">
        <v>13</v>
      </c>
      <c r="K64" s="12">
        <v>2</v>
      </c>
      <c r="L64" s="12">
        <v>26</v>
      </c>
      <c r="M64" s="12">
        <v>33</v>
      </c>
      <c r="N64" s="12">
        <v>28</v>
      </c>
      <c r="O64" s="12">
        <v>25</v>
      </c>
      <c r="P64" s="12">
        <v>8</v>
      </c>
      <c r="Q64" s="12">
        <v>6</v>
      </c>
      <c r="R64" s="13">
        <v>128</v>
      </c>
      <c r="S64" s="12">
        <v>3</v>
      </c>
      <c r="T64" s="12">
        <v>2</v>
      </c>
      <c r="U64" s="12">
        <v>27</v>
      </c>
      <c r="V64" s="12">
        <v>0</v>
      </c>
      <c r="W64" s="12">
        <v>1270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3:32" s="20" customFormat="1" ht="26.1" customHeight="1" x14ac:dyDescent="0.4">
      <c r="C65" s="4"/>
      <c r="D65" s="16" t="s">
        <v>93</v>
      </c>
      <c r="E65" s="17">
        <v>-143</v>
      </c>
      <c r="F65" s="17">
        <v>-18</v>
      </c>
      <c r="G65" s="17">
        <v>9</v>
      </c>
      <c r="H65" s="17">
        <v>-14</v>
      </c>
      <c r="I65" s="17">
        <v>-11</v>
      </c>
      <c r="J65" s="17">
        <v>-5</v>
      </c>
      <c r="K65" s="17">
        <v>0</v>
      </c>
      <c r="L65" s="17">
        <v>-3</v>
      </c>
      <c r="M65" s="17">
        <v>-7</v>
      </c>
      <c r="N65" s="17">
        <v>26</v>
      </c>
      <c r="O65" s="17">
        <v>-4</v>
      </c>
      <c r="P65" s="17">
        <v>0</v>
      </c>
      <c r="Q65" s="17">
        <v>13</v>
      </c>
      <c r="R65" s="18">
        <v>8</v>
      </c>
      <c r="S65" s="17">
        <v>4</v>
      </c>
      <c r="T65" s="17">
        <v>3</v>
      </c>
      <c r="U65" s="17">
        <v>20</v>
      </c>
      <c r="V65" s="17">
        <v>0</v>
      </c>
      <c r="W65" s="17">
        <v>-122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3:32" x14ac:dyDescent="0.4">
      <c r="AE66" s="11"/>
    </row>
    <row r="68" spans="3:32" x14ac:dyDescent="0.4">
      <c r="AA68" s="71"/>
      <c r="AB68" s="48"/>
      <c r="AC68" s="48"/>
      <c r="AD68" s="48"/>
    </row>
    <row r="69" spans="3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3</v>
      </c>
      <c r="AC4" s="52">
        <v>5</v>
      </c>
      <c r="AD4" s="62">
        <f>AB4-AC4</f>
        <v>-2</v>
      </c>
      <c r="AE4" s="67">
        <f>RANK(AD4,$AD$4:$AD$49)</f>
        <v>30</v>
      </c>
    </row>
    <row r="5" spans="27:31" x14ac:dyDescent="0.4">
      <c r="AA5" s="72" t="s">
        <v>21</v>
      </c>
      <c r="AB5" s="55">
        <v>0</v>
      </c>
      <c r="AC5" s="53">
        <v>1</v>
      </c>
      <c r="AD5" s="63">
        <f t="shared" ref="AD5:AD52" si="0">AB5-AC5</f>
        <v>-1</v>
      </c>
      <c r="AE5" s="68">
        <f t="shared" ref="AE5:AE49" si="1">RANK(AD5,$AD$4:$AD$49)</f>
        <v>23</v>
      </c>
    </row>
    <row r="6" spans="27:31" x14ac:dyDescent="0.4">
      <c r="AA6" s="72" t="s">
        <v>22</v>
      </c>
      <c r="AB6" s="55">
        <v>1</v>
      </c>
      <c r="AC6" s="53">
        <v>1</v>
      </c>
      <c r="AD6" s="63">
        <f t="shared" si="0"/>
        <v>0</v>
      </c>
      <c r="AE6" s="68">
        <f t="shared" si="1"/>
        <v>14</v>
      </c>
    </row>
    <row r="7" spans="27:31" x14ac:dyDescent="0.4">
      <c r="AA7" s="72" t="s">
        <v>11</v>
      </c>
      <c r="AB7" s="55">
        <v>0</v>
      </c>
      <c r="AC7" s="53">
        <v>0</v>
      </c>
      <c r="AD7" s="63">
        <f t="shared" si="0"/>
        <v>0</v>
      </c>
      <c r="AE7" s="68">
        <f t="shared" si="1"/>
        <v>14</v>
      </c>
    </row>
    <row r="8" spans="27:31" x14ac:dyDescent="0.4">
      <c r="AA8" s="72" t="s">
        <v>12</v>
      </c>
      <c r="AB8" s="55">
        <v>1</v>
      </c>
      <c r="AC8" s="53">
        <v>1</v>
      </c>
      <c r="AD8" s="63">
        <f t="shared" si="0"/>
        <v>0</v>
      </c>
      <c r="AE8" s="68">
        <f t="shared" si="1"/>
        <v>14</v>
      </c>
    </row>
    <row r="9" spans="27:31" x14ac:dyDescent="0.4">
      <c r="AA9" s="72" t="s">
        <v>7</v>
      </c>
      <c r="AB9" s="55">
        <v>1</v>
      </c>
      <c r="AC9" s="53">
        <v>0</v>
      </c>
      <c r="AD9" s="63">
        <f t="shared" si="0"/>
        <v>1</v>
      </c>
      <c r="AE9" s="68">
        <f t="shared" si="1"/>
        <v>11</v>
      </c>
    </row>
    <row r="10" spans="27:31" x14ac:dyDescent="0.4">
      <c r="AA10" s="72" t="s">
        <v>28</v>
      </c>
      <c r="AB10" s="55">
        <v>0</v>
      </c>
      <c r="AC10" s="53">
        <v>1</v>
      </c>
      <c r="AD10" s="63">
        <f t="shared" si="0"/>
        <v>-1</v>
      </c>
      <c r="AE10" s="68">
        <f t="shared" si="1"/>
        <v>23</v>
      </c>
    </row>
    <row r="11" spans="27:31" x14ac:dyDescent="0.4">
      <c r="AA11" s="72" t="s">
        <v>31</v>
      </c>
      <c r="AB11" s="55">
        <v>3</v>
      </c>
      <c r="AC11" s="53">
        <v>2</v>
      </c>
      <c r="AD11" s="63">
        <f t="shared" si="0"/>
        <v>1</v>
      </c>
      <c r="AE11" s="68">
        <f t="shared" si="1"/>
        <v>11</v>
      </c>
    </row>
    <row r="12" spans="27:31" x14ac:dyDescent="0.4">
      <c r="AA12" s="72" t="s">
        <v>30</v>
      </c>
      <c r="AB12" s="55">
        <v>2</v>
      </c>
      <c r="AC12" s="53">
        <v>2</v>
      </c>
      <c r="AD12" s="63">
        <f t="shared" si="0"/>
        <v>0</v>
      </c>
      <c r="AE12" s="68">
        <f t="shared" si="1"/>
        <v>14</v>
      </c>
    </row>
    <row r="13" spans="27:31" x14ac:dyDescent="0.4">
      <c r="AA13" s="72" t="s">
        <v>33</v>
      </c>
      <c r="AB13" s="55">
        <v>0</v>
      </c>
      <c r="AC13" s="53">
        <v>4</v>
      </c>
      <c r="AD13" s="63">
        <f t="shared" si="0"/>
        <v>-4</v>
      </c>
      <c r="AE13" s="68">
        <f t="shared" si="1"/>
        <v>33</v>
      </c>
    </row>
    <row r="14" spans="27:31" x14ac:dyDescent="0.4">
      <c r="AA14" s="72" t="s">
        <v>42</v>
      </c>
      <c r="AB14" s="55">
        <v>9</v>
      </c>
      <c r="AC14" s="53">
        <v>17</v>
      </c>
      <c r="AD14" s="63">
        <f t="shared" si="0"/>
        <v>-8</v>
      </c>
      <c r="AE14" s="68">
        <f t="shared" si="1"/>
        <v>40</v>
      </c>
    </row>
    <row r="15" spans="27:31" x14ac:dyDescent="0.4">
      <c r="AA15" s="72" t="s">
        <v>43</v>
      </c>
      <c r="AB15" s="55">
        <v>11</v>
      </c>
      <c r="AC15" s="53">
        <v>13</v>
      </c>
      <c r="AD15" s="63">
        <f t="shared" si="0"/>
        <v>-2</v>
      </c>
      <c r="AE15" s="68">
        <f t="shared" si="1"/>
        <v>30</v>
      </c>
    </row>
    <row r="16" spans="27:31" x14ac:dyDescent="0.4">
      <c r="AA16" s="72" t="s">
        <v>49</v>
      </c>
      <c r="AB16" s="56">
        <v>19</v>
      </c>
      <c r="AC16" s="57">
        <v>49</v>
      </c>
      <c r="AD16" s="64">
        <f t="shared" si="0"/>
        <v>-30</v>
      </c>
      <c r="AE16" s="68">
        <f t="shared" si="1"/>
        <v>45</v>
      </c>
    </row>
    <row r="17" spans="27:31" x14ac:dyDescent="0.4">
      <c r="AA17" s="72" t="s">
        <v>48</v>
      </c>
      <c r="AB17" s="55">
        <v>19</v>
      </c>
      <c r="AC17" s="53">
        <v>31</v>
      </c>
      <c r="AD17" s="63">
        <f t="shared" si="0"/>
        <v>-12</v>
      </c>
      <c r="AE17" s="68">
        <f t="shared" si="1"/>
        <v>41</v>
      </c>
    </row>
    <row r="18" spans="27:31" x14ac:dyDescent="0.4">
      <c r="AA18" s="72" t="s">
        <v>6</v>
      </c>
      <c r="AB18" s="55">
        <v>3</v>
      </c>
      <c r="AC18" s="53">
        <v>1</v>
      </c>
      <c r="AD18" s="63">
        <f t="shared" si="0"/>
        <v>2</v>
      </c>
      <c r="AE18" s="68">
        <f t="shared" si="1"/>
        <v>9</v>
      </c>
    </row>
    <row r="19" spans="27:31" x14ac:dyDescent="0.4">
      <c r="AA19" s="72" t="s">
        <v>18</v>
      </c>
      <c r="AB19" s="55">
        <v>4</v>
      </c>
      <c r="AC19" s="53">
        <v>0</v>
      </c>
      <c r="AD19" s="63">
        <f t="shared" si="0"/>
        <v>4</v>
      </c>
      <c r="AE19" s="68">
        <f t="shared" si="1"/>
        <v>4</v>
      </c>
    </row>
    <row r="20" spans="27:31" x14ac:dyDescent="0.4">
      <c r="AA20" s="72" t="s">
        <v>8</v>
      </c>
      <c r="AB20" s="55">
        <v>0</v>
      </c>
      <c r="AC20" s="53">
        <v>0</v>
      </c>
      <c r="AD20" s="63">
        <f t="shared" si="0"/>
        <v>0</v>
      </c>
      <c r="AE20" s="68">
        <f t="shared" si="1"/>
        <v>14</v>
      </c>
    </row>
    <row r="21" spans="27:31" x14ac:dyDescent="0.4">
      <c r="AA21" s="72" t="s">
        <v>23</v>
      </c>
      <c r="AB21" s="55">
        <v>2</v>
      </c>
      <c r="AC21" s="53">
        <v>3</v>
      </c>
      <c r="AD21" s="63">
        <f t="shared" si="0"/>
        <v>-1</v>
      </c>
      <c r="AE21" s="68">
        <f t="shared" si="1"/>
        <v>23</v>
      </c>
    </row>
    <row r="22" spans="27:31" x14ac:dyDescent="0.4">
      <c r="AA22" s="72" t="s">
        <v>13</v>
      </c>
      <c r="AB22" s="55">
        <v>4</v>
      </c>
      <c r="AC22" s="53">
        <v>0</v>
      </c>
      <c r="AD22" s="63">
        <f t="shared" si="0"/>
        <v>4</v>
      </c>
      <c r="AE22" s="68">
        <f t="shared" si="1"/>
        <v>4</v>
      </c>
    </row>
    <row r="23" spans="27:31" x14ac:dyDescent="0.4">
      <c r="AA23" s="72" t="s">
        <v>32</v>
      </c>
      <c r="AB23" s="55">
        <v>0</v>
      </c>
      <c r="AC23" s="53">
        <v>0</v>
      </c>
      <c r="AD23" s="63">
        <f t="shared" si="0"/>
        <v>0</v>
      </c>
      <c r="AE23" s="68">
        <f t="shared" si="1"/>
        <v>14</v>
      </c>
    </row>
    <row r="24" spans="27:31" x14ac:dyDescent="0.4">
      <c r="AA24" s="72" t="s">
        <v>19</v>
      </c>
      <c r="AB24" s="55">
        <v>0</v>
      </c>
      <c r="AC24" s="53">
        <v>1</v>
      </c>
      <c r="AD24" s="63">
        <f t="shared" si="0"/>
        <v>-1</v>
      </c>
      <c r="AE24" s="68">
        <f t="shared" si="1"/>
        <v>23</v>
      </c>
    </row>
    <row r="25" spans="27:31" x14ac:dyDescent="0.4">
      <c r="AA25" s="72" t="s">
        <v>14</v>
      </c>
      <c r="AB25" s="55">
        <v>3</v>
      </c>
      <c r="AC25" s="53">
        <v>1</v>
      </c>
      <c r="AD25" s="63">
        <f t="shared" si="0"/>
        <v>2</v>
      </c>
      <c r="AE25" s="68">
        <f t="shared" si="1"/>
        <v>9</v>
      </c>
    </row>
    <row r="26" spans="27:31" x14ac:dyDescent="0.4">
      <c r="AA26" s="72" t="s">
        <v>45</v>
      </c>
      <c r="AB26" s="55">
        <v>3</v>
      </c>
      <c r="AC26" s="53">
        <v>26</v>
      </c>
      <c r="AD26" s="63">
        <f t="shared" si="0"/>
        <v>-23</v>
      </c>
      <c r="AE26" s="68">
        <f t="shared" si="1"/>
        <v>44</v>
      </c>
    </row>
    <row r="27" spans="27:31" x14ac:dyDescent="0.4">
      <c r="AA27" s="72" t="s">
        <v>37</v>
      </c>
      <c r="AB27" s="55">
        <v>6</v>
      </c>
      <c r="AC27" s="53">
        <v>3</v>
      </c>
      <c r="AD27" s="63">
        <f t="shared" si="0"/>
        <v>3</v>
      </c>
      <c r="AE27" s="68">
        <f t="shared" si="1"/>
        <v>7</v>
      </c>
    </row>
    <row r="28" spans="27:31" x14ac:dyDescent="0.4">
      <c r="AA28" s="72" t="s">
        <v>35</v>
      </c>
      <c r="AB28" s="55">
        <v>2</v>
      </c>
      <c r="AC28" s="53">
        <v>2</v>
      </c>
      <c r="AD28" s="63">
        <f t="shared" si="0"/>
        <v>0</v>
      </c>
      <c r="AE28" s="68">
        <f t="shared" si="1"/>
        <v>14</v>
      </c>
    </row>
    <row r="29" spans="27:31" x14ac:dyDescent="0.4">
      <c r="AA29" s="72" t="s">
        <v>16</v>
      </c>
      <c r="AB29" s="55">
        <v>5</v>
      </c>
      <c r="AC29" s="53">
        <v>12</v>
      </c>
      <c r="AD29" s="63">
        <f t="shared" si="0"/>
        <v>-7</v>
      </c>
      <c r="AE29" s="68">
        <f t="shared" si="1"/>
        <v>39</v>
      </c>
    </row>
    <row r="30" spans="27:31" x14ac:dyDescent="0.4">
      <c r="AA30" s="72" t="s">
        <v>40</v>
      </c>
      <c r="AB30" s="55">
        <v>14</v>
      </c>
      <c r="AC30" s="53">
        <v>35</v>
      </c>
      <c r="AD30" s="63">
        <f t="shared" si="0"/>
        <v>-21</v>
      </c>
      <c r="AE30" s="68">
        <f t="shared" si="1"/>
        <v>43</v>
      </c>
    </row>
    <row r="31" spans="27:31" x14ac:dyDescent="0.4">
      <c r="AA31" s="72" t="s">
        <v>47</v>
      </c>
      <c r="AB31" s="55">
        <v>18</v>
      </c>
      <c r="AC31" s="53">
        <v>17</v>
      </c>
      <c r="AD31" s="63">
        <f t="shared" si="0"/>
        <v>1</v>
      </c>
      <c r="AE31" s="68">
        <f t="shared" si="1"/>
        <v>11</v>
      </c>
    </row>
    <row r="32" spans="27:31" x14ac:dyDescent="0.4">
      <c r="AA32" s="72" t="s">
        <v>29</v>
      </c>
      <c r="AB32" s="55">
        <v>0</v>
      </c>
      <c r="AC32" s="53">
        <v>0</v>
      </c>
      <c r="AD32" s="63">
        <f t="shared" si="0"/>
        <v>0</v>
      </c>
      <c r="AE32" s="68">
        <f t="shared" si="1"/>
        <v>14</v>
      </c>
    </row>
    <row r="33" spans="27:31" x14ac:dyDescent="0.4">
      <c r="AA33" s="72" t="s">
        <v>17</v>
      </c>
      <c r="AB33" s="55">
        <v>0</v>
      </c>
      <c r="AC33" s="53">
        <v>1</v>
      </c>
      <c r="AD33" s="63">
        <f t="shared" si="0"/>
        <v>-1</v>
      </c>
      <c r="AE33" s="68">
        <f t="shared" si="1"/>
        <v>23</v>
      </c>
    </row>
    <row r="34" spans="27:31" x14ac:dyDescent="0.4">
      <c r="AA34" s="72" t="s">
        <v>10</v>
      </c>
      <c r="AB34" s="56">
        <v>0</v>
      </c>
      <c r="AC34" s="57">
        <v>4</v>
      </c>
      <c r="AD34" s="64">
        <f t="shared" si="0"/>
        <v>-4</v>
      </c>
      <c r="AE34" s="68">
        <f t="shared" si="1"/>
        <v>33</v>
      </c>
    </row>
    <row r="35" spans="27:31" x14ac:dyDescent="0.4">
      <c r="AA35" s="72" t="s">
        <v>25</v>
      </c>
      <c r="AB35" s="55">
        <v>4</v>
      </c>
      <c r="AC35" s="53">
        <v>0</v>
      </c>
      <c r="AD35" s="63">
        <f t="shared" si="0"/>
        <v>4</v>
      </c>
      <c r="AE35" s="68">
        <f t="shared" si="1"/>
        <v>4</v>
      </c>
    </row>
    <row r="36" spans="27:31" x14ac:dyDescent="0.4">
      <c r="AA36" s="72" t="s">
        <v>38</v>
      </c>
      <c r="AB36" s="55">
        <v>2</v>
      </c>
      <c r="AC36" s="53">
        <v>3</v>
      </c>
      <c r="AD36" s="63">
        <f t="shared" si="0"/>
        <v>-1</v>
      </c>
      <c r="AE36" s="68">
        <f t="shared" si="1"/>
        <v>23</v>
      </c>
    </row>
    <row r="37" spans="27:31" x14ac:dyDescent="0.4">
      <c r="AA37" s="72" t="s">
        <v>41</v>
      </c>
      <c r="AB37" s="55">
        <v>8</v>
      </c>
      <c r="AC37" s="53">
        <v>12</v>
      </c>
      <c r="AD37" s="63">
        <f t="shared" si="0"/>
        <v>-4</v>
      </c>
      <c r="AE37" s="68">
        <f t="shared" si="1"/>
        <v>33</v>
      </c>
    </row>
    <row r="38" spans="27:31" x14ac:dyDescent="0.4">
      <c r="AA38" s="72" t="s">
        <v>34</v>
      </c>
      <c r="AB38" s="55">
        <v>14</v>
      </c>
      <c r="AC38" s="53">
        <v>19</v>
      </c>
      <c r="AD38" s="63">
        <f t="shared" si="0"/>
        <v>-5</v>
      </c>
      <c r="AE38" s="68">
        <f t="shared" si="1"/>
        <v>37</v>
      </c>
    </row>
    <row r="39" spans="27:31" x14ac:dyDescent="0.4">
      <c r="AA39" s="72" t="s">
        <v>20</v>
      </c>
      <c r="AB39" s="55">
        <v>3</v>
      </c>
      <c r="AC39" s="53">
        <v>0</v>
      </c>
      <c r="AD39" s="63">
        <f t="shared" si="0"/>
        <v>3</v>
      </c>
      <c r="AE39" s="68">
        <f t="shared" si="1"/>
        <v>7</v>
      </c>
    </row>
    <row r="40" spans="27:31" x14ac:dyDescent="0.4">
      <c r="AA40" s="72" t="s">
        <v>26</v>
      </c>
      <c r="AB40" s="55">
        <v>2</v>
      </c>
      <c r="AC40" s="53">
        <v>3</v>
      </c>
      <c r="AD40" s="63">
        <f t="shared" si="0"/>
        <v>-1</v>
      </c>
      <c r="AE40" s="68">
        <f t="shared" si="1"/>
        <v>23</v>
      </c>
    </row>
    <row r="41" spans="27:31" x14ac:dyDescent="0.4">
      <c r="AA41" s="72" t="s">
        <v>27</v>
      </c>
      <c r="AB41" s="55">
        <v>1</v>
      </c>
      <c r="AC41" s="53">
        <v>6</v>
      </c>
      <c r="AD41" s="63">
        <f t="shared" si="0"/>
        <v>-5</v>
      </c>
      <c r="AE41" s="68">
        <f t="shared" si="1"/>
        <v>37</v>
      </c>
    </row>
    <row r="42" spans="27:31" x14ac:dyDescent="0.4">
      <c r="AA42" s="72" t="s">
        <v>15</v>
      </c>
      <c r="AB42" s="55">
        <v>2</v>
      </c>
      <c r="AC42" s="53">
        <v>2</v>
      </c>
      <c r="AD42" s="63">
        <f t="shared" si="0"/>
        <v>0</v>
      </c>
      <c r="AE42" s="68">
        <f t="shared" si="1"/>
        <v>14</v>
      </c>
    </row>
    <row r="43" spans="27:31" x14ac:dyDescent="0.4">
      <c r="AA43" s="72" t="s">
        <v>51</v>
      </c>
      <c r="AB43" s="55">
        <v>150</v>
      </c>
      <c r="AC43" s="53">
        <v>223</v>
      </c>
      <c r="AD43" s="63">
        <f t="shared" si="0"/>
        <v>-73</v>
      </c>
      <c r="AE43" s="68">
        <f t="shared" si="1"/>
        <v>46</v>
      </c>
    </row>
    <row r="44" spans="27:31" x14ac:dyDescent="0.4">
      <c r="AA44" s="72" t="s">
        <v>46</v>
      </c>
      <c r="AB44" s="55">
        <v>33</v>
      </c>
      <c r="AC44" s="53">
        <v>36</v>
      </c>
      <c r="AD44" s="63">
        <f t="shared" si="0"/>
        <v>-3</v>
      </c>
      <c r="AE44" s="68">
        <f t="shared" si="1"/>
        <v>32</v>
      </c>
    </row>
    <row r="45" spans="27:31" x14ac:dyDescent="0.4">
      <c r="AA45" s="72" t="s">
        <v>39</v>
      </c>
      <c r="AB45" s="55">
        <v>42</v>
      </c>
      <c r="AC45" s="53">
        <v>22</v>
      </c>
      <c r="AD45" s="63">
        <f t="shared" si="0"/>
        <v>20</v>
      </c>
      <c r="AE45" s="68">
        <f t="shared" si="1"/>
        <v>1</v>
      </c>
    </row>
    <row r="46" spans="27:31" x14ac:dyDescent="0.4">
      <c r="AA46" s="72" t="s">
        <v>44</v>
      </c>
      <c r="AB46" s="55">
        <v>23</v>
      </c>
      <c r="AC46" s="53">
        <v>27</v>
      </c>
      <c r="AD46" s="63">
        <f t="shared" si="0"/>
        <v>-4</v>
      </c>
      <c r="AE46" s="68">
        <f t="shared" si="1"/>
        <v>33</v>
      </c>
    </row>
    <row r="47" spans="27:31" x14ac:dyDescent="0.4">
      <c r="AA47" s="72" t="s">
        <v>5</v>
      </c>
      <c r="AB47" s="55">
        <v>14</v>
      </c>
      <c r="AC47" s="53">
        <v>26</v>
      </c>
      <c r="AD47" s="63">
        <f t="shared" si="0"/>
        <v>-12</v>
      </c>
      <c r="AE47" s="68">
        <f t="shared" si="1"/>
        <v>41</v>
      </c>
    </row>
    <row r="48" spans="27:31" x14ac:dyDescent="0.4">
      <c r="AA48" s="72" t="s">
        <v>24</v>
      </c>
      <c r="AB48" s="55">
        <v>22</v>
      </c>
      <c r="AC48" s="53">
        <v>15</v>
      </c>
      <c r="AD48" s="63">
        <f t="shared" si="0"/>
        <v>7</v>
      </c>
      <c r="AE48" s="68">
        <f t="shared" si="1"/>
        <v>2</v>
      </c>
    </row>
    <row r="49" spans="4:32" ht="19.5" thickBot="1" x14ac:dyDescent="0.45">
      <c r="AA49" s="77" t="s">
        <v>9</v>
      </c>
      <c r="AB49" s="78">
        <v>21</v>
      </c>
      <c r="AC49" s="79">
        <v>14</v>
      </c>
      <c r="AD49" s="80">
        <f t="shared" si="0"/>
        <v>7</v>
      </c>
      <c r="AE49" s="69">
        <f t="shared" si="1"/>
        <v>2</v>
      </c>
    </row>
    <row r="50" spans="4:32" ht="19.5" thickTop="1" x14ac:dyDescent="0.4">
      <c r="AA50" s="76" t="s">
        <v>4</v>
      </c>
      <c r="AB50" s="54">
        <v>230</v>
      </c>
      <c r="AC50" s="52">
        <v>197</v>
      </c>
      <c r="AD50" s="86">
        <f t="shared" si="0"/>
        <v>33</v>
      </c>
      <c r="AE50" s="4"/>
    </row>
    <row r="51" spans="4:32" ht="19.5" thickBot="1" x14ac:dyDescent="0.45">
      <c r="AA51" s="81" t="s">
        <v>50</v>
      </c>
      <c r="AB51" s="73">
        <v>5</v>
      </c>
      <c r="AC51" s="74">
        <v>14</v>
      </c>
      <c r="AD51" s="87">
        <f t="shared" si="0"/>
        <v>-9</v>
      </c>
      <c r="AE51" s="4"/>
    </row>
    <row r="52" spans="4:32" ht="19.5" thickBot="1" x14ac:dyDescent="0.45">
      <c r="AA52" s="82" t="s">
        <v>52</v>
      </c>
      <c r="AB52" s="83">
        <v>709</v>
      </c>
      <c r="AC52" s="84">
        <v>852</v>
      </c>
      <c r="AD52" s="85">
        <f t="shared" si="0"/>
        <v>-143</v>
      </c>
      <c r="AE52" s="4"/>
    </row>
    <row r="53" spans="4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  <c r="Z53" s="66"/>
      <c r="AA53" s="4"/>
      <c r="AD53" s="66"/>
      <c r="AE53" s="4"/>
    </row>
    <row r="54" spans="4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6"/>
      <c r="AA54" s="4"/>
      <c r="AD54" s="66"/>
      <c r="AE54" s="4"/>
    </row>
    <row r="55" spans="4:32" x14ac:dyDescent="0.4">
      <c r="D55" s="7">
        <v>11353</v>
      </c>
      <c r="E55" s="7">
        <v>-18</v>
      </c>
      <c r="F55" s="7">
        <v>29809</v>
      </c>
      <c r="G55" s="7">
        <v>14363</v>
      </c>
      <c r="H55" s="7">
        <v>15446</v>
      </c>
      <c r="I55" s="7">
        <f>L55+O55</f>
        <v>-223</v>
      </c>
      <c r="J55" s="7">
        <v>1723</v>
      </c>
      <c r="K55" s="7">
        <v>1983</v>
      </c>
      <c r="L55" s="7">
        <v>-260</v>
      </c>
      <c r="M55" s="7">
        <v>275</v>
      </c>
      <c r="N55" s="7">
        <v>238</v>
      </c>
      <c r="O55" s="7">
        <v>37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4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4:32" x14ac:dyDescent="0.4">
      <c r="D60" s="7">
        <v>1014</v>
      </c>
      <c r="E60" s="7">
        <v>709</v>
      </c>
      <c r="F60" s="7">
        <v>1723</v>
      </c>
      <c r="G60" s="7">
        <v>8</v>
      </c>
      <c r="H60" s="7">
        <v>231</v>
      </c>
      <c r="I60" s="7">
        <v>239</v>
      </c>
      <c r="J60" s="7">
        <v>1131</v>
      </c>
      <c r="K60" s="7">
        <v>852</v>
      </c>
      <c r="L60" s="7">
        <v>1983</v>
      </c>
      <c r="M60" s="7">
        <v>23</v>
      </c>
      <c r="N60" s="7">
        <v>213</v>
      </c>
      <c r="O60" s="7">
        <v>236</v>
      </c>
      <c r="P60" s="7">
        <v>275</v>
      </c>
      <c r="Q60" s="7">
        <v>238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4:32" s="15" customFormat="1" ht="26.1" customHeight="1" x14ac:dyDescent="0.4">
      <c r="D63" s="21" t="s">
        <v>91</v>
      </c>
      <c r="E63" s="12">
        <v>555</v>
      </c>
      <c r="F63" s="12">
        <v>71</v>
      </c>
      <c r="G63" s="12">
        <v>16</v>
      </c>
      <c r="H63" s="12">
        <v>52</v>
      </c>
      <c r="I63" s="12">
        <v>29</v>
      </c>
      <c r="J63" s="12">
        <v>14</v>
      </c>
      <c r="K63" s="12">
        <v>11</v>
      </c>
      <c r="L63" s="12">
        <v>8</v>
      </c>
      <c r="M63" s="12">
        <v>4</v>
      </c>
      <c r="N63" s="12">
        <v>26</v>
      </c>
      <c r="O63" s="12">
        <v>42</v>
      </c>
      <c r="P63" s="12">
        <v>20</v>
      </c>
      <c r="Q63" s="12">
        <v>12</v>
      </c>
      <c r="R63" s="13">
        <v>125</v>
      </c>
      <c r="S63" s="12">
        <v>7</v>
      </c>
      <c r="T63" s="12">
        <v>9</v>
      </c>
      <c r="U63" s="12">
        <v>10</v>
      </c>
      <c r="V63" s="12">
        <v>3</v>
      </c>
      <c r="W63" s="12">
        <v>1014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4:32" s="15" customFormat="1" ht="26.1" customHeight="1" x14ac:dyDescent="0.4">
      <c r="D64" s="21" t="s">
        <v>92</v>
      </c>
      <c r="E64" s="12">
        <v>610</v>
      </c>
      <c r="F64" s="12">
        <v>119</v>
      </c>
      <c r="G64" s="12">
        <v>4</v>
      </c>
      <c r="H64" s="12">
        <v>71</v>
      </c>
      <c r="I64" s="12">
        <v>56</v>
      </c>
      <c r="J64" s="12">
        <v>7</v>
      </c>
      <c r="K64" s="12">
        <v>6</v>
      </c>
      <c r="L64" s="12">
        <v>11</v>
      </c>
      <c r="M64" s="12">
        <v>3</v>
      </c>
      <c r="N64" s="12">
        <v>33</v>
      </c>
      <c r="O64" s="12">
        <v>26</v>
      </c>
      <c r="P64" s="12">
        <v>9</v>
      </c>
      <c r="Q64" s="12">
        <v>14</v>
      </c>
      <c r="R64" s="13">
        <v>131</v>
      </c>
      <c r="S64" s="12">
        <v>11</v>
      </c>
      <c r="T64" s="12">
        <v>5</v>
      </c>
      <c r="U64" s="12">
        <v>12</v>
      </c>
      <c r="V64" s="12">
        <v>3</v>
      </c>
      <c r="W64" s="12">
        <v>1131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4:32" s="20" customFormat="1" ht="26.1" customHeight="1" x14ac:dyDescent="0.4">
      <c r="D65" s="16" t="s">
        <v>93</v>
      </c>
      <c r="E65" s="17">
        <v>-55</v>
      </c>
      <c r="F65" s="17">
        <v>-48</v>
      </c>
      <c r="G65" s="17">
        <v>12</v>
      </c>
      <c r="H65" s="17">
        <v>-19</v>
      </c>
      <c r="I65" s="17">
        <v>-27</v>
      </c>
      <c r="J65" s="17">
        <v>7</v>
      </c>
      <c r="K65" s="17">
        <v>5</v>
      </c>
      <c r="L65" s="17">
        <v>-3</v>
      </c>
      <c r="M65" s="17">
        <v>1</v>
      </c>
      <c r="N65" s="17">
        <v>-7</v>
      </c>
      <c r="O65" s="17">
        <v>16</v>
      </c>
      <c r="P65" s="17">
        <v>11</v>
      </c>
      <c r="Q65" s="17">
        <v>-2</v>
      </c>
      <c r="R65" s="18">
        <v>-6</v>
      </c>
      <c r="S65" s="17">
        <v>-4</v>
      </c>
      <c r="T65" s="17">
        <v>4</v>
      </c>
      <c r="U65" s="17">
        <v>-2</v>
      </c>
      <c r="V65" s="17">
        <v>0</v>
      </c>
      <c r="W65" s="17">
        <v>-117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0</v>
      </c>
      <c r="AC4" s="52">
        <v>0</v>
      </c>
      <c r="AD4" s="62">
        <f>AB4-AC4</f>
        <v>0</v>
      </c>
      <c r="AE4" s="67">
        <f>RANK(AD4,$AD$4:$AD$49)</f>
        <v>5</v>
      </c>
    </row>
    <row r="5" spans="27:31" x14ac:dyDescent="0.4">
      <c r="AA5" s="72" t="s">
        <v>21</v>
      </c>
      <c r="AB5" s="55">
        <v>0</v>
      </c>
      <c r="AC5" s="53">
        <v>0</v>
      </c>
      <c r="AD5" s="63">
        <f t="shared" ref="AD5:AD52" si="0">AB5-AC5</f>
        <v>0</v>
      </c>
      <c r="AE5" s="68">
        <f t="shared" ref="AE5:AE49" si="1">RANK(AD5,$AD$4:$AD$49)</f>
        <v>5</v>
      </c>
    </row>
    <row r="6" spans="27:31" x14ac:dyDescent="0.4">
      <c r="AA6" s="72" t="s">
        <v>22</v>
      </c>
      <c r="AB6" s="55">
        <v>0</v>
      </c>
      <c r="AC6" s="53">
        <v>0</v>
      </c>
      <c r="AD6" s="63">
        <f t="shared" si="0"/>
        <v>0</v>
      </c>
      <c r="AE6" s="68">
        <f t="shared" si="1"/>
        <v>5</v>
      </c>
    </row>
    <row r="7" spans="27:31" x14ac:dyDescent="0.4">
      <c r="AA7" s="72" t="s">
        <v>11</v>
      </c>
      <c r="AB7" s="55">
        <v>0</v>
      </c>
      <c r="AC7" s="53">
        <v>0</v>
      </c>
      <c r="AD7" s="63">
        <f t="shared" si="0"/>
        <v>0</v>
      </c>
      <c r="AE7" s="68">
        <f t="shared" si="1"/>
        <v>5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5</v>
      </c>
    </row>
    <row r="9" spans="27:31" x14ac:dyDescent="0.4">
      <c r="AA9" s="72" t="s">
        <v>7</v>
      </c>
      <c r="AB9" s="55">
        <v>1</v>
      </c>
      <c r="AC9" s="53">
        <v>0</v>
      </c>
      <c r="AD9" s="63">
        <f t="shared" si="0"/>
        <v>1</v>
      </c>
      <c r="AE9" s="68">
        <f t="shared" si="1"/>
        <v>3</v>
      </c>
    </row>
    <row r="10" spans="27:31" x14ac:dyDescent="0.4">
      <c r="AA10" s="72" t="s">
        <v>28</v>
      </c>
      <c r="AB10" s="55">
        <v>0</v>
      </c>
      <c r="AC10" s="53">
        <v>0</v>
      </c>
      <c r="AD10" s="63">
        <f t="shared" si="0"/>
        <v>0</v>
      </c>
      <c r="AE10" s="68">
        <f t="shared" si="1"/>
        <v>5</v>
      </c>
    </row>
    <row r="11" spans="27:31" x14ac:dyDescent="0.4">
      <c r="AA11" s="72" t="s">
        <v>31</v>
      </c>
      <c r="AB11" s="55">
        <v>0</v>
      </c>
      <c r="AC11" s="53">
        <v>1</v>
      </c>
      <c r="AD11" s="63">
        <f t="shared" si="0"/>
        <v>-1</v>
      </c>
      <c r="AE11" s="68">
        <f t="shared" si="1"/>
        <v>30</v>
      </c>
    </row>
    <row r="12" spans="27:31" x14ac:dyDescent="0.4">
      <c r="AA12" s="72" t="s">
        <v>30</v>
      </c>
      <c r="AB12" s="55">
        <v>0</v>
      </c>
      <c r="AC12" s="53">
        <v>0</v>
      </c>
      <c r="AD12" s="63">
        <f t="shared" si="0"/>
        <v>0</v>
      </c>
      <c r="AE12" s="68">
        <f t="shared" si="1"/>
        <v>5</v>
      </c>
    </row>
    <row r="13" spans="27:31" x14ac:dyDescent="0.4">
      <c r="AA13" s="72" t="s">
        <v>33</v>
      </c>
      <c r="AB13" s="55">
        <v>0</v>
      </c>
      <c r="AC13" s="53">
        <v>0</v>
      </c>
      <c r="AD13" s="63">
        <f t="shared" si="0"/>
        <v>0</v>
      </c>
      <c r="AE13" s="68">
        <f t="shared" si="1"/>
        <v>5</v>
      </c>
    </row>
    <row r="14" spans="27:31" x14ac:dyDescent="0.4">
      <c r="AA14" s="72" t="s">
        <v>42</v>
      </c>
      <c r="AB14" s="55">
        <v>9</v>
      </c>
      <c r="AC14" s="53">
        <v>3</v>
      </c>
      <c r="AD14" s="63">
        <f t="shared" si="0"/>
        <v>6</v>
      </c>
      <c r="AE14" s="68">
        <f t="shared" si="1"/>
        <v>1</v>
      </c>
    </row>
    <row r="15" spans="27:31" x14ac:dyDescent="0.4">
      <c r="AA15" s="72" t="s">
        <v>43</v>
      </c>
      <c r="AB15" s="55">
        <v>0</v>
      </c>
      <c r="AC15" s="53">
        <v>2</v>
      </c>
      <c r="AD15" s="63">
        <f t="shared" si="0"/>
        <v>-2</v>
      </c>
      <c r="AE15" s="68">
        <f t="shared" si="1"/>
        <v>37</v>
      </c>
    </row>
    <row r="16" spans="27:31" x14ac:dyDescent="0.4">
      <c r="AA16" s="72" t="s">
        <v>49</v>
      </c>
      <c r="AB16" s="56">
        <v>7</v>
      </c>
      <c r="AC16" s="57">
        <v>9</v>
      </c>
      <c r="AD16" s="64">
        <f t="shared" si="0"/>
        <v>-2</v>
      </c>
      <c r="AE16" s="68">
        <f t="shared" si="1"/>
        <v>37</v>
      </c>
    </row>
    <row r="17" spans="27:31" x14ac:dyDescent="0.4">
      <c r="AA17" s="72" t="s">
        <v>48</v>
      </c>
      <c r="AB17" s="55">
        <v>0</v>
      </c>
      <c r="AC17" s="53">
        <v>4</v>
      </c>
      <c r="AD17" s="63">
        <f t="shared" si="0"/>
        <v>-4</v>
      </c>
      <c r="AE17" s="68">
        <f t="shared" si="1"/>
        <v>41</v>
      </c>
    </row>
    <row r="18" spans="27:31" x14ac:dyDescent="0.4">
      <c r="AA18" s="72" t="s">
        <v>6</v>
      </c>
      <c r="AB18" s="55">
        <v>0</v>
      </c>
      <c r="AC18" s="53">
        <v>0</v>
      </c>
      <c r="AD18" s="63">
        <f t="shared" si="0"/>
        <v>0</v>
      </c>
      <c r="AE18" s="68">
        <f t="shared" si="1"/>
        <v>5</v>
      </c>
    </row>
    <row r="19" spans="27:31" x14ac:dyDescent="0.4">
      <c r="AA19" s="72" t="s">
        <v>18</v>
      </c>
      <c r="AB19" s="55">
        <v>0</v>
      </c>
      <c r="AC19" s="53">
        <v>0</v>
      </c>
      <c r="AD19" s="63">
        <f t="shared" si="0"/>
        <v>0</v>
      </c>
      <c r="AE19" s="68">
        <f t="shared" si="1"/>
        <v>5</v>
      </c>
    </row>
    <row r="20" spans="27:31" x14ac:dyDescent="0.4">
      <c r="AA20" s="72" t="s">
        <v>8</v>
      </c>
      <c r="AB20" s="55">
        <v>0</v>
      </c>
      <c r="AC20" s="53">
        <v>0</v>
      </c>
      <c r="AD20" s="63">
        <f t="shared" si="0"/>
        <v>0</v>
      </c>
      <c r="AE20" s="68">
        <f t="shared" si="1"/>
        <v>5</v>
      </c>
    </row>
    <row r="21" spans="27:31" x14ac:dyDescent="0.4">
      <c r="AA21" s="72" t="s">
        <v>23</v>
      </c>
      <c r="AB21" s="55">
        <v>0</v>
      </c>
      <c r="AC21" s="53">
        <v>0</v>
      </c>
      <c r="AD21" s="63">
        <f t="shared" si="0"/>
        <v>0</v>
      </c>
      <c r="AE21" s="68">
        <f t="shared" si="1"/>
        <v>5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5</v>
      </c>
    </row>
    <row r="23" spans="27:31" x14ac:dyDescent="0.4">
      <c r="AA23" s="72" t="s">
        <v>32</v>
      </c>
      <c r="AB23" s="55">
        <v>0</v>
      </c>
      <c r="AC23" s="53">
        <v>1</v>
      </c>
      <c r="AD23" s="63">
        <f t="shared" si="0"/>
        <v>-1</v>
      </c>
      <c r="AE23" s="68">
        <f t="shared" si="1"/>
        <v>30</v>
      </c>
    </row>
    <row r="24" spans="27:31" x14ac:dyDescent="0.4">
      <c r="AA24" s="72" t="s">
        <v>19</v>
      </c>
      <c r="AB24" s="55">
        <v>0</v>
      </c>
      <c r="AC24" s="53">
        <v>0</v>
      </c>
      <c r="AD24" s="63">
        <f t="shared" si="0"/>
        <v>0</v>
      </c>
      <c r="AE24" s="68">
        <f t="shared" si="1"/>
        <v>5</v>
      </c>
    </row>
    <row r="25" spans="27:31" x14ac:dyDescent="0.4">
      <c r="AA25" s="72" t="s">
        <v>14</v>
      </c>
      <c r="AB25" s="55">
        <v>0</v>
      </c>
      <c r="AC25" s="53">
        <v>0</v>
      </c>
      <c r="AD25" s="63">
        <f t="shared" si="0"/>
        <v>0</v>
      </c>
      <c r="AE25" s="68">
        <f t="shared" si="1"/>
        <v>5</v>
      </c>
    </row>
    <row r="26" spans="27:31" x14ac:dyDescent="0.4">
      <c r="AA26" s="72" t="s">
        <v>45</v>
      </c>
      <c r="AB26" s="55">
        <v>9</v>
      </c>
      <c r="AC26" s="53">
        <v>9</v>
      </c>
      <c r="AD26" s="63">
        <f t="shared" si="0"/>
        <v>0</v>
      </c>
      <c r="AE26" s="68">
        <f t="shared" si="1"/>
        <v>5</v>
      </c>
    </row>
    <row r="27" spans="27:31" x14ac:dyDescent="0.4">
      <c r="AA27" s="72" t="s">
        <v>37</v>
      </c>
      <c r="AB27" s="55">
        <v>0</v>
      </c>
      <c r="AC27" s="53">
        <v>0</v>
      </c>
      <c r="AD27" s="63">
        <f t="shared" si="0"/>
        <v>0</v>
      </c>
      <c r="AE27" s="68">
        <f t="shared" si="1"/>
        <v>5</v>
      </c>
    </row>
    <row r="28" spans="27:31" x14ac:dyDescent="0.4">
      <c r="AA28" s="72" t="s">
        <v>35</v>
      </c>
      <c r="AB28" s="55">
        <v>3</v>
      </c>
      <c r="AC28" s="53">
        <v>0</v>
      </c>
      <c r="AD28" s="63">
        <f t="shared" si="0"/>
        <v>3</v>
      </c>
      <c r="AE28" s="68">
        <f t="shared" si="1"/>
        <v>2</v>
      </c>
    </row>
    <row r="29" spans="27:31" x14ac:dyDescent="0.4">
      <c r="AA29" s="72" t="s">
        <v>16</v>
      </c>
      <c r="AB29" s="55">
        <v>1</v>
      </c>
      <c r="AC29" s="53">
        <v>2</v>
      </c>
      <c r="AD29" s="63">
        <f t="shared" si="0"/>
        <v>-1</v>
      </c>
      <c r="AE29" s="68">
        <f t="shared" si="1"/>
        <v>30</v>
      </c>
    </row>
    <row r="30" spans="27:31" x14ac:dyDescent="0.4">
      <c r="AA30" s="72" t="s">
        <v>40</v>
      </c>
      <c r="AB30" s="55">
        <v>2</v>
      </c>
      <c r="AC30" s="53">
        <v>3</v>
      </c>
      <c r="AD30" s="63">
        <f t="shared" si="0"/>
        <v>-1</v>
      </c>
      <c r="AE30" s="68">
        <f t="shared" si="1"/>
        <v>30</v>
      </c>
    </row>
    <row r="31" spans="27:31" x14ac:dyDescent="0.4">
      <c r="AA31" s="72" t="s">
        <v>47</v>
      </c>
      <c r="AB31" s="55">
        <v>0</v>
      </c>
      <c r="AC31" s="53">
        <v>1</v>
      </c>
      <c r="AD31" s="63">
        <f t="shared" si="0"/>
        <v>-1</v>
      </c>
      <c r="AE31" s="68">
        <f t="shared" si="1"/>
        <v>30</v>
      </c>
    </row>
    <row r="32" spans="27:31" x14ac:dyDescent="0.4">
      <c r="AA32" s="72" t="s">
        <v>29</v>
      </c>
      <c r="AB32" s="55">
        <v>0</v>
      </c>
      <c r="AC32" s="53">
        <v>0</v>
      </c>
      <c r="AD32" s="63">
        <f t="shared" si="0"/>
        <v>0</v>
      </c>
      <c r="AE32" s="68">
        <f t="shared" si="1"/>
        <v>5</v>
      </c>
    </row>
    <row r="33" spans="27:31" x14ac:dyDescent="0.4">
      <c r="AA33" s="72" t="s">
        <v>17</v>
      </c>
      <c r="AB33" s="55">
        <v>0</v>
      </c>
      <c r="AC33" s="53">
        <v>0</v>
      </c>
      <c r="AD33" s="63">
        <f t="shared" si="0"/>
        <v>0</v>
      </c>
      <c r="AE33" s="68">
        <f t="shared" si="1"/>
        <v>5</v>
      </c>
    </row>
    <row r="34" spans="27:31" x14ac:dyDescent="0.4">
      <c r="AA34" s="72" t="s">
        <v>10</v>
      </c>
      <c r="AB34" s="56">
        <v>0</v>
      </c>
      <c r="AC34" s="57">
        <v>0</v>
      </c>
      <c r="AD34" s="64">
        <f t="shared" si="0"/>
        <v>0</v>
      </c>
      <c r="AE34" s="68">
        <f t="shared" si="1"/>
        <v>5</v>
      </c>
    </row>
    <row r="35" spans="27:31" x14ac:dyDescent="0.4">
      <c r="AA35" s="72" t="s">
        <v>25</v>
      </c>
      <c r="AB35" s="55">
        <v>0</v>
      </c>
      <c r="AC35" s="53">
        <v>0</v>
      </c>
      <c r="AD35" s="63">
        <f t="shared" si="0"/>
        <v>0</v>
      </c>
      <c r="AE35" s="68">
        <f t="shared" si="1"/>
        <v>5</v>
      </c>
    </row>
    <row r="36" spans="27:31" x14ac:dyDescent="0.4">
      <c r="AA36" s="72" t="s">
        <v>38</v>
      </c>
      <c r="AB36" s="55">
        <v>1</v>
      </c>
      <c r="AC36" s="53">
        <v>0</v>
      </c>
      <c r="AD36" s="63">
        <f t="shared" si="0"/>
        <v>1</v>
      </c>
      <c r="AE36" s="68">
        <f t="shared" si="1"/>
        <v>3</v>
      </c>
    </row>
    <row r="37" spans="27:31" x14ac:dyDescent="0.4">
      <c r="AA37" s="72" t="s">
        <v>41</v>
      </c>
      <c r="AB37" s="55">
        <v>0</v>
      </c>
      <c r="AC37" s="53">
        <v>5</v>
      </c>
      <c r="AD37" s="63">
        <f t="shared" si="0"/>
        <v>-5</v>
      </c>
      <c r="AE37" s="68">
        <f t="shared" si="1"/>
        <v>42</v>
      </c>
    </row>
    <row r="38" spans="27:31" x14ac:dyDescent="0.4">
      <c r="AA38" s="72" t="s">
        <v>34</v>
      </c>
      <c r="AB38" s="55">
        <v>1</v>
      </c>
      <c r="AC38" s="53">
        <v>2</v>
      </c>
      <c r="AD38" s="63">
        <f t="shared" si="0"/>
        <v>-1</v>
      </c>
      <c r="AE38" s="68">
        <f t="shared" si="1"/>
        <v>30</v>
      </c>
    </row>
    <row r="39" spans="27:31" x14ac:dyDescent="0.4">
      <c r="AA39" s="72" t="s">
        <v>20</v>
      </c>
      <c r="AB39" s="55">
        <v>0</v>
      </c>
      <c r="AC39" s="53">
        <v>0</v>
      </c>
      <c r="AD39" s="63">
        <f t="shared" si="0"/>
        <v>0</v>
      </c>
      <c r="AE39" s="68">
        <f t="shared" si="1"/>
        <v>5</v>
      </c>
    </row>
    <row r="40" spans="27:31" x14ac:dyDescent="0.4">
      <c r="AA40" s="72" t="s">
        <v>26</v>
      </c>
      <c r="AB40" s="55">
        <v>0</v>
      </c>
      <c r="AC40" s="53">
        <v>0</v>
      </c>
      <c r="AD40" s="63">
        <f t="shared" si="0"/>
        <v>0</v>
      </c>
      <c r="AE40" s="68">
        <f t="shared" si="1"/>
        <v>5</v>
      </c>
    </row>
    <row r="41" spans="27:31" x14ac:dyDescent="0.4">
      <c r="AA41" s="72" t="s">
        <v>27</v>
      </c>
      <c r="AB41" s="55">
        <v>0</v>
      </c>
      <c r="AC41" s="53">
        <v>0</v>
      </c>
      <c r="AD41" s="63">
        <f t="shared" si="0"/>
        <v>0</v>
      </c>
      <c r="AE41" s="68">
        <f t="shared" si="1"/>
        <v>5</v>
      </c>
    </row>
    <row r="42" spans="27:31" x14ac:dyDescent="0.4">
      <c r="AA42" s="72" t="s">
        <v>15</v>
      </c>
      <c r="AB42" s="55">
        <v>0</v>
      </c>
      <c r="AC42" s="53">
        <v>0</v>
      </c>
      <c r="AD42" s="63">
        <f t="shared" si="0"/>
        <v>0</v>
      </c>
      <c r="AE42" s="68">
        <f t="shared" si="1"/>
        <v>5</v>
      </c>
    </row>
    <row r="43" spans="27:31" x14ac:dyDescent="0.4">
      <c r="AA43" s="72" t="s">
        <v>51</v>
      </c>
      <c r="AB43" s="55">
        <v>18</v>
      </c>
      <c r="AC43" s="53">
        <v>42</v>
      </c>
      <c r="AD43" s="63">
        <f t="shared" si="0"/>
        <v>-24</v>
      </c>
      <c r="AE43" s="68">
        <f t="shared" si="1"/>
        <v>46</v>
      </c>
    </row>
    <row r="44" spans="27:31" x14ac:dyDescent="0.4">
      <c r="AA44" s="72" t="s">
        <v>46</v>
      </c>
      <c r="AB44" s="55">
        <v>12</v>
      </c>
      <c r="AC44" s="53">
        <v>19</v>
      </c>
      <c r="AD44" s="63">
        <f t="shared" si="0"/>
        <v>-7</v>
      </c>
      <c r="AE44" s="68">
        <f t="shared" si="1"/>
        <v>45</v>
      </c>
    </row>
    <row r="45" spans="27:31" x14ac:dyDescent="0.4">
      <c r="AA45" s="72" t="s">
        <v>39</v>
      </c>
      <c r="AB45" s="55">
        <v>0</v>
      </c>
      <c r="AC45" s="53">
        <v>5</v>
      </c>
      <c r="AD45" s="63">
        <f t="shared" si="0"/>
        <v>-5</v>
      </c>
      <c r="AE45" s="68">
        <f t="shared" si="1"/>
        <v>42</v>
      </c>
    </row>
    <row r="46" spans="27:31" x14ac:dyDescent="0.4">
      <c r="AA46" s="72" t="s">
        <v>44</v>
      </c>
      <c r="AB46" s="55">
        <v>1</v>
      </c>
      <c r="AC46" s="53">
        <v>2</v>
      </c>
      <c r="AD46" s="63">
        <f t="shared" si="0"/>
        <v>-1</v>
      </c>
      <c r="AE46" s="68">
        <f t="shared" si="1"/>
        <v>30</v>
      </c>
    </row>
    <row r="47" spans="27:31" x14ac:dyDescent="0.4">
      <c r="AA47" s="72" t="s">
        <v>5</v>
      </c>
      <c r="AB47" s="55">
        <v>0</v>
      </c>
      <c r="AC47" s="53">
        <v>2</v>
      </c>
      <c r="AD47" s="63">
        <f t="shared" si="0"/>
        <v>-2</v>
      </c>
      <c r="AE47" s="68">
        <f t="shared" si="1"/>
        <v>37</v>
      </c>
    </row>
    <row r="48" spans="27:31" x14ac:dyDescent="0.4">
      <c r="AA48" s="72" t="s">
        <v>24</v>
      </c>
      <c r="AB48" s="55">
        <v>0</v>
      </c>
      <c r="AC48" s="53">
        <v>2</v>
      </c>
      <c r="AD48" s="63">
        <f t="shared" si="0"/>
        <v>-2</v>
      </c>
      <c r="AE48" s="68">
        <f t="shared" si="1"/>
        <v>37</v>
      </c>
    </row>
    <row r="49" spans="3:32" ht="19.5" thickBot="1" x14ac:dyDescent="0.45">
      <c r="AA49" s="77" t="s">
        <v>9</v>
      </c>
      <c r="AB49" s="78">
        <v>2</v>
      </c>
      <c r="AC49" s="79">
        <v>7</v>
      </c>
      <c r="AD49" s="80">
        <f t="shared" si="0"/>
        <v>-5</v>
      </c>
      <c r="AE49" s="69">
        <f t="shared" si="1"/>
        <v>42</v>
      </c>
    </row>
    <row r="50" spans="3:32" ht="19.5" thickTop="1" x14ac:dyDescent="0.4">
      <c r="AA50" s="76" t="s">
        <v>4</v>
      </c>
      <c r="AB50" s="54">
        <v>8</v>
      </c>
      <c r="AC50" s="52">
        <v>7</v>
      </c>
      <c r="AD50" s="86">
        <f t="shared" si="0"/>
        <v>1</v>
      </c>
      <c r="AE50" s="4"/>
    </row>
    <row r="51" spans="3:32" ht="19.5" thickBot="1" x14ac:dyDescent="0.45">
      <c r="AA51" s="81" t="s">
        <v>50</v>
      </c>
      <c r="AB51" s="73">
        <v>0</v>
      </c>
      <c r="AC51" s="74">
        <v>0</v>
      </c>
      <c r="AD51" s="87">
        <f t="shared" si="0"/>
        <v>0</v>
      </c>
      <c r="AE51" s="4"/>
    </row>
    <row r="52" spans="3:32" ht="19.5" thickBot="1" x14ac:dyDescent="0.45">
      <c r="AA52" s="82" t="s">
        <v>52</v>
      </c>
      <c r="AB52" s="83">
        <v>75</v>
      </c>
      <c r="AC52" s="84">
        <v>128</v>
      </c>
      <c r="AD52" s="85">
        <f t="shared" si="0"/>
        <v>-53</v>
      </c>
      <c r="AE52" s="4"/>
    </row>
    <row r="53" spans="3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</row>
    <row r="54" spans="3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7">
        <v>2745</v>
      </c>
      <c r="E55" s="7">
        <v>-9</v>
      </c>
      <c r="F55" s="7">
        <v>8035</v>
      </c>
      <c r="G55" s="7">
        <v>3800</v>
      </c>
      <c r="H55" s="7">
        <v>4235</v>
      </c>
      <c r="I55" s="7">
        <f>L55+O55</f>
        <v>-165</v>
      </c>
      <c r="J55" s="7">
        <v>216</v>
      </c>
      <c r="K55" s="7">
        <v>283</v>
      </c>
      <c r="L55" s="7">
        <v>-67</v>
      </c>
      <c r="M55" s="7">
        <v>42</v>
      </c>
      <c r="N55" s="7">
        <v>140</v>
      </c>
      <c r="O55" s="7">
        <v>-98</v>
      </c>
      <c r="AA55" s="4"/>
      <c r="AB55" s="66"/>
      <c r="AE55" s="4"/>
      <c r="AF55" s="66"/>
    </row>
    <row r="56" spans="3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3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3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3:32" x14ac:dyDescent="0.4">
      <c r="D60" s="7">
        <v>141</v>
      </c>
      <c r="E60" s="7">
        <v>75</v>
      </c>
      <c r="F60" s="7">
        <v>216</v>
      </c>
      <c r="G60" s="7">
        <v>2</v>
      </c>
      <c r="H60" s="7">
        <v>9</v>
      </c>
      <c r="I60" s="7">
        <v>11</v>
      </c>
      <c r="J60" s="7">
        <v>155</v>
      </c>
      <c r="K60" s="7">
        <v>128</v>
      </c>
      <c r="L60" s="7">
        <v>283</v>
      </c>
      <c r="M60" s="7">
        <v>0</v>
      </c>
      <c r="N60" s="7">
        <v>1</v>
      </c>
      <c r="O60" s="7">
        <v>1</v>
      </c>
      <c r="P60" s="7">
        <v>42</v>
      </c>
      <c r="Q60" s="7">
        <v>140</v>
      </c>
      <c r="AA60" s="4"/>
      <c r="AB60" s="66"/>
      <c r="AE60" s="4"/>
      <c r="AF60" s="66"/>
    </row>
    <row r="61" spans="3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3:32" s="15" customFormat="1" ht="26.1" customHeight="1" x14ac:dyDescent="0.4">
      <c r="C63" s="4"/>
      <c r="D63" s="21" t="s">
        <v>94</v>
      </c>
      <c r="E63" s="12">
        <v>14</v>
      </c>
      <c r="F63" s="12">
        <v>23</v>
      </c>
      <c r="G63" s="12">
        <v>0</v>
      </c>
      <c r="H63" s="12">
        <v>10</v>
      </c>
      <c r="I63" s="12">
        <v>36</v>
      </c>
      <c r="J63" s="12">
        <v>4</v>
      </c>
      <c r="K63" s="12">
        <v>0</v>
      </c>
      <c r="L63" s="12">
        <v>0</v>
      </c>
      <c r="M63" s="12">
        <v>0</v>
      </c>
      <c r="N63" s="12">
        <v>1</v>
      </c>
      <c r="O63" s="12">
        <v>2</v>
      </c>
      <c r="P63" s="12">
        <v>2</v>
      </c>
      <c r="Q63" s="12">
        <v>0</v>
      </c>
      <c r="R63" s="13">
        <v>6</v>
      </c>
      <c r="S63" s="12">
        <v>42</v>
      </c>
      <c r="T63" s="12">
        <v>1</v>
      </c>
      <c r="U63" s="12">
        <v>0</v>
      </c>
      <c r="V63" s="12">
        <v>0</v>
      </c>
      <c r="W63" s="12">
        <v>141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95</v>
      </c>
      <c r="E64" s="12">
        <v>14</v>
      </c>
      <c r="F64" s="12">
        <v>32</v>
      </c>
      <c r="G64" s="12">
        <v>0</v>
      </c>
      <c r="H64" s="12">
        <v>8</v>
      </c>
      <c r="I64" s="12">
        <v>64</v>
      </c>
      <c r="J64" s="12">
        <v>3</v>
      </c>
      <c r="K64" s="12">
        <v>0</v>
      </c>
      <c r="L64" s="12">
        <v>0</v>
      </c>
      <c r="M64" s="12">
        <v>1</v>
      </c>
      <c r="N64" s="12">
        <v>2</v>
      </c>
      <c r="O64" s="12">
        <v>4</v>
      </c>
      <c r="P64" s="12">
        <v>1</v>
      </c>
      <c r="Q64" s="12">
        <v>0</v>
      </c>
      <c r="R64" s="13">
        <v>2</v>
      </c>
      <c r="S64" s="12">
        <v>24</v>
      </c>
      <c r="T64" s="12">
        <v>0</v>
      </c>
      <c r="U64" s="12">
        <v>0</v>
      </c>
      <c r="V64" s="12">
        <v>0</v>
      </c>
      <c r="W64" s="12">
        <v>155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3:32" s="20" customFormat="1" ht="26.1" customHeight="1" x14ac:dyDescent="0.4">
      <c r="C65" s="4"/>
      <c r="D65" s="16" t="s">
        <v>96</v>
      </c>
      <c r="E65" s="17">
        <v>0</v>
      </c>
      <c r="F65" s="17">
        <v>-9</v>
      </c>
      <c r="G65" s="17">
        <v>0</v>
      </c>
      <c r="H65" s="17">
        <v>2</v>
      </c>
      <c r="I65" s="17">
        <v>-28</v>
      </c>
      <c r="J65" s="17">
        <v>1</v>
      </c>
      <c r="K65" s="17">
        <v>0</v>
      </c>
      <c r="L65" s="17">
        <v>0</v>
      </c>
      <c r="M65" s="17">
        <v>-1</v>
      </c>
      <c r="N65" s="17">
        <v>-1</v>
      </c>
      <c r="O65" s="17">
        <v>-2</v>
      </c>
      <c r="P65" s="17">
        <v>1</v>
      </c>
      <c r="Q65" s="17">
        <v>0</v>
      </c>
      <c r="R65" s="18">
        <v>4</v>
      </c>
      <c r="S65" s="17">
        <v>18</v>
      </c>
      <c r="T65" s="17">
        <v>1</v>
      </c>
      <c r="U65" s="17">
        <v>0</v>
      </c>
      <c r="V65" s="17">
        <v>0</v>
      </c>
      <c r="W65" s="17">
        <v>-14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3:32" x14ac:dyDescent="0.4">
      <c r="AE66" s="11"/>
    </row>
    <row r="68" spans="3:32" x14ac:dyDescent="0.4">
      <c r="AA68" s="71"/>
      <c r="AB68" s="48"/>
      <c r="AC68" s="48"/>
      <c r="AD68" s="48"/>
    </row>
    <row r="69" spans="3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0</v>
      </c>
      <c r="AC4" s="52">
        <v>0</v>
      </c>
      <c r="AD4" s="62">
        <f>AB4-AC4</f>
        <v>0</v>
      </c>
      <c r="AE4" s="67">
        <f>RANK(AD4,$AD$4:$AD$49)</f>
        <v>9</v>
      </c>
    </row>
    <row r="5" spans="27:31" x14ac:dyDescent="0.4">
      <c r="AA5" s="72" t="s">
        <v>21</v>
      </c>
      <c r="AB5" s="55">
        <v>0</v>
      </c>
      <c r="AC5" s="53">
        <v>0</v>
      </c>
      <c r="AD5" s="63">
        <f t="shared" ref="AD5:AD52" si="0">AB5-AC5</f>
        <v>0</v>
      </c>
      <c r="AE5" s="68">
        <f t="shared" ref="AE5:AE49" si="1">RANK(AD5,$AD$4:$AD$49)</f>
        <v>9</v>
      </c>
    </row>
    <row r="6" spans="27:31" x14ac:dyDescent="0.4">
      <c r="AA6" s="72" t="s">
        <v>22</v>
      </c>
      <c r="AB6" s="55">
        <v>0</v>
      </c>
      <c r="AC6" s="53">
        <v>0</v>
      </c>
      <c r="AD6" s="63">
        <f t="shared" si="0"/>
        <v>0</v>
      </c>
      <c r="AE6" s="68">
        <f t="shared" si="1"/>
        <v>9</v>
      </c>
    </row>
    <row r="7" spans="27:31" x14ac:dyDescent="0.4">
      <c r="AA7" s="72" t="s">
        <v>11</v>
      </c>
      <c r="AB7" s="55">
        <v>0</v>
      </c>
      <c r="AC7" s="53">
        <v>0</v>
      </c>
      <c r="AD7" s="63">
        <f t="shared" si="0"/>
        <v>0</v>
      </c>
      <c r="AE7" s="68">
        <f t="shared" si="1"/>
        <v>9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9</v>
      </c>
    </row>
    <row r="9" spans="27:31" x14ac:dyDescent="0.4">
      <c r="AA9" s="72" t="s">
        <v>7</v>
      </c>
      <c r="AB9" s="55">
        <v>0</v>
      </c>
      <c r="AC9" s="53">
        <v>0</v>
      </c>
      <c r="AD9" s="63">
        <f t="shared" si="0"/>
        <v>0</v>
      </c>
      <c r="AE9" s="68">
        <f t="shared" si="1"/>
        <v>9</v>
      </c>
    </row>
    <row r="10" spans="27:31" x14ac:dyDescent="0.4">
      <c r="AA10" s="72" t="s">
        <v>28</v>
      </c>
      <c r="AB10" s="55">
        <v>0</v>
      </c>
      <c r="AC10" s="53">
        <v>0</v>
      </c>
      <c r="AD10" s="63">
        <f t="shared" si="0"/>
        <v>0</v>
      </c>
      <c r="AE10" s="68">
        <f t="shared" si="1"/>
        <v>9</v>
      </c>
    </row>
    <row r="11" spans="27:31" x14ac:dyDescent="0.4">
      <c r="AA11" s="72" t="s">
        <v>31</v>
      </c>
      <c r="AB11" s="55">
        <v>1</v>
      </c>
      <c r="AC11" s="53">
        <v>1</v>
      </c>
      <c r="AD11" s="63">
        <f t="shared" si="0"/>
        <v>0</v>
      </c>
      <c r="AE11" s="68">
        <f t="shared" si="1"/>
        <v>9</v>
      </c>
    </row>
    <row r="12" spans="27:31" x14ac:dyDescent="0.4">
      <c r="AA12" s="72" t="s">
        <v>30</v>
      </c>
      <c r="AB12" s="55">
        <v>0</v>
      </c>
      <c r="AC12" s="53">
        <v>1</v>
      </c>
      <c r="AD12" s="63">
        <f t="shared" si="0"/>
        <v>-1</v>
      </c>
      <c r="AE12" s="68">
        <f t="shared" si="1"/>
        <v>27</v>
      </c>
    </row>
    <row r="13" spans="27:31" x14ac:dyDescent="0.4">
      <c r="AA13" s="72" t="s">
        <v>33</v>
      </c>
      <c r="AB13" s="55">
        <v>0</v>
      </c>
      <c r="AC13" s="53">
        <v>0</v>
      </c>
      <c r="AD13" s="63">
        <f t="shared" si="0"/>
        <v>0</v>
      </c>
      <c r="AE13" s="68">
        <f t="shared" si="1"/>
        <v>9</v>
      </c>
    </row>
    <row r="14" spans="27:31" x14ac:dyDescent="0.4">
      <c r="AA14" s="72" t="s">
        <v>42</v>
      </c>
      <c r="AB14" s="55">
        <v>2</v>
      </c>
      <c r="AC14" s="53">
        <v>5</v>
      </c>
      <c r="AD14" s="63">
        <f t="shared" si="0"/>
        <v>-3</v>
      </c>
      <c r="AE14" s="68">
        <f t="shared" si="1"/>
        <v>38</v>
      </c>
    </row>
    <row r="15" spans="27:31" x14ac:dyDescent="0.4">
      <c r="AA15" s="72" t="s">
        <v>43</v>
      </c>
      <c r="AB15" s="55">
        <v>5</v>
      </c>
      <c r="AC15" s="53">
        <v>12</v>
      </c>
      <c r="AD15" s="63">
        <f t="shared" si="0"/>
        <v>-7</v>
      </c>
      <c r="AE15" s="68">
        <f t="shared" si="1"/>
        <v>43</v>
      </c>
    </row>
    <row r="16" spans="27:31" x14ac:dyDescent="0.4">
      <c r="AA16" s="72" t="s">
        <v>49</v>
      </c>
      <c r="AB16" s="56">
        <v>8</v>
      </c>
      <c r="AC16" s="57">
        <v>26</v>
      </c>
      <c r="AD16" s="64">
        <f t="shared" si="0"/>
        <v>-18</v>
      </c>
      <c r="AE16" s="68">
        <f t="shared" si="1"/>
        <v>45</v>
      </c>
    </row>
    <row r="17" spans="27:31" x14ac:dyDescent="0.4">
      <c r="AA17" s="72" t="s">
        <v>48</v>
      </c>
      <c r="AB17" s="55">
        <v>3</v>
      </c>
      <c r="AC17" s="53">
        <v>9</v>
      </c>
      <c r="AD17" s="63">
        <f t="shared" si="0"/>
        <v>-6</v>
      </c>
      <c r="AE17" s="68">
        <f t="shared" si="1"/>
        <v>42</v>
      </c>
    </row>
    <row r="18" spans="27:31" x14ac:dyDescent="0.4">
      <c r="AA18" s="72" t="s">
        <v>6</v>
      </c>
      <c r="AB18" s="55">
        <v>0</v>
      </c>
      <c r="AC18" s="53">
        <v>1</v>
      </c>
      <c r="AD18" s="63">
        <f t="shared" si="0"/>
        <v>-1</v>
      </c>
      <c r="AE18" s="68">
        <f t="shared" si="1"/>
        <v>27</v>
      </c>
    </row>
    <row r="19" spans="27:31" x14ac:dyDescent="0.4">
      <c r="AA19" s="72" t="s">
        <v>18</v>
      </c>
      <c r="AB19" s="55">
        <v>0</v>
      </c>
      <c r="AC19" s="53">
        <v>0</v>
      </c>
      <c r="AD19" s="63">
        <f t="shared" si="0"/>
        <v>0</v>
      </c>
      <c r="AE19" s="68">
        <f t="shared" si="1"/>
        <v>9</v>
      </c>
    </row>
    <row r="20" spans="27:31" x14ac:dyDescent="0.4">
      <c r="AA20" s="72" t="s">
        <v>8</v>
      </c>
      <c r="AB20" s="55">
        <v>0</v>
      </c>
      <c r="AC20" s="53">
        <v>0</v>
      </c>
      <c r="AD20" s="63">
        <f t="shared" si="0"/>
        <v>0</v>
      </c>
      <c r="AE20" s="68">
        <f t="shared" si="1"/>
        <v>9</v>
      </c>
    </row>
    <row r="21" spans="27:31" x14ac:dyDescent="0.4">
      <c r="AA21" s="72" t="s">
        <v>23</v>
      </c>
      <c r="AB21" s="55">
        <v>2</v>
      </c>
      <c r="AC21" s="53">
        <v>0</v>
      </c>
      <c r="AD21" s="63">
        <f t="shared" si="0"/>
        <v>2</v>
      </c>
      <c r="AE21" s="68">
        <f t="shared" si="1"/>
        <v>7</v>
      </c>
    </row>
    <row r="22" spans="27:31" x14ac:dyDescent="0.4">
      <c r="AA22" s="72" t="s">
        <v>13</v>
      </c>
      <c r="AB22" s="55">
        <v>0</v>
      </c>
      <c r="AC22" s="53">
        <v>1</v>
      </c>
      <c r="AD22" s="63">
        <f t="shared" si="0"/>
        <v>-1</v>
      </c>
      <c r="AE22" s="68">
        <f t="shared" si="1"/>
        <v>27</v>
      </c>
    </row>
    <row r="23" spans="27:31" x14ac:dyDescent="0.4">
      <c r="AA23" s="72" t="s">
        <v>32</v>
      </c>
      <c r="AB23" s="55">
        <v>6</v>
      </c>
      <c r="AC23" s="53">
        <v>0</v>
      </c>
      <c r="AD23" s="63">
        <f t="shared" si="0"/>
        <v>6</v>
      </c>
      <c r="AE23" s="68">
        <f t="shared" si="1"/>
        <v>3</v>
      </c>
    </row>
    <row r="24" spans="27:31" x14ac:dyDescent="0.4">
      <c r="AA24" s="72" t="s">
        <v>19</v>
      </c>
      <c r="AB24" s="55">
        <v>1</v>
      </c>
      <c r="AC24" s="53">
        <v>2</v>
      </c>
      <c r="AD24" s="63">
        <f t="shared" si="0"/>
        <v>-1</v>
      </c>
      <c r="AE24" s="68">
        <f t="shared" si="1"/>
        <v>27</v>
      </c>
    </row>
    <row r="25" spans="27:31" x14ac:dyDescent="0.4">
      <c r="AA25" s="72" t="s">
        <v>14</v>
      </c>
      <c r="AB25" s="55">
        <v>0</v>
      </c>
      <c r="AC25" s="53">
        <v>1</v>
      </c>
      <c r="AD25" s="63">
        <f t="shared" si="0"/>
        <v>-1</v>
      </c>
      <c r="AE25" s="68">
        <f t="shared" si="1"/>
        <v>27</v>
      </c>
    </row>
    <row r="26" spans="27:31" x14ac:dyDescent="0.4">
      <c r="AA26" s="72" t="s">
        <v>45</v>
      </c>
      <c r="AB26" s="55">
        <v>6</v>
      </c>
      <c r="AC26" s="53">
        <v>10</v>
      </c>
      <c r="AD26" s="63">
        <f t="shared" si="0"/>
        <v>-4</v>
      </c>
      <c r="AE26" s="68">
        <f t="shared" si="1"/>
        <v>40</v>
      </c>
    </row>
    <row r="27" spans="27:31" x14ac:dyDescent="0.4">
      <c r="AA27" s="72" t="s">
        <v>37</v>
      </c>
      <c r="AB27" s="55">
        <v>0</v>
      </c>
      <c r="AC27" s="53">
        <v>1</v>
      </c>
      <c r="AD27" s="63">
        <f t="shared" si="0"/>
        <v>-1</v>
      </c>
      <c r="AE27" s="68">
        <f t="shared" si="1"/>
        <v>27</v>
      </c>
    </row>
    <row r="28" spans="27:31" x14ac:dyDescent="0.4">
      <c r="AA28" s="72" t="s">
        <v>35</v>
      </c>
      <c r="AB28" s="55">
        <v>1</v>
      </c>
      <c r="AC28" s="53">
        <v>1</v>
      </c>
      <c r="AD28" s="63">
        <f t="shared" si="0"/>
        <v>0</v>
      </c>
      <c r="AE28" s="68">
        <f t="shared" si="1"/>
        <v>9</v>
      </c>
    </row>
    <row r="29" spans="27:31" x14ac:dyDescent="0.4">
      <c r="AA29" s="72" t="s">
        <v>16</v>
      </c>
      <c r="AB29" s="55">
        <v>5</v>
      </c>
      <c r="AC29" s="53">
        <v>5</v>
      </c>
      <c r="AD29" s="63">
        <f t="shared" si="0"/>
        <v>0</v>
      </c>
      <c r="AE29" s="68">
        <f t="shared" si="1"/>
        <v>9</v>
      </c>
    </row>
    <row r="30" spans="27:31" x14ac:dyDescent="0.4">
      <c r="AA30" s="72" t="s">
        <v>40</v>
      </c>
      <c r="AB30" s="55">
        <v>7</v>
      </c>
      <c r="AC30" s="53">
        <v>10</v>
      </c>
      <c r="AD30" s="63">
        <f t="shared" si="0"/>
        <v>-3</v>
      </c>
      <c r="AE30" s="68">
        <f t="shared" si="1"/>
        <v>38</v>
      </c>
    </row>
    <row r="31" spans="27:31" x14ac:dyDescent="0.4">
      <c r="AA31" s="72" t="s">
        <v>47</v>
      </c>
      <c r="AB31" s="55">
        <v>1</v>
      </c>
      <c r="AC31" s="53">
        <v>2</v>
      </c>
      <c r="AD31" s="63">
        <f t="shared" si="0"/>
        <v>-1</v>
      </c>
      <c r="AE31" s="68">
        <f t="shared" si="1"/>
        <v>27</v>
      </c>
    </row>
    <row r="32" spans="27:31" x14ac:dyDescent="0.4">
      <c r="AA32" s="72" t="s">
        <v>29</v>
      </c>
      <c r="AB32" s="55">
        <v>4</v>
      </c>
      <c r="AC32" s="53">
        <v>0</v>
      </c>
      <c r="AD32" s="63">
        <f t="shared" si="0"/>
        <v>4</v>
      </c>
      <c r="AE32" s="68">
        <f t="shared" si="1"/>
        <v>6</v>
      </c>
    </row>
    <row r="33" spans="27:31" x14ac:dyDescent="0.4">
      <c r="AA33" s="72" t="s">
        <v>17</v>
      </c>
      <c r="AB33" s="55">
        <v>0</v>
      </c>
      <c r="AC33" s="53">
        <v>0</v>
      </c>
      <c r="AD33" s="63">
        <f t="shared" si="0"/>
        <v>0</v>
      </c>
      <c r="AE33" s="68">
        <f t="shared" si="1"/>
        <v>9</v>
      </c>
    </row>
    <row r="34" spans="27:31" x14ac:dyDescent="0.4">
      <c r="AA34" s="72" t="s">
        <v>10</v>
      </c>
      <c r="AB34" s="56">
        <v>6</v>
      </c>
      <c r="AC34" s="57">
        <v>0</v>
      </c>
      <c r="AD34" s="64">
        <f t="shared" si="0"/>
        <v>6</v>
      </c>
      <c r="AE34" s="68">
        <f t="shared" si="1"/>
        <v>3</v>
      </c>
    </row>
    <row r="35" spans="27:31" x14ac:dyDescent="0.4">
      <c r="AA35" s="72" t="s">
        <v>25</v>
      </c>
      <c r="AB35" s="55">
        <v>1</v>
      </c>
      <c r="AC35" s="53">
        <v>1</v>
      </c>
      <c r="AD35" s="63">
        <f t="shared" si="0"/>
        <v>0</v>
      </c>
      <c r="AE35" s="68">
        <f t="shared" si="1"/>
        <v>9</v>
      </c>
    </row>
    <row r="36" spans="27:31" x14ac:dyDescent="0.4">
      <c r="AA36" s="72" t="s">
        <v>38</v>
      </c>
      <c r="AB36" s="55">
        <v>0</v>
      </c>
      <c r="AC36" s="53">
        <v>0</v>
      </c>
      <c r="AD36" s="63">
        <f t="shared" si="0"/>
        <v>0</v>
      </c>
      <c r="AE36" s="68">
        <f t="shared" si="1"/>
        <v>9</v>
      </c>
    </row>
    <row r="37" spans="27:31" x14ac:dyDescent="0.4">
      <c r="AA37" s="72" t="s">
        <v>41</v>
      </c>
      <c r="AB37" s="55">
        <v>2</v>
      </c>
      <c r="AC37" s="53">
        <v>3</v>
      </c>
      <c r="AD37" s="63">
        <f t="shared" si="0"/>
        <v>-1</v>
      </c>
      <c r="AE37" s="68">
        <f t="shared" si="1"/>
        <v>27</v>
      </c>
    </row>
    <row r="38" spans="27:31" x14ac:dyDescent="0.4">
      <c r="AA38" s="72" t="s">
        <v>34</v>
      </c>
      <c r="AB38" s="55">
        <v>2</v>
      </c>
      <c r="AC38" s="53">
        <v>2</v>
      </c>
      <c r="AD38" s="63">
        <f t="shared" si="0"/>
        <v>0</v>
      </c>
      <c r="AE38" s="68">
        <f t="shared" si="1"/>
        <v>9</v>
      </c>
    </row>
    <row r="39" spans="27:31" x14ac:dyDescent="0.4">
      <c r="AA39" s="72" t="s">
        <v>20</v>
      </c>
      <c r="AB39" s="55">
        <v>0</v>
      </c>
      <c r="AC39" s="53">
        <v>0</v>
      </c>
      <c r="AD39" s="63">
        <f t="shared" si="0"/>
        <v>0</v>
      </c>
      <c r="AE39" s="68">
        <f t="shared" si="1"/>
        <v>9</v>
      </c>
    </row>
    <row r="40" spans="27:31" x14ac:dyDescent="0.4">
      <c r="AA40" s="72" t="s">
        <v>26</v>
      </c>
      <c r="AB40" s="55">
        <v>0</v>
      </c>
      <c r="AC40" s="53">
        <v>8</v>
      </c>
      <c r="AD40" s="63">
        <f t="shared" si="0"/>
        <v>-8</v>
      </c>
      <c r="AE40" s="68">
        <f t="shared" si="1"/>
        <v>44</v>
      </c>
    </row>
    <row r="41" spans="27:31" x14ac:dyDescent="0.4">
      <c r="AA41" s="72" t="s">
        <v>27</v>
      </c>
      <c r="AB41" s="55">
        <v>0</v>
      </c>
      <c r="AC41" s="53">
        <v>2</v>
      </c>
      <c r="AD41" s="63">
        <f t="shared" si="0"/>
        <v>-2</v>
      </c>
      <c r="AE41" s="68">
        <f t="shared" si="1"/>
        <v>36</v>
      </c>
    </row>
    <row r="42" spans="27:31" x14ac:dyDescent="0.4">
      <c r="AA42" s="72" t="s">
        <v>15</v>
      </c>
      <c r="AB42" s="55">
        <v>0</v>
      </c>
      <c r="AC42" s="53">
        <v>1</v>
      </c>
      <c r="AD42" s="63">
        <f t="shared" si="0"/>
        <v>-1</v>
      </c>
      <c r="AE42" s="68">
        <f t="shared" si="1"/>
        <v>27</v>
      </c>
    </row>
    <row r="43" spans="27:31" x14ac:dyDescent="0.4">
      <c r="AA43" s="72" t="s">
        <v>51</v>
      </c>
      <c r="AB43" s="55">
        <v>30</v>
      </c>
      <c r="AC43" s="53">
        <v>65</v>
      </c>
      <c r="AD43" s="63">
        <f t="shared" si="0"/>
        <v>-35</v>
      </c>
      <c r="AE43" s="68">
        <f t="shared" si="1"/>
        <v>46</v>
      </c>
    </row>
    <row r="44" spans="27:31" x14ac:dyDescent="0.4">
      <c r="AA44" s="72" t="s">
        <v>46</v>
      </c>
      <c r="AB44" s="55">
        <v>34</v>
      </c>
      <c r="AC44" s="53">
        <v>22</v>
      </c>
      <c r="AD44" s="63">
        <f t="shared" si="0"/>
        <v>12</v>
      </c>
      <c r="AE44" s="68">
        <f t="shared" si="1"/>
        <v>1</v>
      </c>
    </row>
    <row r="45" spans="27:31" x14ac:dyDescent="0.4">
      <c r="AA45" s="72" t="s">
        <v>39</v>
      </c>
      <c r="AB45" s="55">
        <v>11</v>
      </c>
      <c r="AC45" s="53">
        <v>5</v>
      </c>
      <c r="AD45" s="63">
        <f t="shared" si="0"/>
        <v>6</v>
      </c>
      <c r="AE45" s="68">
        <f t="shared" si="1"/>
        <v>3</v>
      </c>
    </row>
    <row r="46" spans="27:31" x14ac:dyDescent="0.4">
      <c r="AA46" s="72" t="s">
        <v>44</v>
      </c>
      <c r="AB46" s="55">
        <v>12</v>
      </c>
      <c r="AC46" s="53">
        <v>14</v>
      </c>
      <c r="AD46" s="63">
        <f t="shared" si="0"/>
        <v>-2</v>
      </c>
      <c r="AE46" s="68">
        <f t="shared" si="1"/>
        <v>36</v>
      </c>
    </row>
    <row r="47" spans="27:31" x14ac:dyDescent="0.4">
      <c r="AA47" s="72" t="s">
        <v>5</v>
      </c>
      <c r="AB47" s="55">
        <v>0</v>
      </c>
      <c r="AC47" s="53">
        <v>4</v>
      </c>
      <c r="AD47" s="63">
        <f t="shared" si="0"/>
        <v>-4</v>
      </c>
      <c r="AE47" s="68">
        <f t="shared" si="1"/>
        <v>40</v>
      </c>
    </row>
    <row r="48" spans="27:31" x14ac:dyDescent="0.4">
      <c r="AA48" s="72" t="s">
        <v>24</v>
      </c>
      <c r="AB48" s="55">
        <v>3</v>
      </c>
      <c r="AC48" s="53">
        <v>2</v>
      </c>
      <c r="AD48" s="63">
        <f t="shared" si="0"/>
        <v>1</v>
      </c>
      <c r="AE48" s="68">
        <f t="shared" si="1"/>
        <v>8</v>
      </c>
    </row>
    <row r="49" spans="4:32" ht="19.5" thickBot="1" x14ac:dyDescent="0.45">
      <c r="AA49" s="77" t="s">
        <v>9</v>
      </c>
      <c r="AB49" s="78">
        <v>9</v>
      </c>
      <c r="AC49" s="79">
        <v>2</v>
      </c>
      <c r="AD49" s="80">
        <f t="shared" si="0"/>
        <v>7</v>
      </c>
      <c r="AE49" s="69">
        <f t="shared" si="1"/>
        <v>2</v>
      </c>
    </row>
    <row r="50" spans="4:32" ht="19.5" thickTop="1" x14ac:dyDescent="0.4">
      <c r="AA50" s="76" t="s">
        <v>4</v>
      </c>
      <c r="AB50" s="54">
        <v>17</v>
      </c>
      <c r="AC50" s="52">
        <v>14</v>
      </c>
      <c r="AD50" s="86">
        <f t="shared" si="0"/>
        <v>3</v>
      </c>
      <c r="AE50" s="4"/>
    </row>
    <row r="51" spans="4:32" ht="19.5" thickBot="1" x14ac:dyDescent="0.45">
      <c r="AA51" s="81" t="s">
        <v>50</v>
      </c>
      <c r="AB51" s="73">
        <v>0</v>
      </c>
      <c r="AC51" s="74">
        <v>0</v>
      </c>
      <c r="AD51" s="87">
        <f t="shared" si="0"/>
        <v>0</v>
      </c>
      <c r="AE51" s="4"/>
    </row>
    <row r="52" spans="4:32" ht="19.5" thickBot="1" x14ac:dyDescent="0.45">
      <c r="AA52" s="82" t="s">
        <v>52</v>
      </c>
      <c r="AB52" s="83">
        <v>179</v>
      </c>
      <c r="AC52" s="84">
        <v>233</v>
      </c>
      <c r="AD52" s="85">
        <f t="shared" si="0"/>
        <v>-54</v>
      </c>
      <c r="AE52" s="4"/>
    </row>
    <row r="53" spans="4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  <c r="Z53" s="66"/>
      <c r="AA53" s="4"/>
      <c r="AD53" s="66"/>
      <c r="AE53" s="4"/>
    </row>
    <row r="54" spans="4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6"/>
      <c r="AA54" s="4"/>
      <c r="AD54" s="66"/>
      <c r="AE54" s="4"/>
    </row>
    <row r="55" spans="4:32" x14ac:dyDescent="0.4">
      <c r="D55" s="7">
        <v>5028</v>
      </c>
      <c r="E55" s="7">
        <v>6</v>
      </c>
      <c r="F55" s="7">
        <v>13732</v>
      </c>
      <c r="G55" s="7">
        <v>6481</v>
      </c>
      <c r="H55" s="7">
        <v>7251</v>
      </c>
      <c r="I55" s="7">
        <f>L55+O55</f>
        <v>-22</v>
      </c>
      <c r="J55" s="7">
        <v>563</v>
      </c>
      <c r="K55" s="7">
        <v>527</v>
      </c>
      <c r="L55" s="7">
        <v>36</v>
      </c>
      <c r="M55" s="7">
        <v>113</v>
      </c>
      <c r="N55" s="7">
        <v>171</v>
      </c>
      <c r="O55" s="7">
        <v>-58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4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4:32" x14ac:dyDescent="0.4">
      <c r="D60" s="7">
        <v>384</v>
      </c>
      <c r="E60" s="7">
        <v>179</v>
      </c>
      <c r="F60" s="7">
        <v>563</v>
      </c>
      <c r="G60" s="7">
        <v>1</v>
      </c>
      <c r="H60" s="7">
        <v>24</v>
      </c>
      <c r="I60" s="7">
        <v>25</v>
      </c>
      <c r="J60" s="7">
        <v>294</v>
      </c>
      <c r="K60" s="7">
        <v>233</v>
      </c>
      <c r="L60" s="7">
        <v>527</v>
      </c>
      <c r="M60" s="7">
        <v>1</v>
      </c>
      <c r="N60" s="7">
        <v>6</v>
      </c>
      <c r="O60" s="7">
        <v>7</v>
      </c>
      <c r="P60" s="7">
        <v>113</v>
      </c>
      <c r="Q60" s="7">
        <v>171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4:32" ht="26.1" customHeight="1" x14ac:dyDescent="0.4">
      <c r="D63" s="24" t="s">
        <v>94</v>
      </c>
      <c r="E63" s="7">
        <v>52</v>
      </c>
      <c r="F63" s="7">
        <v>140</v>
      </c>
      <c r="G63" s="7">
        <v>2</v>
      </c>
      <c r="H63" s="7">
        <v>25</v>
      </c>
      <c r="I63" s="7">
        <v>29</v>
      </c>
      <c r="J63" s="7">
        <v>6</v>
      </c>
      <c r="K63" s="7">
        <v>2</v>
      </c>
      <c r="L63" s="7">
        <v>6</v>
      </c>
      <c r="M63" s="7">
        <v>1</v>
      </c>
      <c r="N63" s="7">
        <v>2</v>
      </c>
      <c r="O63" s="7">
        <v>22</v>
      </c>
      <c r="P63" s="7">
        <v>2</v>
      </c>
      <c r="Q63" s="7">
        <v>10</v>
      </c>
      <c r="R63" s="46">
        <v>4</v>
      </c>
      <c r="S63" s="7">
        <v>73</v>
      </c>
      <c r="T63" s="7">
        <v>5</v>
      </c>
      <c r="U63" s="7">
        <v>3</v>
      </c>
      <c r="V63" s="7">
        <v>0</v>
      </c>
      <c r="W63" s="7">
        <v>384</v>
      </c>
      <c r="X63" s="45"/>
      <c r="Y63" s="45"/>
      <c r="Z63" s="45"/>
      <c r="AA63" s="4"/>
      <c r="AB63" s="66"/>
      <c r="AE63" s="4"/>
      <c r="AF63" s="11"/>
    </row>
    <row r="64" spans="4:32" ht="26.1" customHeight="1" x14ac:dyDescent="0.4">
      <c r="D64" s="24" t="s">
        <v>95</v>
      </c>
      <c r="E64" s="7">
        <v>40</v>
      </c>
      <c r="F64" s="7">
        <v>105</v>
      </c>
      <c r="G64" s="7">
        <v>4</v>
      </c>
      <c r="H64" s="7">
        <v>13</v>
      </c>
      <c r="I64" s="7">
        <v>44</v>
      </c>
      <c r="J64" s="7">
        <v>3</v>
      </c>
      <c r="K64" s="7">
        <v>2</v>
      </c>
      <c r="L64" s="7">
        <v>5</v>
      </c>
      <c r="M64" s="7">
        <v>1</v>
      </c>
      <c r="N64" s="7">
        <v>3</v>
      </c>
      <c r="O64" s="7">
        <v>6</v>
      </c>
      <c r="P64" s="7">
        <v>5</v>
      </c>
      <c r="Q64" s="7">
        <v>5</v>
      </c>
      <c r="R64" s="46">
        <v>9</v>
      </c>
      <c r="S64" s="7">
        <v>46</v>
      </c>
      <c r="T64" s="7">
        <v>1</v>
      </c>
      <c r="U64" s="7">
        <v>2</v>
      </c>
      <c r="V64" s="7">
        <v>0</v>
      </c>
      <c r="W64" s="7">
        <v>294</v>
      </c>
      <c r="X64" s="45"/>
      <c r="Y64" s="45"/>
      <c r="Z64" s="45"/>
      <c r="AA64" s="4"/>
      <c r="AB64" s="66"/>
      <c r="AE64" s="4"/>
      <c r="AF64" s="66"/>
    </row>
    <row r="65" spans="4:32" s="48" customFormat="1" ht="26.1" customHeight="1" x14ac:dyDescent="0.4">
      <c r="D65" s="47" t="s">
        <v>96</v>
      </c>
      <c r="E65" s="17">
        <v>12</v>
      </c>
      <c r="F65" s="17">
        <v>35</v>
      </c>
      <c r="G65" s="17">
        <v>-2</v>
      </c>
      <c r="H65" s="17">
        <v>12</v>
      </c>
      <c r="I65" s="17">
        <v>-15</v>
      </c>
      <c r="J65" s="17">
        <v>3</v>
      </c>
      <c r="K65" s="17">
        <v>0</v>
      </c>
      <c r="L65" s="17">
        <v>1</v>
      </c>
      <c r="M65" s="17">
        <v>0</v>
      </c>
      <c r="N65" s="17">
        <v>-1</v>
      </c>
      <c r="O65" s="17">
        <v>16</v>
      </c>
      <c r="P65" s="17">
        <v>-3</v>
      </c>
      <c r="Q65" s="17">
        <v>5</v>
      </c>
      <c r="R65" s="18">
        <v>-5</v>
      </c>
      <c r="S65" s="17">
        <v>27</v>
      </c>
      <c r="T65" s="17">
        <v>4</v>
      </c>
      <c r="U65" s="17">
        <v>1</v>
      </c>
      <c r="V65" s="17">
        <v>0</v>
      </c>
      <c r="W65" s="17">
        <v>90</v>
      </c>
      <c r="X65" s="19"/>
      <c r="Y65" s="19"/>
      <c r="Z65" s="19"/>
      <c r="AB65" s="71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1</v>
      </c>
      <c r="AC4" s="52">
        <v>1</v>
      </c>
      <c r="AD4" s="62">
        <f>AB4-AC4</f>
        <v>0</v>
      </c>
      <c r="AE4" s="67">
        <f>RANK(AD4,$AD$4:$AD$49)</f>
        <v>14</v>
      </c>
    </row>
    <row r="5" spans="27:31" x14ac:dyDescent="0.4">
      <c r="AA5" s="72" t="s">
        <v>21</v>
      </c>
      <c r="AB5" s="55">
        <v>0</v>
      </c>
      <c r="AC5" s="53">
        <v>4</v>
      </c>
      <c r="AD5" s="63">
        <f t="shared" ref="AD5:AD52" si="0">AB5-AC5</f>
        <v>-4</v>
      </c>
      <c r="AE5" s="68">
        <f t="shared" ref="AE5:AE49" si="1">RANK(AD5,$AD$4:$AD$49)</f>
        <v>42</v>
      </c>
    </row>
    <row r="6" spans="27:31" x14ac:dyDescent="0.4">
      <c r="AA6" s="72" t="s">
        <v>22</v>
      </c>
      <c r="AB6" s="55">
        <v>0</v>
      </c>
      <c r="AC6" s="53">
        <v>0</v>
      </c>
      <c r="AD6" s="63">
        <f t="shared" si="0"/>
        <v>0</v>
      </c>
      <c r="AE6" s="68">
        <f t="shared" si="1"/>
        <v>14</v>
      </c>
    </row>
    <row r="7" spans="27:31" x14ac:dyDescent="0.4">
      <c r="AA7" s="72" t="s">
        <v>11</v>
      </c>
      <c r="AB7" s="55">
        <v>0</v>
      </c>
      <c r="AC7" s="53">
        <v>0</v>
      </c>
      <c r="AD7" s="63">
        <f t="shared" si="0"/>
        <v>0</v>
      </c>
      <c r="AE7" s="68">
        <f t="shared" si="1"/>
        <v>14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14</v>
      </c>
    </row>
    <row r="9" spans="27:31" x14ac:dyDescent="0.4">
      <c r="AA9" s="72" t="s">
        <v>7</v>
      </c>
      <c r="AB9" s="55">
        <v>0</v>
      </c>
      <c r="AC9" s="53">
        <v>1</v>
      </c>
      <c r="AD9" s="63">
        <f t="shared" si="0"/>
        <v>-1</v>
      </c>
      <c r="AE9" s="68">
        <f t="shared" si="1"/>
        <v>30</v>
      </c>
    </row>
    <row r="10" spans="27:31" x14ac:dyDescent="0.4">
      <c r="AA10" s="72" t="s">
        <v>28</v>
      </c>
      <c r="AB10" s="55">
        <v>1</v>
      </c>
      <c r="AC10" s="53">
        <v>2</v>
      </c>
      <c r="AD10" s="63">
        <f t="shared" si="0"/>
        <v>-1</v>
      </c>
      <c r="AE10" s="68">
        <f t="shared" si="1"/>
        <v>30</v>
      </c>
    </row>
    <row r="11" spans="27:31" x14ac:dyDescent="0.4">
      <c r="AA11" s="72" t="s">
        <v>31</v>
      </c>
      <c r="AB11" s="55">
        <v>0</v>
      </c>
      <c r="AC11" s="53">
        <v>1</v>
      </c>
      <c r="AD11" s="63">
        <f t="shared" si="0"/>
        <v>-1</v>
      </c>
      <c r="AE11" s="68">
        <f t="shared" si="1"/>
        <v>30</v>
      </c>
    </row>
    <row r="12" spans="27:31" x14ac:dyDescent="0.4">
      <c r="AA12" s="72" t="s">
        <v>30</v>
      </c>
      <c r="AB12" s="55">
        <v>5</v>
      </c>
      <c r="AC12" s="53">
        <v>0</v>
      </c>
      <c r="AD12" s="63">
        <f t="shared" si="0"/>
        <v>5</v>
      </c>
      <c r="AE12" s="68">
        <f t="shared" si="1"/>
        <v>2</v>
      </c>
    </row>
    <row r="13" spans="27:31" x14ac:dyDescent="0.4">
      <c r="AA13" s="72" t="s">
        <v>33</v>
      </c>
      <c r="AB13" s="55">
        <v>0</v>
      </c>
      <c r="AC13" s="53">
        <v>0</v>
      </c>
      <c r="AD13" s="63">
        <f t="shared" si="0"/>
        <v>0</v>
      </c>
      <c r="AE13" s="68">
        <f t="shared" si="1"/>
        <v>14</v>
      </c>
    </row>
    <row r="14" spans="27:31" x14ac:dyDescent="0.4">
      <c r="AA14" s="72" t="s">
        <v>42</v>
      </c>
      <c r="AB14" s="55">
        <v>6</v>
      </c>
      <c r="AC14" s="53">
        <v>4</v>
      </c>
      <c r="AD14" s="63">
        <f t="shared" si="0"/>
        <v>2</v>
      </c>
      <c r="AE14" s="68">
        <f t="shared" si="1"/>
        <v>6</v>
      </c>
    </row>
    <row r="15" spans="27:31" x14ac:dyDescent="0.4">
      <c r="AA15" s="72" t="s">
        <v>43</v>
      </c>
      <c r="AB15" s="55">
        <v>2</v>
      </c>
      <c r="AC15" s="53">
        <v>4</v>
      </c>
      <c r="AD15" s="63">
        <f t="shared" si="0"/>
        <v>-2</v>
      </c>
      <c r="AE15" s="68">
        <f t="shared" si="1"/>
        <v>37</v>
      </c>
    </row>
    <row r="16" spans="27:31" x14ac:dyDescent="0.4">
      <c r="AA16" s="72" t="s">
        <v>49</v>
      </c>
      <c r="AB16" s="56">
        <v>21</v>
      </c>
      <c r="AC16" s="57">
        <v>22</v>
      </c>
      <c r="AD16" s="64">
        <f t="shared" si="0"/>
        <v>-1</v>
      </c>
      <c r="AE16" s="68">
        <f t="shared" si="1"/>
        <v>30</v>
      </c>
    </row>
    <row r="17" spans="27:31" x14ac:dyDescent="0.4">
      <c r="AA17" s="72" t="s">
        <v>48</v>
      </c>
      <c r="AB17" s="55">
        <v>6</v>
      </c>
      <c r="AC17" s="53">
        <v>12</v>
      </c>
      <c r="AD17" s="63">
        <f t="shared" si="0"/>
        <v>-6</v>
      </c>
      <c r="AE17" s="68">
        <f t="shared" si="1"/>
        <v>45</v>
      </c>
    </row>
    <row r="18" spans="27:31" x14ac:dyDescent="0.4">
      <c r="AA18" s="72" t="s">
        <v>6</v>
      </c>
      <c r="AB18" s="55">
        <v>0</v>
      </c>
      <c r="AC18" s="53">
        <v>0</v>
      </c>
      <c r="AD18" s="63">
        <f t="shared" si="0"/>
        <v>0</v>
      </c>
      <c r="AE18" s="68">
        <f t="shared" si="1"/>
        <v>14</v>
      </c>
    </row>
    <row r="19" spans="27:31" x14ac:dyDescent="0.4">
      <c r="AA19" s="72" t="s">
        <v>18</v>
      </c>
      <c r="AB19" s="55">
        <v>0</v>
      </c>
      <c r="AC19" s="53">
        <v>1</v>
      </c>
      <c r="AD19" s="63">
        <f t="shared" si="0"/>
        <v>-1</v>
      </c>
      <c r="AE19" s="68">
        <f t="shared" si="1"/>
        <v>30</v>
      </c>
    </row>
    <row r="20" spans="27:31" x14ac:dyDescent="0.4">
      <c r="AA20" s="72" t="s">
        <v>8</v>
      </c>
      <c r="AB20" s="55">
        <v>0</v>
      </c>
      <c r="AC20" s="53">
        <v>0</v>
      </c>
      <c r="AD20" s="63">
        <f t="shared" si="0"/>
        <v>0</v>
      </c>
      <c r="AE20" s="68">
        <f t="shared" si="1"/>
        <v>14</v>
      </c>
    </row>
    <row r="21" spans="27:31" x14ac:dyDescent="0.4">
      <c r="AA21" s="72" t="s">
        <v>23</v>
      </c>
      <c r="AB21" s="55">
        <v>0</v>
      </c>
      <c r="AC21" s="53">
        <v>0</v>
      </c>
      <c r="AD21" s="63">
        <f t="shared" si="0"/>
        <v>0</v>
      </c>
      <c r="AE21" s="68">
        <f t="shared" si="1"/>
        <v>14</v>
      </c>
    </row>
    <row r="22" spans="27:31" x14ac:dyDescent="0.4">
      <c r="AA22" s="72" t="s">
        <v>13</v>
      </c>
      <c r="AB22" s="55">
        <v>0</v>
      </c>
      <c r="AC22" s="53">
        <v>1</v>
      </c>
      <c r="AD22" s="63">
        <f t="shared" si="0"/>
        <v>-1</v>
      </c>
      <c r="AE22" s="68">
        <f t="shared" si="1"/>
        <v>30</v>
      </c>
    </row>
    <row r="23" spans="27:31" x14ac:dyDescent="0.4">
      <c r="AA23" s="72" t="s">
        <v>32</v>
      </c>
      <c r="AB23" s="55">
        <v>0</v>
      </c>
      <c r="AC23" s="53">
        <v>0</v>
      </c>
      <c r="AD23" s="63">
        <f t="shared" si="0"/>
        <v>0</v>
      </c>
      <c r="AE23" s="68">
        <f t="shared" si="1"/>
        <v>14</v>
      </c>
    </row>
    <row r="24" spans="27:31" x14ac:dyDescent="0.4">
      <c r="AA24" s="72" t="s">
        <v>19</v>
      </c>
      <c r="AB24" s="55">
        <v>0</v>
      </c>
      <c r="AC24" s="53">
        <v>1</v>
      </c>
      <c r="AD24" s="63">
        <f t="shared" si="0"/>
        <v>-1</v>
      </c>
      <c r="AE24" s="68">
        <f t="shared" si="1"/>
        <v>30</v>
      </c>
    </row>
    <row r="25" spans="27:31" x14ac:dyDescent="0.4">
      <c r="AA25" s="72" t="s">
        <v>14</v>
      </c>
      <c r="AB25" s="55">
        <v>3</v>
      </c>
      <c r="AC25" s="53">
        <v>2</v>
      </c>
      <c r="AD25" s="63">
        <f t="shared" si="0"/>
        <v>1</v>
      </c>
      <c r="AE25" s="68">
        <f t="shared" si="1"/>
        <v>8</v>
      </c>
    </row>
    <row r="26" spans="27:31" x14ac:dyDescent="0.4">
      <c r="AA26" s="72" t="s">
        <v>45</v>
      </c>
      <c r="AB26" s="55">
        <v>10</v>
      </c>
      <c r="AC26" s="53">
        <v>12</v>
      </c>
      <c r="AD26" s="63">
        <f t="shared" si="0"/>
        <v>-2</v>
      </c>
      <c r="AE26" s="68">
        <f t="shared" si="1"/>
        <v>37</v>
      </c>
    </row>
    <row r="27" spans="27:31" x14ac:dyDescent="0.4">
      <c r="AA27" s="72" t="s">
        <v>37</v>
      </c>
      <c r="AB27" s="55">
        <v>0</v>
      </c>
      <c r="AC27" s="53">
        <v>0</v>
      </c>
      <c r="AD27" s="63">
        <f t="shared" si="0"/>
        <v>0</v>
      </c>
      <c r="AE27" s="68">
        <f t="shared" si="1"/>
        <v>14</v>
      </c>
    </row>
    <row r="28" spans="27:31" x14ac:dyDescent="0.4">
      <c r="AA28" s="72" t="s">
        <v>35</v>
      </c>
      <c r="AB28" s="55">
        <v>3</v>
      </c>
      <c r="AC28" s="53">
        <v>0</v>
      </c>
      <c r="AD28" s="63">
        <f t="shared" si="0"/>
        <v>3</v>
      </c>
      <c r="AE28" s="68">
        <f t="shared" si="1"/>
        <v>3</v>
      </c>
    </row>
    <row r="29" spans="27:31" x14ac:dyDescent="0.4">
      <c r="AA29" s="72" t="s">
        <v>16</v>
      </c>
      <c r="AB29" s="55">
        <v>1</v>
      </c>
      <c r="AC29" s="53">
        <v>4</v>
      </c>
      <c r="AD29" s="63">
        <f t="shared" si="0"/>
        <v>-3</v>
      </c>
      <c r="AE29" s="68">
        <f t="shared" si="1"/>
        <v>41</v>
      </c>
    </row>
    <row r="30" spans="27:31" x14ac:dyDescent="0.4">
      <c r="AA30" s="72" t="s">
        <v>40</v>
      </c>
      <c r="AB30" s="55">
        <v>9</v>
      </c>
      <c r="AC30" s="53">
        <v>7</v>
      </c>
      <c r="AD30" s="63">
        <f t="shared" si="0"/>
        <v>2</v>
      </c>
      <c r="AE30" s="68">
        <f t="shared" si="1"/>
        <v>6</v>
      </c>
    </row>
    <row r="31" spans="27:31" x14ac:dyDescent="0.4">
      <c r="AA31" s="72" t="s">
        <v>47</v>
      </c>
      <c r="AB31" s="55">
        <v>4</v>
      </c>
      <c r="AC31" s="53">
        <v>4</v>
      </c>
      <c r="AD31" s="63">
        <f t="shared" si="0"/>
        <v>0</v>
      </c>
      <c r="AE31" s="68">
        <f t="shared" si="1"/>
        <v>14</v>
      </c>
    </row>
    <row r="32" spans="27:31" x14ac:dyDescent="0.4">
      <c r="AA32" s="72" t="s">
        <v>29</v>
      </c>
      <c r="AB32" s="55">
        <v>0</v>
      </c>
      <c r="AC32" s="53">
        <v>4</v>
      </c>
      <c r="AD32" s="63">
        <f t="shared" si="0"/>
        <v>-4</v>
      </c>
      <c r="AE32" s="68">
        <f t="shared" si="1"/>
        <v>42</v>
      </c>
    </row>
    <row r="33" spans="27:31" x14ac:dyDescent="0.4">
      <c r="AA33" s="72" t="s">
        <v>17</v>
      </c>
      <c r="AB33" s="55">
        <v>1</v>
      </c>
      <c r="AC33" s="53">
        <v>0</v>
      </c>
      <c r="AD33" s="63">
        <f t="shared" si="0"/>
        <v>1</v>
      </c>
      <c r="AE33" s="68">
        <f t="shared" si="1"/>
        <v>8</v>
      </c>
    </row>
    <row r="34" spans="27:31" x14ac:dyDescent="0.4">
      <c r="AA34" s="72" t="s">
        <v>10</v>
      </c>
      <c r="AB34" s="56">
        <v>0</v>
      </c>
      <c r="AC34" s="57">
        <v>0</v>
      </c>
      <c r="AD34" s="64">
        <f t="shared" si="0"/>
        <v>0</v>
      </c>
      <c r="AE34" s="68">
        <f t="shared" si="1"/>
        <v>14</v>
      </c>
    </row>
    <row r="35" spans="27:31" x14ac:dyDescent="0.4">
      <c r="AA35" s="72" t="s">
        <v>25</v>
      </c>
      <c r="AB35" s="55">
        <v>0</v>
      </c>
      <c r="AC35" s="53">
        <v>0</v>
      </c>
      <c r="AD35" s="63">
        <f t="shared" si="0"/>
        <v>0</v>
      </c>
      <c r="AE35" s="68">
        <f t="shared" si="1"/>
        <v>14</v>
      </c>
    </row>
    <row r="36" spans="27:31" x14ac:dyDescent="0.4">
      <c r="AA36" s="72" t="s">
        <v>38</v>
      </c>
      <c r="AB36" s="55">
        <v>4</v>
      </c>
      <c r="AC36" s="53">
        <v>1</v>
      </c>
      <c r="AD36" s="63">
        <f t="shared" si="0"/>
        <v>3</v>
      </c>
      <c r="AE36" s="68">
        <f t="shared" si="1"/>
        <v>3</v>
      </c>
    </row>
    <row r="37" spans="27:31" x14ac:dyDescent="0.4">
      <c r="AA37" s="72" t="s">
        <v>41</v>
      </c>
      <c r="AB37" s="55">
        <v>8</v>
      </c>
      <c r="AC37" s="53">
        <v>7</v>
      </c>
      <c r="AD37" s="63">
        <f t="shared" si="0"/>
        <v>1</v>
      </c>
      <c r="AE37" s="68">
        <f t="shared" si="1"/>
        <v>8</v>
      </c>
    </row>
    <row r="38" spans="27:31" x14ac:dyDescent="0.4">
      <c r="AA38" s="72" t="s">
        <v>34</v>
      </c>
      <c r="AB38" s="55">
        <v>4</v>
      </c>
      <c r="AC38" s="53">
        <v>3</v>
      </c>
      <c r="AD38" s="63">
        <f t="shared" si="0"/>
        <v>1</v>
      </c>
      <c r="AE38" s="68">
        <f t="shared" si="1"/>
        <v>8</v>
      </c>
    </row>
    <row r="39" spans="27:31" x14ac:dyDescent="0.4">
      <c r="AA39" s="72" t="s">
        <v>20</v>
      </c>
      <c r="AB39" s="55">
        <v>0</v>
      </c>
      <c r="AC39" s="53">
        <v>0</v>
      </c>
      <c r="AD39" s="63">
        <f t="shared" si="0"/>
        <v>0</v>
      </c>
      <c r="AE39" s="68">
        <f t="shared" si="1"/>
        <v>14</v>
      </c>
    </row>
    <row r="40" spans="27:31" x14ac:dyDescent="0.4">
      <c r="AA40" s="72" t="s">
        <v>26</v>
      </c>
      <c r="AB40" s="55">
        <v>0</v>
      </c>
      <c r="AC40" s="53">
        <v>0</v>
      </c>
      <c r="AD40" s="63">
        <f t="shared" si="0"/>
        <v>0</v>
      </c>
      <c r="AE40" s="68">
        <f t="shared" si="1"/>
        <v>14</v>
      </c>
    </row>
    <row r="41" spans="27:31" x14ac:dyDescent="0.4">
      <c r="AA41" s="72" t="s">
        <v>27</v>
      </c>
      <c r="AB41" s="55">
        <v>0</v>
      </c>
      <c r="AC41" s="53">
        <v>0</v>
      </c>
      <c r="AD41" s="63">
        <f t="shared" si="0"/>
        <v>0</v>
      </c>
      <c r="AE41" s="68">
        <f t="shared" si="1"/>
        <v>14</v>
      </c>
    </row>
    <row r="42" spans="27:31" x14ac:dyDescent="0.4">
      <c r="AA42" s="72" t="s">
        <v>15</v>
      </c>
      <c r="AB42" s="55">
        <v>1</v>
      </c>
      <c r="AC42" s="53">
        <v>0</v>
      </c>
      <c r="AD42" s="63">
        <f t="shared" si="0"/>
        <v>1</v>
      </c>
      <c r="AE42" s="68">
        <f t="shared" si="1"/>
        <v>8</v>
      </c>
    </row>
    <row r="43" spans="27:31" x14ac:dyDescent="0.4">
      <c r="AA43" s="72" t="s">
        <v>51</v>
      </c>
      <c r="AB43" s="55">
        <v>60</v>
      </c>
      <c r="AC43" s="53">
        <v>73</v>
      </c>
      <c r="AD43" s="63">
        <f t="shared" si="0"/>
        <v>-13</v>
      </c>
      <c r="AE43" s="68">
        <f t="shared" si="1"/>
        <v>46</v>
      </c>
    </row>
    <row r="44" spans="27:31" x14ac:dyDescent="0.4">
      <c r="AA44" s="72" t="s">
        <v>46</v>
      </c>
      <c r="AB44" s="55">
        <v>76</v>
      </c>
      <c r="AC44" s="53">
        <v>67</v>
      </c>
      <c r="AD44" s="63">
        <f t="shared" si="0"/>
        <v>9</v>
      </c>
      <c r="AE44" s="68">
        <f t="shared" si="1"/>
        <v>1</v>
      </c>
    </row>
    <row r="45" spans="27:31" x14ac:dyDescent="0.4">
      <c r="AA45" s="72" t="s">
        <v>39</v>
      </c>
      <c r="AB45" s="55">
        <v>4</v>
      </c>
      <c r="AC45" s="53">
        <v>6</v>
      </c>
      <c r="AD45" s="63">
        <f t="shared" si="0"/>
        <v>-2</v>
      </c>
      <c r="AE45" s="68">
        <f t="shared" si="1"/>
        <v>37</v>
      </c>
    </row>
    <row r="46" spans="27:31" x14ac:dyDescent="0.4">
      <c r="AA46" s="72" t="s">
        <v>44</v>
      </c>
      <c r="AB46" s="55">
        <v>7</v>
      </c>
      <c r="AC46" s="53">
        <v>4</v>
      </c>
      <c r="AD46" s="63">
        <f t="shared" si="0"/>
        <v>3</v>
      </c>
      <c r="AE46" s="68">
        <f t="shared" si="1"/>
        <v>3</v>
      </c>
    </row>
    <row r="47" spans="27:31" x14ac:dyDescent="0.4">
      <c r="AA47" s="72" t="s">
        <v>5</v>
      </c>
      <c r="AB47" s="55">
        <v>1</v>
      </c>
      <c r="AC47" s="53">
        <v>3</v>
      </c>
      <c r="AD47" s="63">
        <f t="shared" si="0"/>
        <v>-2</v>
      </c>
      <c r="AE47" s="68">
        <f t="shared" si="1"/>
        <v>37</v>
      </c>
    </row>
    <row r="48" spans="27:31" x14ac:dyDescent="0.4">
      <c r="AA48" s="72" t="s">
        <v>24</v>
      </c>
      <c r="AB48" s="55">
        <v>1</v>
      </c>
      <c r="AC48" s="53">
        <v>5</v>
      </c>
      <c r="AD48" s="63">
        <f t="shared" si="0"/>
        <v>-4</v>
      </c>
      <c r="AE48" s="68">
        <f t="shared" si="1"/>
        <v>42</v>
      </c>
    </row>
    <row r="49" spans="4:32" ht="19.5" thickBot="1" x14ac:dyDescent="0.45">
      <c r="AA49" s="77" t="s">
        <v>9</v>
      </c>
      <c r="AB49" s="78">
        <v>4</v>
      </c>
      <c r="AC49" s="79">
        <v>3</v>
      </c>
      <c r="AD49" s="80">
        <f t="shared" si="0"/>
        <v>1</v>
      </c>
      <c r="AE49" s="69">
        <f t="shared" si="1"/>
        <v>8</v>
      </c>
    </row>
    <row r="50" spans="4:32" ht="19.5" thickTop="1" x14ac:dyDescent="0.4">
      <c r="AA50" s="76" t="s">
        <v>4</v>
      </c>
      <c r="AB50" s="54">
        <v>10</v>
      </c>
      <c r="AC50" s="52">
        <v>13</v>
      </c>
      <c r="AD50" s="86">
        <f t="shared" si="0"/>
        <v>-3</v>
      </c>
      <c r="AE50" s="4"/>
    </row>
    <row r="51" spans="4:32" ht="19.5" thickBot="1" x14ac:dyDescent="0.45">
      <c r="AA51" s="81" t="s">
        <v>50</v>
      </c>
      <c r="AB51" s="73">
        <v>5</v>
      </c>
      <c r="AC51" s="74">
        <v>9</v>
      </c>
      <c r="AD51" s="87">
        <f t="shared" si="0"/>
        <v>-4</v>
      </c>
      <c r="AE51" s="4"/>
    </row>
    <row r="52" spans="4:32" ht="19.5" thickBot="1" x14ac:dyDescent="0.45">
      <c r="AA52" s="82" t="s">
        <v>52</v>
      </c>
      <c r="AB52" s="83">
        <v>258</v>
      </c>
      <c r="AC52" s="84">
        <v>281</v>
      </c>
      <c r="AD52" s="85">
        <f t="shared" si="0"/>
        <v>-23</v>
      </c>
      <c r="AE52" s="4"/>
    </row>
    <row r="53" spans="4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  <c r="Z53" s="66"/>
      <c r="AA53" s="4"/>
      <c r="AD53" s="66"/>
      <c r="AE53" s="4"/>
    </row>
    <row r="54" spans="4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6"/>
      <c r="AA54" s="4"/>
      <c r="AD54" s="66"/>
      <c r="AE54" s="4"/>
    </row>
    <row r="55" spans="4:32" x14ac:dyDescent="0.4">
      <c r="D55" s="7">
        <v>4947</v>
      </c>
      <c r="E55" s="7">
        <v>-1</v>
      </c>
      <c r="F55" s="7">
        <v>14696</v>
      </c>
      <c r="G55" s="7">
        <v>6979</v>
      </c>
      <c r="H55" s="7">
        <v>7717</v>
      </c>
      <c r="I55" s="7">
        <f>L55+O55</f>
        <v>-90</v>
      </c>
      <c r="J55" s="7">
        <v>520</v>
      </c>
      <c r="K55" s="7">
        <v>561</v>
      </c>
      <c r="L55" s="7">
        <v>-41</v>
      </c>
      <c r="M55" s="7">
        <v>142</v>
      </c>
      <c r="N55" s="7">
        <v>191</v>
      </c>
      <c r="O55" s="7">
        <v>-49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4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4:32" x14ac:dyDescent="0.4">
      <c r="D60" s="7">
        <v>262</v>
      </c>
      <c r="E60" s="7">
        <v>258</v>
      </c>
      <c r="F60" s="7">
        <v>520</v>
      </c>
      <c r="G60" s="7">
        <v>1</v>
      </c>
      <c r="H60" s="7">
        <v>11</v>
      </c>
      <c r="I60" s="7">
        <v>12</v>
      </c>
      <c r="J60" s="7">
        <v>280</v>
      </c>
      <c r="K60" s="7">
        <v>281</v>
      </c>
      <c r="L60" s="7">
        <v>561</v>
      </c>
      <c r="M60" s="7">
        <v>1</v>
      </c>
      <c r="N60" s="7">
        <v>11</v>
      </c>
      <c r="O60" s="7">
        <v>12</v>
      </c>
      <c r="P60" s="7">
        <v>142</v>
      </c>
      <c r="Q60" s="7">
        <v>191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4:32" ht="26.1" customHeight="1" x14ac:dyDescent="0.4">
      <c r="D63" s="24" t="s">
        <v>94</v>
      </c>
      <c r="E63" s="7">
        <v>26</v>
      </c>
      <c r="F63" s="7">
        <v>154</v>
      </c>
      <c r="G63" s="7">
        <v>2</v>
      </c>
      <c r="H63" s="7">
        <v>8</v>
      </c>
      <c r="I63" s="7">
        <v>18</v>
      </c>
      <c r="J63" s="7">
        <v>4</v>
      </c>
      <c r="K63" s="7">
        <v>3</v>
      </c>
      <c r="L63" s="7">
        <v>5</v>
      </c>
      <c r="M63" s="7">
        <v>3</v>
      </c>
      <c r="N63" s="7">
        <v>0</v>
      </c>
      <c r="O63" s="7">
        <v>5</v>
      </c>
      <c r="P63" s="7">
        <v>1</v>
      </c>
      <c r="Q63" s="7">
        <v>2</v>
      </c>
      <c r="R63" s="46">
        <v>5</v>
      </c>
      <c r="S63" s="7">
        <v>21</v>
      </c>
      <c r="T63" s="7">
        <v>0</v>
      </c>
      <c r="U63" s="7">
        <v>5</v>
      </c>
      <c r="V63" s="7">
        <v>0</v>
      </c>
      <c r="W63" s="7">
        <v>262</v>
      </c>
      <c r="X63" s="45"/>
      <c r="Y63" s="45"/>
      <c r="Z63" s="45"/>
      <c r="AA63" s="4"/>
      <c r="AB63" s="66"/>
      <c r="AE63" s="4"/>
      <c r="AF63" s="11"/>
    </row>
    <row r="64" spans="4:32" ht="26.1" customHeight="1" x14ac:dyDescent="0.4">
      <c r="D64" s="24" t="s">
        <v>95</v>
      </c>
      <c r="E64" s="7">
        <v>27</v>
      </c>
      <c r="F64" s="7">
        <v>125</v>
      </c>
      <c r="G64" s="7">
        <v>1</v>
      </c>
      <c r="H64" s="7">
        <v>9</v>
      </c>
      <c r="I64" s="7">
        <v>33</v>
      </c>
      <c r="J64" s="7">
        <v>4</v>
      </c>
      <c r="K64" s="7">
        <v>1</v>
      </c>
      <c r="L64" s="7">
        <v>0</v>
      </c>
      <c r="M64" s="7">
        <v>0</v>
      </c>
      <c r="N64" s="7">
        <v>3</v>
      </c>
      <c r="O64" s="7">
        <v>2</v>
      </c>
      <c r="P64" s="7">
        <v>4</v>
      </c>
      <c r="Q64" s="7">
        <v>1</v>
      </c>
      <c r="R64" s="46">
        <v>4</v>
      </c>
      <c r="S64" s="7">
        <v>62</v>
      </c>
      <c r="T64" s="7">
        <v>4</v>
      </c>
      <c r="U64" s="7">
        <v>0</v>
      </c>
      <c r="V64" s="7">
        <v>0</v>
      </c>
      <c r="W64" s="7">
        <v>280</v>
      </c>
      <c r="X64" s="45"/>
      <c r="Y64" s="45"/>
      <c r="Z64" s="45"/>
      <c r="AA64" s="4"/>
      <c r="AB64" s="66"/>
      <c r="AE64" s="4"/>
      <c r="AF64" s="66"/>
    </row>
    <row r="65" spans="4:32" s="48" customFormat="1" ht="26.1" customHeight="1" x14ac:dyDescent="0.4">
      <c r="D65" s="47" t="s">
        <v>96</v>
      </c>
      <c r="E65" s="17">
        <v>-1</v>
      </c>
      <c r="F65" s="17">
        <v>29</v>
      </c>
      <c r="G65" s="17">
        <v>1</v>
      </c>
      <c r="H65" s="17">
        <v>-1</v>
      </c>
      <c r="I65" s="17">
        <v>-15</v>
      </c>
      <c r="J65" s="17">
        <v>0</v>
      </c>
      <c r="K65" s="17">
        <v>2</v>
      </c>
      <c r="L65" s="17">
        <v>5</v>
      </c>
      <c r="M65" s="17">
        <v>3</v>
      </c>
      <c r="N65" s="17">
        <v>-3</v>
      </c>
      <c r="O65" s="17">
        <v>3</v>
      </c>
      <c r="P65" s="17">
        <v>-3</v>
      </c>
      <c r="Q65" s="17">
        <v>1</v>
      </c>
      <c r="R65" s="18">
        <v>1</v>
      </c>
      <c r="S65" s="17">
        <v>-41</v>
      </c>
      <c r="T65" s="17">
        <v>-4</v>
      </c>
      <c r="U65" s="17">
        <v>5</v>
      </c>
      <c r="V65" s="17">
        <v>0</v>
      </c>
      <c r="W65" s="17">
        <v>-18</v>
      </c>
      <c r="X65" s="19"/>
      <c r="Y65" s="19"/>
      <c r="Z65" s="19"/>
      <c r="AB65" s="71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E67"/>
  <sheetViews>
    <sheetView zoomScale="80" zoomScaleNormal="80" workbookViewId="0"/>
  </sheetViews>
  <sheetFormatPr defaultRowHeight="18.75" x14ac:dyDescent="0.4"/>
  <cols>
    <col min="1" max="2" width="9" style="4"/>
    <col min="3" max="3" width="11.25" style="4" bestFit="1" customWidth="1"/>
    <col min="4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59</v>
      </c>
      <c r="AC4" s="52">
        <v>82</v>
      </c>
      <c r="AD4" s="62">
        <f>AB4-AC4</f>
        <v>-23</v>
      </c>
      <c r="AE4" s="67">
        <f>RANK(AD4,$AD$4:$AD$49)</f>
        <v>32</v>
      </c>
    </row>
    <row r="5" spans="27:31" x14ac:dyDescent="0.4">
      <c r="AA5" s="72" t="s">
        <v>21</v>
      </c>
      <c r="AB5" s="55">
        <v>5</v>
      </c>
      <c r="AC5" s="53">
        <v>8</v>
      </c>
      <c r="AD5" s="63">
        <f t="shared" ref="AD5:AD52" si="0">AB5-AC5</f>
        <v>-3</v>
      </c>
      <c r="AE5" s="68">
        <f t="shared" ref="AE5:AE49" si="1">RANK(AD5,$AD$4:$AD$49)</f>
        <v>17</v>
      </c>
    </row>
    <row r="6" spans="27:31" x14ac:dyDescent="0.4">
      <c r="AA6" s="72" t="s">
        <v>22</v>
      </c>
      <c r="AB6" s="55">
        <v>5</v>
      </c>
      <c r="AC6" s="53">
        <v>10</v>
      </c>
      <c r="AD6" s="63">
        <f t="shared" si="0"/>
        <v>-5</v>
      </c>
      <c r="AE6" s="68">
        <f t="shared" si="1"/>
        <v>18</v>
      </c>
    </row>
    <row r="7" spans="27:31" x14ac:dyDescent="0.4">
      <c r="AA7" s="72" t="s">
        <v>11</v>
      </c>
      <c r="AB7" s="55">
        <v>37</v>
      </c>
      <c r="AC7" s="53">
        <v>37</v>
      </c>
      <c r="AD7" s="63">
        <f t="shared" si="0"/>
        <v>0</v>
      </c>
      <c r="AE7" s="68">
        <f t="shared" si="1"/>
        <v>7</v>
      </c>
    </row>
    <row r="8" spans="27:31" x14ac:dyDescent="0.4">
      <c r="AA8" s="72" t="s">
        <v>12</v>
      </c>
      <c r="AB8" s="55">
        <v>4</v>
      </c>
      <c r="AC8" s="53">
        <v>4</v>
      </c>
      <c r="AD8" s="63">
        <f t="shared" si="0"/>
        <v>0</v>
      </c>
      <c r="AE8" s="68">
        <f t="shared" si="1"/>
        <v>7</v>
      </c>
    </row>
    <row r="9" spans="27:31" x14ac:dyDescent="0.4">
      <c r="AA9" s="72" t="s">
        <v>7</v>
      </c>
      <c r="AB9" s="55">
        <v>9</v>
      </c>
      <c r="AC9" s="53">
        <v>6</v>
      </c>
      <c r="AD9" s="63">
        <f t="shared" si="0"/>
        <v>3</v>
      </c>
      <c r="AE9" s="68">
        <f t="shared" si="1"/>
        <v>3</v>
      </c>
    </row>
    <row r="10" spans="27:31" x14ac:dyDescent="0.4">
      <c r="AA10" s="72" t="s">
        <v>28</v>
      </c>
      <c r="AB10" s="55">
        <v>14</v>
      </c>
      <c r="AC10" s="53">
        <v>26</v>
      </c>
      <c r="AD10" s="63">
        <f t="shared" si="0"/>
        <v>-12</v>
      </c>
      <c r="AE10" s="68">
        <f t="shared" si="1"/>
        <v>24</v>
      </c>
    </row>
    <row r="11" spans="27:31" x14ac:dyDescent="0.4">
      <c r="AA11" s="72" t="s">
        <v>31</v>
      </c>
      <c r="AB11" s="55">
        <v>67</v>
      </c>
      <c r="AC11" s="53">
        <v>82</v>
      </c>
      <c r="AD11" s="63">
        <f t="shared" si="0"/>
        <v>-15</v>
      </c>
      <c r="AE11" s="68">
        <f t="shared" si="1"/>
        <v>27</v>
      </c>
    </row>
    <row r="12" spans="27:31" x14ac:dyDescent="0.4">
      <c r="AA12" s="72" t="s">
        <v>30</v>
      </c>
      <c r="AB12" s="55">
        <v>17</v>
      </c>
      <c r="AC12" s="53">
        <v>31</v>
      </c>
      <c r="AD12" s="63">
        <f t="shared" si="0"/>
        <v>-14</v>
      </c>
      <c r="AE12" s="68">
        <f t="shared" si="1"/>
        <v>26</v>
      </c>
    </row>
    <row r="13" spans="27:31" x14ac:dyDescent="0.4">
      <c r="AA13" s="72" t="s">
        <v>33</v>
      </c>
      <c r="AB13" s="55">
        <v>18</v>
      </c>
      <c r="AC13" s="53">
        <v>36</v>
      </c>
      <c r="AD13" s="63">
        <f t="shared" si="0"/>
        <v>-18</v>
      </c>
      <c r="AE13" s="68">
        <f t="shared" si="1"/>
        <v>29</v>
      </c>
    </row>
    <row r="14" spans="27:31" x14ac:dyDescent="0.4">
      <c r="AA14" s="72" t="s">
        <v>42</v>
      </c>
      <c r="AB14" s="55">
        <v>148</v>
      </c>
      <c r="AC14" s="53">
        <v>218</v>
      </c>
      <c r="AD14" s="63">
        <f t="shared" si="0"/>
        <v>-70</v>
      </c>
      <c r="AE14" s="68">
        <f t="shared" si="1"/>
        <v>38</v>
      </c>
    </row>
    <row r="15" spans="27:31" x14ac:dyDescent="0.4">
      <c r="AA15" s="72" t="s">
        <v>43</v>
      </c>
      <c r="AB15" s="55">
        <v>197</v>
      </c>
      <c r="AC15" s="53">
        <v>274</v>
      </c>
      <c r="AD15" s="63">
        <f t="shared" si="0"/>
        <v>-77</v>
      </c>
      <c r="AE15" s="68">
        <f t="shared" si="1"/>
        <v>39</v>
      </c>
    </row>
    <row r="16" spans="27:31" x14ac:dyDescent="0.4">
      <c r="AA16" s="72" t="s">
        <v>49</v>
      </c>
      <c r="AB16" s="56">
        <v>744</v>
      </c>
      <c r="AC16" s="57">
        <v>1120</v>
      </c>
      <c r="AD16" s="64">
        <f t="shared" si="0"/>
        <v>-376</v>
      </c>
      <c r="AE16" s="68">
        <f t="shared" si="1"/>
        <v>45</v>
      </c>
    </row>
    <row r="17" spans="27:31" x14ac:dyDescent="0.4">
      <c r="AA17" s="72" t="s">
        <v>48</v>
      </c>
      <c r="AB17" s="55">
        <v>374</v>
      </c>
      <c r="AC17" s="53">
        <v>561</v>
      </c>
      <c r="AD17" s="63">
        <f t="shared" si="0"/>
        <v>-187</v>
      </c>
      <c r="AE17" s="68">
        <f t="shared" si="1"/>
        <v>44</v>
      </c>
    </row>
    <row r="18" spans="27:31" x14ac:dyDescent="0.4">
      <c r="AA18" s="72" t="s">
        <v>6</v>
      </c>
      <c r="AB18" s="55">
        <v>31</v>
      </c>
      <c r="AC18" s="53">
        <v>21</v>
      </c>
      <c r="AD18" s="63">
        <f t="shared" si="0"/>
        <v>10</v>
      </c>
      <c r="AE18" s="68">
        <f t="shared" si="1"/>
        <v>2</v>
      </c>
    </row>
    <row r="19" spans="27:31" x14ac:dyDescent="0.4">
      <c r="AA19" s="72" t="s">
        <v>18</v>
      </c>
      <c r="AB19" s="55">
        <v>8</v>
      </c>
      <c r="AC19" s="53">
        <v>10</v>
      </c>
      <c r="AD19" s="63">
        <f t="shared" si="0"/>
        <v>-2</v>
      </c>
      <c r="AE19" s="68">
        <f t="shared" si="1"/>
        <v>14</v>
      </c>
    </row>
    <row r="20" spans="27:31" x14ac:dyDescent="0.4">
      <c r="AA20" s="72" t="s">
        <v>8</v>
      </c>
      <c r="AB20" s="55">
        <v>16</v>
      </c>
      <c r="AC20" s="53">
        <v>14</v>
      </c>
      <c r="AD20" s="63">
        <f t="shared" si="0"/>
        <v>2</v>
      </c>
      <c r="AE20" s="68">
        <f t="shared" si="1"/>
        <v>4</v>
      </c>
    </row>
    <row r="21" spans="27:31" x14ac:dyDescent="0.4">
      <c r="AA21" s="72" t="s">
        <v>23</v>
      </c>
      <c r="AB21" s="55">
        <v>7</v>
      </c>
      <c r="AC21" s="53">
        <v>14</v>
      </c>
      <c r="AD21" s="63">
        <f t="shared" si="0"/>
        <v>-7</v>
      </c>
      <c r="AE21" s="68">
        <f t="shared" si="1"/>
        <v>19</v>
      </c>
    </row>
    <row r="22" spans="27:31" x14ac:dyDescent="0.4">
      <c r="AA22" s="72" t="s">
        <v>13</v>
      </c>
      <c r="AB22" s="55">
        <v>20</v>
      </c>
      <c r="AC22" s="53">
        <v>20</v>
      </c>
      <c r="AD22" s="63">
        <f t="shared" si="0"/>
        <v>0</v>
      </c>
      <c r="AE22" s="68">
        <f t="shared" si="1"/>
        <v>7</v>
      </c>
    </row>
    <row r="23" spans="27:31" x14ac:dyDescent="0.4">
      <c r="AA23" s="72" t="s">
        <v>32</v>
      </c>
      <c r="AB23" s="55">
        <v>18</v>
      </c>
      <c r="AC23" s="53">
        <v>33</v>
      </c>
      <c r="AD23" s="63">
        <f t="shared" si="0"/>
        <v>-15</v>
      </c>
      <c r="AE23" s="68">
        <f t="shared" si="1"/>
        <v>27</v>
      </c>
    </row>
    <row r="24" spans="27:31" x14ac:dyDescent="0.4">
      <c r="AA24" s="72" t="s">
        <v>19</v>
      </c>
      <c r="AB24" s="55">
        <v>21</v>
      </c>
      <c r="AC24" s="53">
        <v>23</v>
      </c>
      <c r="AD24" s="63">
        <f t="shared" si="0"/>
        <v>-2</v>
      </c>
      <c r="AE24" s="68">
        <f t="shared" si="1"/>
        <v>14</v>
      </c>
    </row>
    <row r="25" spans="27:31" x14ac:dyDescent="0.4">
      <c r="AA25" s="72" t="s">
        <v>14</v>
      </c>
      <c r="AB25" s="55">
        <v>64</v>
      </c>
      <c r="AC25" s="53">
        <v>64</v>
      </c>
      <c r="AD25" s="63">
        <f t="shared" si="0"/>
        <v>0</v>
      </c>
      <c r="AE25" s="68">
        <f t="shared" si="1"/>
        <v>7</v>
      </c>
    </row>
    <row r="26" spans="27:31" x14ac:dyDescent="0.4">
      <c r="AA26" s="72" t="s">
        <v>45</v>
      </c>
      <c r="AB26" s="55">
        <v>264</v>
      </c>
      <c r="AC26" s="53">
        <v>349</v>
      </c>
      <c r="AD26" s="63">
        <f t="shared" si="0"/>
        <v>-85</v>
      </c>
      <c r="AE26" s="68">
        <f t="shared" si="1"/>
        <v>41</v>
      </c>
    </row>
    <row r="27" spans="27:31" x14ac:dyDescent="0.4">
      <c r="AA27" s="72" t="s">
        <v>37</v>
      </c>
      <c r="AB27" s="55">
        <v>36</v>
      </c>
      <c r="AC27" s="53">
        <v>59</v>
      </c>
      <c r="AD27" s="63">
        <f t="shared" si="0"/>
        <v>-23</v>
      </c>
      <c r="AE27" s="68">
        <f t="shared" si="1"/>
        <v>32</v>
      </c>
    </row>
    <row r="28" spans="27:31" x14ac:dyDescent="0.4">
      <c r="AA28" s="72" t="s">
        <v>35</v>
      </c>
      <c r="AB28" s="55">
        <v>18</v>
      </c>
      <c r="AC28" s="53">
        <v>38</v>
      </c>
      <c r="AD28" s="63">
        <f t="shared" si="0"/>
        <v>-20</v>
      </c>
      <c r="AE28" s="68">
        <f t="shared" si="1"/>
        <v>31</v>
      </c>
    </row>
    <row r="29" spans="27:31" x14ac:dyDescent="0.4">
      <c r="AA29" s="72" t="s">
        <v>16</v>
      </c>
      <c r="AB29" s="55">
        <v>114</v>
      </c>
      <c r="AC29" s="53">
        <v>115</v>
      </c>
      <c r="AD29" s="63">
        <f t="shared" si="0"/>
        <v>-1</v>
      </c>
      <c r="AE29" s="68">
        <f t="shared" si="1"/>
        <v>12</v>
      </c>
    </row>
    <row r="30" spans="27:31" x14ac:dyDescent="0.4">
      <c r="AA30" s="72" t="s">
        <v>40</v>
      </c>
      <c r="AB30" s="55">
        <v>303</v>
      </c>
      <c r="AC30" s="53">
        <v>360</v>
      </c>
      <c r="AD30" s="63">
        <f t="shared" si="0"/>
        <v>-57</v>
      </c>
      <c r="AE30" s="68">
        <f t="shared" si="1"/>
        <v>36</v>
      </c>
    </row>
    <row r="31" spans="27:31" x14ac:dyDescent="0.4">
      <c r="AA31" s="72" t="s">
        <v>47</v>
      </c>
      <c r="AB31" s="55">
        <v>188</v>
      </c>
      <c r="AC31" s="53">
        <v>315</v>
      </c>
      <c r="AD31" s="63">
        <f t="shared" si="0"/>
        <v>-127</v>
      </c>
      <c r="AE31" s="68">
        <f t="shared" si="1"/>
        <v>43</v>
      </c>
    </row>
    <row r="32" spans="27:31" x14ac:dyDescent="0.4">
      <c r="AA32" s="72" t="s">
        <v>29</v>
      </c>
      <c r="AB32" s="55">
        <v>22</v>
      </c>
      <c r="AC32" s="53">
        <v>35</v>
      </c>
      <c r="AD32" s="63">
        <f t="shared" si="0"/>
        <v>-13</v>
      </c>
      <c r="AE32" s="68">
        <f t="shared" si="1"/>
        <v>25</v>
      </c>
    </row>
    <row r="33" spans="27:31" x14ac:dyDescent="0.4">
      <c r="AA33" s="72" t="s">
        <v>17</v>
      </c>
      <c r="AB33" s="55">
        <v>16</v>
      </c>
      <c r="AC33" s="53">
        <v>17</v>
      </c>
      <c r="AD33" s="63">
        <f t="shared" si="0"/>
        <v>-1</v>
      </c>
      <c r="AE33" s="68">
        <f t="shared" si="1"/>
        <v>12</v>
      </c>
    </row>
    <row r="34" spans="27:31" x14ac:dyDescent="0.4">
      <c r="AA34" s="72" t="s">
        <v>10</v>
      </c>
      <c r="AB34" s="56">
        <v>18</v>
      </c>
      <c r="AC34" s="57">
        <v>17</v>
      </c>
      <c r="AD34" s="64">
        <f t="shared" si="0"/>
        <v>1</v>
      </c>
      <c r="AE34" s="68">
        <f t="shared" si="1"/>
        <v>6</v>
      </c>
    </row>
    <row r="35" spans="27:31" x14ac:dyDescent="0.4">
      <c r="AA35" s="72" t="s">
        <v>25</v>
      </c>
      <c r="AB35" s="55">
        <v>32</v>
      </c>
      <c r="AC35" s="53">
        <v>40</v>
      </c>
      <c r="AD35" s="63">
        <f t="shared" si="0"/>
        <v>-8</v>
      </c>
      <c r="AE35" s="68">
        <f t="shared" si="1"/>
        <v>21</v>
      </c>
    </row>
    <row r="36" spans="27:31" x14ac:dyDescent="0.4">
      <c r="AA36" s="72" t="s">
        <v>38</v>
      </c>
      <c r="AB36" s="55">
        <v>38</v>
      </c>
      <c r="AC36" s="53">
        <v>69</v>
      </c>
      <c r="AD36" s="63">
        <f t="shared" si="0"/>
        <v>-31</v>
      </c>
      <c r="AE36" s="68">
        <f t="shared" si="1"/>
        <v>34</v>
      </c>
    </row>
    <row r="37" spans="27:31" x14ac:dyDescent="0.4">
      <c r="AA37" s="72" t="s">
        <v>41</v>
      </c>
      <c r="AB37" s="55">
        <v>203</v>
      </c>
      <c r="AC37" s="53">
        <v>272</v>
      </c>
      <c r="AD37" s="63">
        <f t="shared" si="0"/>
        <v>-69</v>
      </c>
      <c r="AE37" s="68">
        <f t="shared" si="1"/>
        <v>37</v>
      </c>
    </row>
    <row r="38" spans="27:31" x14ac:dyDescent="0.4">
      <c r="AA38" s="72" t="s">
        <v>34</v>
      </c>
      <c r="AB38" s="55">
        <v>136</v>
      </c>
      <c r="AC38" s="53">
        <v>154</v>
      </c>
      <c r="AD38" s="63">
        <f t="shared" si="0"/>
        <v>-18</v>
      </c>
      <c r="AE38" s="68">
        <f t="shared" si="1"/>
        <v>29</v>
      </c>
    </row>
    <row r="39" spans="27:31" x14ac:dyDescent="0.4">
      <c r="AA39" s="72" t="s">
        <v>20</v>
      </c>
      <c r="AB39" s="55">
        <v>8</v>
      </c>
      <c r="AC39" s="53">
        <v>10</v>
      </c>
      <c r="AD39" s="63">
        <f t="shared" si="0"/>
        <v>-2</v>
      </c>
      <c r="AE39" s="68">
        <f t="shared" si="1"/>
        <v>14</v>
      </c>
    </row>
    <row r="40" spans="27:31" x14ac:dyDescent="0.4">
      <c r="AA40" s="72" t="s">
        <v>26</v>
      </c>
      <c r="AB40" s="55">
        <v>29</v>
      </c>
      <c r="AC40" s="53">
        <v>38</v>
      </c>
      <c r="AD40" s="63">
        <f t="shared" si="0"/>
        <v>-9</v>
      </c>
      <c r="AE40" s="68">
        <f t="shared" si="1"/>
        <v>22</v>
      </c>
    </row>
    <row r="41" spans="27:31" x14ac:dyDescent="0.4">
      <c r="AA41" s="72" t="s">
        <v>27</v>
      </c>
      <c r="AB41" s="55">
        <v>51</v>
      </c>
      <c r="AC41" s="53">
        <v>62</v>
      </c>
      <c r="AD41" s="63">
        <f t="shared" si="0"/>
        <v>-11</v>
      </c>
      <c r="AE41" s="68">
        <f t="shared" si="1"/>
        <v>23</v>
      </c>
    </row>
    <row r="42" spans="27:31" x14ac:dyDescent="0.4">
      <c r="AA42" s="72" t="s">
        <v>15</v>
      </c>
      <c r="AB42" s="55">
        <v>17</v>
      </c>
      <c r="AC42" s="53">
        <v>17</v>
      </c>
      <c r="AD42" s="63">
        <f t="shared" si="0"/>
        <v>0</v>
      </c>
      <c r="AE42" s="68">
        <f t="shared" si="1"/>
        <v>7</v>
      </c>
    </row>
    <row r="43" spans="27:31" x14ac:dyDescent="0.4">
      <c r="AA43" s="72" t="s">
        <v>51</v>
      </c>
      <c r="AB43" s="55">
        <v>1776</v>
      </c>
      <c r="AC43" s="53">
        <v>2864</v>
      </c>
      <c r="AD43" s="63">
        <f t="shared" si="0"/>
        <v>-1088</v>
      </c>
      <c r="AE43" s="68">
        <f t="shared" si="1"/>
        <v>46</v>
      </c>
    </row>
    <row r="44" spans="27:31" x14ac:dyDescent="0.4">
      <c r="AA44" s="72" t="s">
        <v>46</v>
      </c>
      <c r="AB44" s="55">
        <v>335</v>
      </c>
      <c r="AC44" s="53">
        <v>424</v>
      </c>
      <c r="AD44" s="63">
        <f t="shared" si="0"/>
        <v>-89</v>
      </c>
      <c r="AE44" s="68">
        <f t="shared" si="1"/>
        <v>42</v>
      </c>
    </row>
    <row r="45" spans="27:31" x14ac:dyDescent="0.4">
      <c r="AA45" s="72" t="s">
        <v>39</v>
      </c>
      <c r="AB45" s="55">
        <v>379</v>
      </c>
      <c r="AC45" s="53">
        <v>429</v>
      </c>
      <c r="AD45" s="63">
        <f t="shared" si="0"/>
        <v>-50</v>
      </c>
      <c r="AE45" s="68">
        <f t="shared" si="1"/>
        <v>35</v>
      </c>
    </row>
    <row r="46" spans="27:31" x14ac:dyDescent="0.4">
      <c r="AA46" s="72" t="s">
        <v>44</v>
      </c>
      <c r="AB46" s="55">
        <v>172</v>
      </c>
      <c r="AC46" s="53">
        <v>249</v>
      </c>
      <c r="AD46" s="63">
        <f t="shared" si="0"/>
        <v>-77</v>
      </c>
      <c r="AE46" s="68">
        <f t="shared" si="1"/>
        <v>39</v>
      </c>
    </row>
    <row r="47" spans="27:31" x14ac:dyDescent="0.4">
      <c r="AA47" s="72" t="s">
        <v>5</v>
      </c>
      <c r="AB47" s="55">
        <v>161</v>
      </c>
      <c r="AC47" s="53">
        <v>131</v>
      </c>
      <c r="AD47" s="63">
        <f t="shared" si="0"/>
        <v>30</v>
      </c>
      <c r="AE47" s="68">
        <f t="shared" si="1"/>
        <v>1</v>
      </c>
    </row>
    <row r="48" spans="27:31" x14ac:dyDescent="0.4">
      <c r="AA48" s="72" t="s">
        <v>24</v>
      </c>
      <c r="AB48" s="55">
        <v>258</v>
      </c>
      <c r="AC48" s="53">
        <v>265</v>
      </c>
      <c r="AD48" s="63">
        <f t="shared" si="0"/>
        <v>-7</v>
      </c>
      <c r="AE48" s="68">
        <f t="shared" si="1"/>
        <v>19</v>
      </c>
    </row>
    <row r="49" spans="4:31" ht="19.5" thickBot="1" x14ac:dyDescent="0.45">
      <c r="AA49" s="77" t="s">
        <v>9</v>
      </c>
      <c r="AB49" s="78">
        <v>131</v>
      </c>
      <c r="AC49" s="79">
        <v>129</v>
      </c>
      <c r="AD49" s="80">
        <f t="shared" si="0"/>
        <v>2</v>
      </c>
      <c r="AE49" s="69">
        <f t="shared" si="1"/>
        <v>4</v>
      </c>
    </row>
    <row r="50" spans="4:31" ht="19.5" thickTop="1" x14ac:dyDescent="0.4">
      <c r="AA50" s="76" t="s">
        <v>4</v>
      </c>
      <c r="AB50" s="54">
        <v>1465</v>
      </c>
      <c r="AC50" s="52">
        <v>951</v>
      </c>
      <c r="AD50" s="86">
        <f t="shared" si="0"/>
        <v>514</v>
      </c>
      <c r="AE50" s="4"/>
    </row>
    <row r="51" spans="4:31" ht="19.5" thickBot="1" x14ac:dyDescent="0.45">
      <c r="AA51" s="81" t="s">
        <v>50</v>
      </c>
      <c r="AB51" s="73">
        <v>122</v>
      </c>
      <c r="AC51" s="74">
        <v>810</v>
      </c>
      <c r="AD51" s="87">
        <f t="shared" si="0"/>
        <v>-688</v>
      </c>
      <c r="AE51" s="4"/>
    </row>
    <row r="52" spans="4:31" ht="19.5" thickBot="1" x14ac:dyDescent="0.45">
      <c r="AA52" s="82" t="s">
        <v>52</v>
      </c>
      <c r="AB52" s="83">
        <v>8175</v>
      </c>
      <c r="AC52" s="84">
        <v>10913</v>
      </c>
      <c r="AD52" s="85">
        <f t="shared" si="0"/>
        <v>-2738</v>
      </c>
      <c r="AE52" s="4"/>
    </row>
    <row r="54" spans="4:31" ht="20.100000000000001" customHeight="1" x14ac:dyDescent="0.4">
      <c r="D54" s="102" t="s">
        <v>76</v>
      </c>
      <c r="E54" s="104" t="s">
        <v>77</v>
      </c>
      <c r="F54" s="99" t="s">
        <v>78</v>
      </c>
      <c r="G54" s="100"/>
      <c r="H54" s="101"/>
      <c r="I54" s="98" t="s">
        <v>102</v>
      </c>
      <c r="J54" s="99" t="s">
        <v>79</v>
      </c>
      <c r="K54" s="100"/>
      <c r="L54" s="101"/>
      <c r="M54" s="99" t="s">
        <v>80</v>
      </c>
      <c r="N54" s="100"/>
      <c r="O54" s="101"/>
      <c r="P54" s="5"/>
    </row>
    <row r="55" spans="4:31" ht="20.100000000000001" customHeight="1" x14ac:dyDescent="0.4">
      <c r="D55" s="103"/>
      <c r="E55" s="105"/>
      <c r="F55" s="2" t="s">
        <v>52</v>
      </c>
      <c r="G55" s="2" t="s">
        <v>81</v>
      </c>
      <c r="H55" s="2" t="s">
        <v>82</v>
      </c>
      <c r="I55" s="98"/>
      <c r="J55" s="2" t="s">
        <v>83</v>
      </c>
      <c r="K55" s="2" t="s">
        <v>84</v>
      </c>
      <c r="L55" s="6" t="s">
        <v>85</v>
      </c>
      <c r="M55" s="2" t="s">
        <v>86</v>
      </c>
      <c r="N55" s="2" t="s">
        <v>87</v>
      </c>
      <c r="O55" s="6" t="s">
        <v>88</v>
      </c>
      <c r="P55" s="5"/>
    </row>
    <row r="56" spans="4:31" ht="20.100000000000001" customHeight="1" x14ac:dyDescent="0.4">
      <c r="D56" s="17">
        <v>188099</v>
      </c>
      <c r="E56" s="17">
        <v>-229</v>
      </c>
      <c r="F56" s="17">
        <v>420253</v>
      </c>
      <c r="G56" s="17">
        <v>194076</v>
      </c>
      <c r="H56" s="17">
        <v>226177</v>
      </c>
      <c r="I56" s="7">
        <f>L56+O56</f>
        <v>-4832</v>
      </c>
      <c r="J56" s="17">
        <v>13150</v>
      </c>
      <c r="K56" s="17">
        <v>15814</v>
      </c>
      <c r="L56" s="17">
        <v>-2664</v>
      </c>
      <c r="M56" s="17">
        <v>2999</v>
      </c>
      <c r="N56" s="17">
        <v>5167</v>
      </c>
      <c r="O56" s="17">
        <v>-2168</v>
      </c>
      <c r="P56" s="5"/>
    </row>
    <row r="57" spans="4:31" customFormat="1" ht="20.100000000000001" customHeight="1" x14ac:dyDescent="0.4">
      <c r="X57" s="45"/>
      <c r="Y57" s="45"/>
      <c r="Z57" s="45"/>
      <c r="AA57" s="70"/>
      <c r="AB57" s="45"/>
      <c r="AC57" s="45"/>
      <c r="AD57" s="45"/>
      <c r="AE57" s="66"/>
    </row>
    <row r="58" spans="4:31" x14ac:dyDescent="0.4">
      <c r="D58" s="99" t="s">
        <v>68</v>
      </c>
      <c r="E58" s="100"/>
      <c r="F58" s="100"/>
      <c r="G58" s="100"/>
      <c r="H58" s="100"/>
      <c r="I58" s="101"/>
      <c r="J58" s="99" t="s">
        <v>75</v>
      </c>
      <c r="K58" s="100"/>
      <c r="L58" s="100"/>
      <c r="M58" s="100"/>
      <c r="N58" s="100"/>
      <c r="O58" s="101"/>
      <c r="P58" s="94" t="s">
        <v>101</v>
      </c>
      <c r="Q58" s="95"/>
      <c r="AE58" s="70"/>
    </row>
    <row r="59" spans="4:31" x14ac:dyDescent="0.4">
      <c r="D59" s="99" t="s">
        <v>71</v>
      </c>
      <c r="E59" s="100"/>
      <c r="F59" s="101"/>
      <c r="G59" s="99" t="s">
        <v>72</v>
      </c>
      <c r="H59" s="100"/>
      <c r="I59" s="101"/>
      <c r="J59" s="99" t="s">
        <v>71</v>
      </c>
      <c r="K59" s="100"/>
      <c r="L59" s="101"/>
      <c r="M59" s="99" t="s">
        <v>72</v>
      </c>
      <c r="N59" s="100"/>
      <c r="O59" s="101"/>
      <c r="P59" s="96"/>
      <c r="Q59" s="97"/>
    </row>
    <row r="60" spans="4:31" x14ac:dyDescent="0.4">
      <c r="D60" s="2" t="s">
        <v>73</v>
      </c>
      <c r="E60" s="2" t="s">
        <v>74</v>
      </c>
      <c r="F60" s="2" t="s">
        <v>52</v>
      </c>
      <c r="G60" s="2" t="s">
        <v>73</v>
      </c>
      <c r="H60" s="2" t="s">
        <v>74</v>
      </c>
      <c r="I60" s="2" t="s">
        <v>52</v>
      </c>
      <c r="J60" s="2" t="s">
        <v>73</v>
      </c>
      <c r="K60" s="2" t="s">
        <v>74</v>
      </c>
      <c r="L60" s="2" t="s">
        <v>52</v>
      </c>
      <c r="M60" s="2" t="s">
        <v>73</v>
      </c>
      <c r="N60" s="2" t="s">
        <v>74</v>
      </c>
      <c r="O60" s="2" t="s">
        <v>52</v>
      </c>
      <c r="P60" s="1" t="s">
        <v>69</v>
      </c>
      <c r="Q60" s="1" t="s">
        <v>70</v>
      </c>
    </row>
    <row r="61" spans="4:31" x14ac:dyDescent="0.4">
      <c r="D61" s="7">
        <v>4975</v>
      </c>
      <c r="E61" s="7">
        <v>8175</v>
      </c>
      <c r="F61" s="7">
        <v>13150</v>
      </c>
      <c r="G61" s="7">
        <v>94</v>
      </c>
      <c r="H61" s="7">
        <v>1403</v>
      </c>
      <c r="I61" s="7">
        <v>1497</v>
      </c>
      <c r="J61" s="7">
        <v>4901</v>
      </c>
      <c r="K61" s="7">
        <v>10913</v>
      </c>
      <c r="L61" s="7">
        <v>15814</v>
      </c>
      <c r="M61" s="7">
        <v>84</v>
      </c>
      <c r="N61" s="7">
        <v>1718</v>
      </c>
      <c r="O61" s="7">
        <v>1802</v>
      </c>
      <c r="P61" s="7">
        <v>2999</v>
      </c>
      <c r="Q61" s="7">
        <v>5167</v>
      </c>
    </row>
    <row r="62" spans="4:31" customFormat="1" x14ac:dyDescent="0.4">
      <c r="X62" s="45"/>
      <c r="Y62" s="45"/>
      <c r="Z62" s="45"/>
      <c r="AA62" s="70"/>
      <c r="AB62" s="45"/>
      <c r="AC62" s="45"/>
      <c r="AD62" s="45"/>
      <c r="AE62" s="66"/>
    </row>
    <row r="63" spans="4:31" s="11" customFormat="1" ht="26.1" customHeight="1" x14ac:dyDescent="0.4">
      <c r="D63" s="8"/>
      <c r="E63" s="8" t="s">
        <v>0</v>
      </c>
      <c r="F63" s="8" t="s">
        <v>53</v>
      </c>
      <c r="G63" s="8" t="s">
        <v>54</v>
      </c>
      <c r="H63" s="8" t="s">
        <v>55</v>
      </c>
      <c r="I63" s="8" t="s">
        <v>56</v>
      </c>
      <c r="J63" s="8" t="s">
        <v>57</v>
      </c>
      <c r="K63" s="8" t="s">
        <v>58</v>
      </c>
      <c r="L63" s="8" t="s">
        <v>59</v>
      </c>
      <c r="M63" s="8" t="s">
        <v>60</v>
      </c>
      <c r="N63" s="8" t="s">
        <v>61</v>
      </c>
      <c r="O63" s="8" t="s">
        <v>62</v>
      </c>
      <c r="P63" s="8" t="s">
        <v>63</v>
      </c>
      <c r="Q63" s="8" t="s">
        <v>89</v>
      </c>
      <c r="R63" s="8" t="s">
        <v>64</v>
      </c>
      <c r="S63" s="8" t="s">
        <v>65</v>
      </c>
      <c r="T63" s="8" t="s">
        <v>66</v>
      </c>
      <c r="U63" s="8" t="s">
        <v>67</v>
      </c>
      <c r="V63" s="8" t="s">
        <v>50</v>
      </c>
      <c r="W63" s="8" t="s">
        <v>90</v>
      </c>
      <c r="X63" s="10"/>
      <c r="Y63" s="10"/>
      <c r="AE63" s="70"/>
    </row>
    <row r="64" spans="4:31" s="15" customFormat="1" ht="26.1" customHeight="1" x14ac:dyDescent="0.4">
      <c r="D64" s="22" t="s">
        <v>91</v>
      </c>
      <c r="E64" s="90"/>
      <c r="F64" s="12">
        <v>824</v>
      </c>
      <c r="G64" s="12">
        <v>188</v>
      </c>
      <c r="H64" s="12">
        <v>822</v>
      </c>
      <c r="I64" s="12">
        <v>433</v>
      </c>
      <c r="J64" s="12">
        <v>79</v>
      </c>
      <c r="K64" s="12">
        <v>37</v>
      </c>
      <c r="L64" s="12">
        <v>123</v>
      </c>
      <c r="M64" s="12">
        <v>81</v>
      </c>
      <c r="N64" s="12">
        <v>309</v>
      </c>
      <c r="O64" s="12">
        <v>227</v>
      </c>
      <c r="P64" s="12">
        <v>142</v>
      </c>
      <c r="Q64" s="12">
        <v>95</v>
      </c>
      <c r="R64" s="12">
        <v>1324</v>
      </c>
      <c r="S64" s="12">
        <v>82</v>
      </c>
      <c r="T64" s="12">
        <v>56</v>
      </c>
      <c r="U64" s="12">
        <v>144</v>
      </c>
      <c r="V64" s="12">
        <v>9</v>
      </c>
      <c r="W64" s="12">
        <v>4975</v>
      </c>
      <c r="X64" s="45"/>
      <c r="Y64" s="45"/>
      <c r="Z64" s="4"/>
      <c r="AA64" s="66"/>
      <c r="AB64" s="4"/>
      <c r="AC64" s="4"/>
      <c r="AD64" s="4"/>
      <c r="AE64" s="11"/>
    </row>
    <row r="65" spans="4:31" s="15" customFormat="1" ht="26.1" customHeight="1" x14ac:dyDescent="0.4">
      <c r="D65" s="22" t="s">
        <v>92</v>
      </c>
      <c r="E65" s="90"/>
      <c r="F65" s="12">
        <v>811</v>
      </c>
      <c r="G65" s="12">
        <v>170</v>
      </c>
      <c r="H65" s="12">
        <v>882</v>
      </c>
      <c r="I65" s="12">
        <v>627</v>
      </c>
      <c r="J65" s="12">
        <v>53</v>
      </c>
      <c r="K65" s="12">
        <v>35</v>
      </c>
      <c r="L65" s="12">
        <v>137</v>
      </c>
      <c r="M65" s="12">
        <v>80</v>
      </c>
      <c r="N65" s="12">
        <v>251</v>
      </c>
      <c r="O65" s="12">
        <v>172</v>
      </c>
      <c r="P65" s="12">
        <v>162</v>
      </c>
      <c r="Q65" s="12">
        <v>116</v>
      </c>
      <c r="R65" s="12">
        <v>1132</v>
      </c>
      <c r="S65" s="12">
        <v>89</v>
      </c>
      <c r="T65" s="12">
        <v>50</v>
      </c>
      <c r="U65" s="12">
        <v>125</v>
      </c>
      <c r="V65" s="12">
        <v>9</v>
      </c>
      <c r="W65" s="12">
        <v>4901</v>
      </c>
      <c r="X65" s="45"/>
      <c r="Y65" s="45"/>
      <c r="Z65" s="4"/>
      <c r="AA65" s="66"/>
      <c r="AB65" s="4"/>
      <c r="AC65" s="4"/>
      <c r="AD65" s="4"/>
      <c r="AE65" s="66"/>
    </row>
    <row r="66" spans="4:31" s="20" customFormat="1" ht="26.1" customHeight="1" x14ac:dyDescent="0.4">
      <c r="D66" s="23" t="s">
        <v>93</v>
      </c>
      <c r="E66" s="90"/>
      <c r="F66" s="17">
        <v>13</v>
      </c>
      <c r="G66" s="17">
        <v>18</v>
      </c>
      <c r="H66" s="17">
        <v>-60</v>
      </c>
      <c r="I66" s="17">
        <v>-194</v>
      </c>
      <c r="J66" s="17">
        <v>26</v>
      </c>
      <c r="K66" s="17">
        <v>2</v>
      </c>
      <c r="L66" s="17">
        <v>-14</v>
      </c>
      <c r="M66" s="17">
        <v>1</v>
      </c>
      <c r="N66" s="17">
        <v>58</v>
      </c>
      <c r="O66" s="17">
        <v>55</v>
      </c>
      <c r="P66" s="17">
        <v>-20</v>
      </c>
      <c r="Q66" s="17">
        <v>-21</v>
      </c>
      <c r="R66" s="17">
        <v>192</v>
      </c>
      <c r="S66" s="17">
        <v>-7</v>
      </c>
      <c r="T66" s="17">
        <v>6</v>
      </c>
      <c r="U66" s="17">
        <v>19</v>
      </c>
      <c r="V66" s="17">
        <v>0</v>
      </c>
      <c r="W66" s="17">
        <v>74</v>
      </c>
      <c r="X66" s="19"/>
      <c r="Y66" s="19"/>
      <c r="Z66" s="48"/>
      <c r="AA66" s="71"/>
      <c r="AB66" s="48"/>
      <c r="AC66" s="48"/>
      <c r="AD66" s="48"/>
      <c r="AE66" s="66"/>
    </row>
    <row r="67" spans="4:31" x14ac:dyDescent="0.4">
      <c r="AE67" s="71"/>
    </row>
  </sheetData>
  <mergeCells count="13">
    <mergeCell ref="M54:O54"/>
    <mergeCell ref="D54:D55"/>
    <mergeCell ref="E54:E55"/>
    <mergeCell ref="F54:H54"/>
    <mergeCell ref="I54:I55"/>
    <mergeCell ref="J54:L54"/>
    <mergeCell ref="P58:Q59"/>
    <mergeCell ref="J58:O58"/>
    <mergeCell ref="D58:I58"/>
    <mergeCell ref="G59:I59"/>
    <mergeCell ref="M59:O59"/>
    <mergeCell ref="J59:L59"/>
    <mergeCell ref="D59:F59"/>
  </mergeCells>
  <phoneticPr fontId="1"/>
  <pageMargins left="0" right="0" top="0" bottom="0" header="0" footer="0"/>
  <pageSetup paperSize="9" scale="4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0</v>
      </c>
      <c r="AC4" s="52">
        <v>0</v>
      </c>
      <c r="AD4" s="62">
        <f>AB4-AC4</f>
        <v>0</v>
      </c>
      <c r="AE4" s="67">
        <f>RANK(AD4,$AD$4:$AD$49)</f>
        <v>7</v>
      </c>
    </row>
    <row r="5" spans="27:31" x14ac:dyDescent="0.4">
      <c r="AA5" s="72" t="s">
        <v>21</v>
      </c>
      <c r="AB5" s="55">
        <v>0</v>
      </c>
      <c r="AC5" s="53">
        <v>0</v>
      </c>
      <c r="AD5" s="63">
        <f t="shared" ref="AD5:AD52" si="0">AB5-AC5</f>
        <v>0</v>
      </c>
      <c r="AE5" s="68">
        <f t="shared" ref="AE5:AE49" si="1">RANK(AD5,$AD$4:$AD$49)</f>
        <v>7</v>
      </c>
    </row>
    <row r="6" spans="27:31" x14ac:dyDescent="0.4">
      <c r="AA6" s="72" t="s">
        <v>22</v>
      </c>
      <c r="AB6" s="55">
        <v>0</v>
      </c>
      <c r="AC6" s="53">
        <v>0</v>
      </c>
      <c r="AD6" s="63">
        <f t="shared" si="0"/>
        <v>0</v>
      </c>
      <c r="AE6" s="68">
        <f t="shared" si="1"/>
        <v>7</v>
      </c>
    </row>
    <row r="7" spans="27:31" x14ac:dyDescent="0.4">
      <c r="AA7" s="72" t="s">
        <v>11</v>
      </c>
      <c r="AB7" s="55">
        <v>0</v>
      </c>
      <c r="AC7" s="53">
        <v>0</v>
      </c>
      <c r="AD7" s="63">
        <f t="shared" si="0"/>
        <v>0</v>
      </c>
      <c r="AE7" s="68">
        <f t="shared" si="1"/>
        <v>7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7</v>
      </c>
    </row>
    <row r="9" spans="27:31" x14ac:dyDescent="0.4">
      <c r="AA9" s="72" t="s">
        <v>7</v>
      </c>
      <c r="AB9" s="55">
        <v>0</v>
      </c>
      <c r="AC9" s="53">
        <v>0</v>
      </c>
      <c r="AD9" s="63">
        <f t="shared" si="0"/>
        <v>0</v>
      </c>
      <c r="AE9" s="68">
        <f t="shared" si="1"/>
        <v>7</v>
      </c>
    </row>
    <row r="10" spans="27:31" x14ac:dyDescent="0.4">
      <c r="AA10" s="72" t="s">
        <v>28</v>
      </c>
      <c r="AB10" s="55">
        <v>0</v>
      </c>
      <c r="AC10" s="53">
        <v>0</v>
      </c>
      <c r="AD10" s="63">
        <f t="shared" si="0"/>
        <v>0</v>
      </c>
      <c r="AE10" s="68">
        <f t="shared" si="1"/>
        <v>7</v>
      </c>
    </row>
    <row r="11" spans="27:31" x14ac:dyDescent="0.4">
      <c r="AA11" s="72" t="s">
        <v>31</v>
      </c>
      <c r="AB11" s="55">
        <v>0</v>
      </c>
      <c r="AC11" s="53">
        <v>0</v>
      </c>
      <c r="AD11" s="63">
        <f t="shared" si="0"/>
        <v>0</v>
      </c>
      <c r="AE11" s="68">
        <f t="shared" si="1"/>
        <v>7</v>
      </c>
    </row>
    <row r="12" spans="27:31" x14ac:dyDescent="0.4">
      <c r="AA12" s="72" t="s">
        <v>30</v>
      </c>
      <c r="AB12" s="55">
        <v>0</v>
      </c>
      <c r="AC12" s="53">
        <v>0</v>
      </c>
      <c r="AD12" s="63">
        <f t="shared" si="0"/>
        <v>0</v>
      </c>
      <c r="AE12" s="68">
        <f t="shared" si="1"/>
        <v>7</v>
      </c>
    </row>
    <row r="13" spans="27:31" x14ac:dyDescent="0.4">
      <c r="AA13" s="72" t="s">
        <v>33</v>
      </c>
      <c r="AB13" s="55">
        <v>0</v>
      </c>
      <c r="AC13" s="53">
        <v>0</v>
      </c>
      <c r="AD13" s="63">
        <f t="shared" si="0"/>
        <v>0</v>
      </c>
      <c r="AE13" s="68">
        <f t="shared" si="1"/>
        <v>7</v>
      </c>
    </row>
    <row r="14" spans="27:31" x14ac:dyDescent="0.4">
      <c r="AA14" s="72" t="s">
        <v>42</v>
      </c>
      <c r="AB14" s="55">
        <v>0</v>
      </c>
      <c r="AC14" s="53">
        <v>4</v>
      </c>
      <c r="AD14" s="63">
        <f t="shared" si="0"/>
        <v>-4</v>
      </c>
      <c r="AE14" s="68">
        <f t="shared" si="1"/>
        <v>44</v>
      </c>
    </row>
    <row r="15" spans="27:31" x14ac:dyDescent="0.4">
      <c r="AA15" s="72" t="s">
        <v>43</v>
      </c>
      <c r="AB15" s="55">
        <v>1</v>
      </c>
      <c r="AC15" s="53">
        <v>2</v>
      </c>
      <c r="AD15" s="63">
        <f t="shared" si="0"/>
        <v>-1</v>
      </c>
      <c r="AE15" s="68">
        <f t="shared" si="1"/>
        <v>39</v>
      </c>
    </row>
    <row r="16" spans="27:31" x14ac:dyDescent="0.4">
      <c r="AA16" s="72" t="s">
        <v>49</v>
      </c>
      <c r="AB16" s="56">
        <v>5</v>
      </c>
      <c r="AC16" s="57">
        <v>0</v>
      </c>
      <c r="AD16" s="64">
        <f t="shared" si="0"/>
        <v>5</v>
      </c>
      <c r="AE16" s="68">
        <f t="shared" si="1"/>
        <v>1</v>
      </c>
    </row>
    <row r="17" spans="27:31" x14ac:dyDescent="0.4">
      <c r="AA17" s="72" t="s">
        <v>48</v>
      </c>
      <c r="AB17" s="55">
        <v>0</v>
      </c>
      <c r="AC17" s="53">
        <v>0</v>
      </c>
      <c r="AD17" s="63">
        <f t="shared" si="0"/>
        <v>0</v>
      </c>
      <c r="AE17" s="68">
        <f t="shared" si="1"/>
        <v>7</v>
      </c>
    </row>
    <row r="18" spans="27:31" x14ac:dyDescent="0.4">
      <c r="AA18" s="72" t="s">
        <v>6</v>
      </c>
      <c r="AB18" s="55">
        <v>0</v>
      </c>
      <c r="AC18" s="53">
        <v>0</v>
      </c>
      <c r="AD18" s="63">
        <f t="shared" si="0"/>
        <v>0</v>
      </c>
      <c r="AE18" s="68">
        <f t="shared" si="1"/>
        <v>7</v>
      </c>
    </row>
    <row r="19" spans="27:31" x14ac:dyDescent="0.4">
      <c r="AA19" s="72" t="s">
        <v>18</v>
      </c>
      <c r="AB19" s="55">
        <v>0</v>
      </c>
      <c r="AC19" s="53">
        <v>0</v>
      </c>
      <c r="AD19" s="63">
        <f t="shared" si="0"/>
        <v>0</v>
      </c>
      <c r="AE19" s="68">
        <f t="shared" si="1"/>
        <v>7</v>
      </c>
    </row>
    <row r="20" spans="27:31" x14ac:dyDescent="0.4">
      <c r="AA20" s="72" t="s">
        <v>8</v>
      </c>
      <c r="AB20" s="55">
        <v>0</v>
      </c>
      <c r="AC20" s="53">
        <v>0</v>
      </c>
      <c r="AD20" s="63">
        <f t="shared" si="0"/>
        <v>0</v>
      </c>
      <c r="AE20" s="68">
        <f t="shared" si="1"/>
        <v>7</v>
      </c>
    </row>
    <row r="21" spans="27:31" x14ac:dyDescent="0.4">
      <c r="AA21" s="72" t="s">
        <v>23</v>
      </c>
      <c r="AB21" s="55">
        <v>0</v>
      </c>
      <c r="AC21" s="53">
        <v>0</v>
      </c>
      <c r="AD21" s="63">
        <f t="shared" si="0"/>
        <v>0</v>
      </c>
      <c r="AE21" s="68">
        <f t="shared" si="1"/>
        <v>7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7</v>
      </c>
    </row>
    <row r="23" spans="27:31" x14ac:dyDescent="0.4">
      <c r="AA23" s="72" t="s">
        <v>32</v>
      </c>
      <c r="AB23" s="55">
        <v>0</v>
      </c>
      <c r="AC23" s="53">
        <v>1</v>
      </c>
      <c r="AD23" s="63">
        <f t="shared" si="0"/>
        <v>-1</v>
      </c>
      <c r="AE23" s="68">
        <f t="shared" si="1"/>
        <v>39</v>
      </c>
    </row>
    <row r="24" spans="27:31" x14ac:dyDescent="0.4">
      <c r="AA24" s="72" t="s">
        <v>19</v>
      </c>
      <c r="AB24" s="55">
        <v>0</v>
      </c>
      <c r="AC24" s="53">
        <v>0</v>
      </c>
      <c r="AD24" s="63">
        <f t="shared" si="0"/>
        <v>0</v>
      </c>
      <c r="AE24" s="68">
        <f t="shared" si="1"/>
        <v>7</v>
      </c>
    </row>
    <row r="25" spans="27:31" x14ac:dyDescent="0.4">
      <c r="AA25" s="72" t="s">
        <v>14</v>
      </c>
      <c r="AB25" s="55">
        <v>0</v>
      </c>
      <c r="AC25" s="53">
        <v>0</v>
      </c>
      <c r="AD25" s="63">
        <f t="shared" si="0"/>
        <v>0</v>
      </c>
      <c r="AE25" s="68">
        <f t="shared" si="1"/>
        <v>7</v>
      </c>
    </row>
    <row r="26" spans="27:31" x14ac:dyDescent="0.4">
      <c r="AA26" s="72" t="s">
        <v>45</v>
      </c>
      <c r="AB26" s="55">
        <v>5</v>
      </c>
      <c r="AC26" s="53">
        <v>1</v>
      </c>
      <c r="AD26" s="63">
        <f t="shared" si="0"/>
        <v>4</v>
      </c>
      <c r="AE26" s="68">
        <f t="shared" si="1"/>
        <v>3</v>
      </c>
    </row>
    <row r="27" spans="27:31" x14ac:dyDescent="0.4">
      <c r="AA27" s="72" t="s">
        <v>37</v>
      </c>
      <c r="AB27" s="55">
        <v>0</v>
      </c>
      <c r="AC27" s="53">
        <v>0</v>
      </c>
      <c r="AD27" s="63">
        <f t="shared" si="0"/>
        <v>0</v>
      </c>
      <c r="AE27" s="68">
        <f t="shared" si="1"/>
        <v>7</v>
      </c>
    </row>
    <row r="28" spans="27:31" x14ac:dyDescent="0.4">
      <c r="AA28" s="72" t="s">
        <v>35</v>
      </c>
      <c r="AB28" s="55">
        <v>1</v>
      </c>
      <c r="AC28" s="53">
        <v>0</v>
      </c>
      <c r="AD28" s="63">
        <f t="shared" si="0"/>
        <v>1</v>
      </c>
      <c r="AE28" s="68">
        <f t="shared" si="1"/>
        <v>5</v>
      </c>
    </row>
    <row r="29" spans="27:31" x14ac:dyDescent="0.4">
      <c r="AA29" s="72" t="s">
        <v>16</v>
      </c>
      <c r="AB29" s="55">
        <v>0</v>
      </c>
      <c r="AC29" s="53">
        <v>0</v>
      </c>
      <c r="AD29" s="63">
        <f t="shared" si="0"/>
        <v>0</v>
      </c>
      <c r="AE29" s="68">
        <f t="shared" si="1"/>
        <v>7</v>
      </c>
    </row>
    <row r="30" spans="27:31" x14ac:dyDescent="0.4">
      <c r="AA30" s="72" t="s">
        <v>40</v>
      </c>
      <c r="AB30" s="55">
        <v>7</v>
      </c>
      <c r="AC30" s="53">
        <v>2</v>
      </c>
      <c r="AD30" s="63">
        <f t="shared" si="0"/>
        <v>5</v>
      </c>
      <c r="AE30" s="68">
        <f t="shared" si="1"/>
        <v>1</v>
      </c>
    </row>
    <row r="31" spans="27:31" x14ac:dyDescent="0.4">
      <c r="AA31" s="72" t="s">
        <v>47</v>
      </c>
      <c r="AB31" s="55">
        <v>0</v>
      </c>
      <c r="AC31" s="53">
        <v>0</v>
      </c>
      <c r="AD31" s="63">
        <f t="shared" si="0"/>
        <v>0</v>
      </c>
      <c r="AE31" s="68">
        <f t="shared" si="1"/>
        <v>7</v>
      </c>
    </row>
    <row r="32" spans="27:31" x14ac:dyDescent="0.4">
      <c r="AA32" s="72" t="s">
        <v>29</v>
      </c>
      <c r="AB32" s="55">
        <v>0</v>
      </c>
      <c r="AC32" s="53">
        <v>0</v>
      </c>
      <c r="AD32" s="63">
        <f t="shared" si="0"/>
        <v>0</v>
      </c>
      <c r="AE32" s="68">
        <f t="shared" si="1"/>
        <v>7</v>
      </c>
    </row>
    <row r="33" spans="27:31" x14ac:dyDescent="0.4">
      <c r="AA33" s="72" t="s">
        <v>17</v>
      </c>
      <c r="AB33" s="55">
        <v>0</v>
      </c>
      <c r="AC33" s="53">
        <v>0</v>
      </c>
      <c r="AD33" s="63">
        <f t="shared" si="0"/>
        <v>0</v>
      </c>
      <c r="AE33" s="68">
        <f t="shared" si="1"/>
        <v>7</v>
      </c>
    </row>
    <row r="34" spans="27:31" x14ac:dyDescent="0.4">
      <c r="AA34" s="72" t="s">
        <v>10</v>
      </c>
      <c r="AB34" s="56">
        <v>0</v>
      </c>
      <c r="AC34" s="57">
        <v>0</v>
      </c>
      <c r="AD34" s="64">
        <f t="shared" si="0"/>
        <v>0</v>
      </c>
      <c r="AE34" s="68">
        <f t="shared" si="1"/>
        <v>7</v>
      </c>
    </row>
    <row r="35" spans="27:31" x14ac:dyDescent="0.4">
      <c r="AA35" s="72" t="s">
        <v>25</v>
      </c>
      <c r="AB35" s="55">
        <v>0</v>
      </c>
      <c r="AC35" s="53">
        <v>0</v>
      </c>
      <c r="AD35" s="63">
        <f t="shared" si="0"/>
        <v>0</v>
      </c>
      <c r="AE35" s="68">
        <f t="shared" si="1"/>
        <v>7</v>
      </c>
    </row>
    <row r="36" spans="27:31" x14ac:dyDescent="0.4">
      <c r="AA36" s="72" t="s">
        <v>38</v>
      </c>
      <c r="AB36" s="55">
        <v>0</v>
      </c>
      <c r="AC36" s="53">
        <v>0</v>
      </c>
      <c r="AD36" s="63">
        <f t="shared" si="0"/>
        <v>0</v>
      </c>
      <c r="AE36" s="68">
        <f t="shared" si="1"/>
        <v>7</v>
      </c>
    </row>
    <row r="37" spans="27:31" x14ac:dyDescent="0.4">
      <c r="AA37" s="72" t="s">
        <v>41</v>
      </c>
      <c r="AB37" s="55">
        <v>0</v>
      </c>
      <c r="AC37" s="53">
        <v>2</v>
      </c>
      <c r="AD37" s="63">
        <f t="shared" si="0"/>
        <v>-2</v>
      </c>
      <c r="AE37" s="68">
        <f t="shared" si="1"/>
        <v>42</v>
      </c>
    </row>
    <row r="38" spans="27:31" x14ac:dyDescent="0.4">
      <c r="AA38" s="72" t="s">
        <v>34</v>
      </c>
      <c r="AB38" s="55">
        <v>0</v>
      </c>
      <c r="AC38" s="53">
        <v>0</v>
      </c>
      <c r="AD38" s="63">
        <f t="shared" si="0"/>
        <v>0</v>
      </c>
      <c r="AE38" s="68">
        <f t="shared" si="1"/>
        <v>7</v>
      </c>
    </row>
    <row r="39" spans="27:31" x14ac:dyDescent="0.4">
      <c r="AA39" s="72" t="s">
        <v>20</v>
      </c>
      <c r="AB39" s="55">
        <v>0</v>
      </c>
      <c r="AC39" s="53">
        <v>1</v>
      </c>
      <c r="AD39" s="63">
        <f t="shared" si="0"/>
        <v>-1</v>
      </c>
      <c r="AE39" s="68">
        <f t="shared" si="1"/>
        <v>39</v>
      </c>
    </row>
    <row r="40" spans="27:31" x14ac:dyDescent="0.4">
      <c r="AA40" s="72" t="s">
        <v>26</v>
      </c>
      <c r="AB40" s="55">
        <v>0</v>
      </c>
      <c r="AC40" s="53">
        <v>0</v>
      </c>
      <c r="AD40" s="63">
        <f t="shared" si="0"/>
        <v>0</v>
      </c>
      <c r="AE40" s="68">
        <f t="shared" si="1"/>
        <v>7</v>
      </c>
    </row>
    <row r="41" spans="27:31" x14ac:dyDescent="0.4">
      <c r="AA41" s="72" t="s">
        <v>27</v>
      </c>
      <c r="AB41" s="55">
        <v>0</v>
      </c>
      <c r="AC41" s="53">
        <v>0</v>
      </c>
      <c r="AD41" s="63">
        <f t="shared" si="0"/>
        <v>0</v>
      </c>
      <c r="AE41" s="68">
        <f t="shared" si="1"/>
        <v>7</v>
      </c>
    </row>
    <row r="42" spans="27:31" x14ac:dyDescent="0.4">
      <c r="AA42" s="72" t="s">
        <v>15</v>
      </c>
      <c r="AB42" s="55">
        <v>0</v>
      </c>
      <c r="AC42" s="53">
        <v>0</v>
      </c>
      <c r="AD42" s="63">
        <f t="shared" si="0"/>
        <v>0</v>
      </c>
      <c r="AE42" s="68">
        <f t="shared" si="1"/>
        <v>7</v>
      </c>
    </row>
    <row r="43" spans="27:31" x14ac:dyDescent="0.4">
      <c r="AA43" s="72" t="s">
        <v>51</v>
      </c>
      <c r="AB43" s="55">
        <v>16</v>
      </c>
      <c r="AC43" s="53">
        <v>27</v>
      </c>
      <c r="AD43" s="63">
        <f t="shared" si="0"/>
        <v>-11</v>
      </c>
      <c r="AE43" s="68">
        <f t="shared" si="1"/>
        <v>46</v>
      </c>
    </row>
    <row r="44" spans="27:31" x14ac:dyDescent="0.4">
      <c r="AA44" s="72" t="s">
        <v>46</v>
      </c>
      <c r="AB44" s="55">
        <v>2</v>
      </c>
      <c r="AC44" s="53">
        <v>1</v>
      </c>
      <c r="AD44" s="63">
        <f t="shared" si="0"/>
        <v>1</v>
      </c>
      <c r="AE44" s="68">
        <f t="shared" si="1"/>
        <v>5</v>
      </c>
    </row>
    <row r="45" spans="27:31" x14ac:dyDescent="0.4">
      <c r="AA45" s="72" t="s">
        <v>39</v>
      </c>
      <c r="AB45" s="55">
        <v>0</v>
      </c>
      <c r="AC45" s="53">
        <v>0</v>
      </c>
      <c r="AD45" s="63">
        <f t="shared" si="0"/>
        <v>0</v>
      </c>
      <c r="AE45" s="68">
        <f t="shared" si="1"/>
        <v>7</v>
      </c>
    </row>
    <row r="46" spans="27:31" x14ac:dyDescent="0.4">
      <c r="AA46" s="72" t="s">
        <v>44</v>
      </c>
      <c r="AB46" s="55">
        <v>0</v>
      </c>
      <c r="AC46" s="53">
        <v>0</v>
      </c>
      <c r="AD46" s="63">
        <f t="shared" si="0"/>
        <v>0</v>
      </c>
      <c r="AE46" s="68">
        <f t="shared" si="1"/>
        <v>7</v>
      </c>
    </row>
    <row r="47" spans="27:31" x14ac:dyDescent="0.4">
      <c r="AA47" s="72" t="s">
        <v>5</v>
      </c>
      <c r="AB47" s="55">
        <v>0</v>
      </c>
      <c r="AC47" s="53">
        <v>2</v>
      </c>
      <c r="AD47" s="63">
        <f t="shared" si="0"/>
        <v>-2</v>
      </c>
      <c r="AE47" s="68">
        <f t="shared" si="1"/>
        <v>42</v>
      </c>
    </row>
    <row r="48" spans="27:31" x14ac:dyDescent="0.4">
      <c r="AA48" s="72" t="s">
        <v>24</v>
      </c>
      <c r="AB48" s="55">
        <v>2</v>
      </c>
      <c r="AC48" s="53">
        <v>0</v>
      </c>
      <c r="AD48" s="63">
        <f t="shared" si="0"/>
        <v>2</v>
      </c>
      <c r="AE48" s="68">
        <f t="shared" si="1"/>
        <v>4</v>
      </c>
    </row>
    <row r="49" spans="4:32" ht="19.5" thickBot="1" x14ac:dyDescent="0.45">
      <c r="AA49" s="77" t="s">
        <v>9</v>
      </c>
      <c r="AB49" s="78">
        <v>0</v>
      </c>
      <c r="AC49" s="79">
        <v>5</v>
      </c>
      <c r="AD49" s="80">
        <f t="shared" si="0"/>
        <v>-5</v>
      </c>
      <c r="AE49" s="69">
        <f t="shared" si="1"/>
        <v>45</v>
      </c>
    </row>
    <row r="50" spans="4:32" ht="19.5" thickTop="1" x14ac:dyDescent="0.4">
      <c r="AA50" s="76" t="s">
        <v>4</v>
      </c>
      <c r="AB50" s="54">
        <v>1</v>
      </c>
      <c r="AC50" s="52">
        <v>1</v>
      </c>
      <c r="AD50" s="86">
        <f t="shared" si="0"/>
        <v>0</v>
      </c>
      <c r="AE50" s="4"/>
    </row>
    <row r="51" spans="4:32" ht="19.5" thickBot="1" x14ac:dyDescent="0.45">
      <c r="AA51" s="81" t="s">
        <v>50</v>
      </c>
      <c r="AB51" s="73">
        <v>0</v>
      </c>
      <c r="AC51" s="74">
        <v>0</v>
      </c>
      <c r="AD51" s="87">
        <f t="shared" si="0"/>
        <v>0</v>
      </c>
      <c r="AE51" s="4"/>
    </row>
    <row r="52" spans="4:32" ht="19.5" thickBot="1" x14ac:dyDescent="0.45">
      <c r="AA52" s="82" t="s">
        <v>52</v>
      </c>
      <c r="AB52" s="83">
        <v>40</v>
      </c>
      <c r="AC52" s="84">
        <v>49</v>
      </c>
      <c r="AD52" s="85">
        <f t="shared" si="0"/>
        <v>-9</v>
      </c>
      <c r="AE52" s="4"/>
    </row>
    <row r="53" spans="4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  <c r="Z53" s="66"/>
      <c r="AA53" s="4"/>
      <c r="AD53" s="66"/>
      <c r="AE53" s="4"/>
    </row>
    <row r="54" spans="4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6"/>
      <c r="AA54" s="4"/>
      <c r="AD54" s="66"/>
      <c r="AE54" s="4"/>
    </row>
    <row r="55" spans="4:32" x14ac:dyDescent="0.4">
      <c r="D55" s="7">
        <v>1189</v>
      </c>
      <c r="E55" s="7">
        <v>-1</v>
      </c>
      <c r="F55" s="7">
        <v>2427</v>
      </c>
      <c r="G55" s="7">
        <v>1119</v>
      </c>
      <c r="H55" s="7">
        <v>1308</v>
      </c>
      <c r="I55" s="7">
        <f>L55+O55</f>
        <v>-51</v>
      </c>
      <c r="J55" s="7">
        <v>92</v>
      </c>
      <c r="K55" s="7">
        <v>108</v>
      </c>
      <c r="L55" s="7">
        <v>-16</v>
      </c>
      <c r="M55" s="7">
        <v>14</v>
      </c>
      <c r="N55" s="7">
        <v>49</v>
      </c>
      <c r="O55" s="7">
        <v>-35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4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4:32" x14ac:dyDescent="0.4">
      <c r="D60" s="7">
        <v>52</v>
      </c>
      <c r="E60" s="7">
        <v>40</v>
      </c>
      <c r="F60" s="7">
        <v>92</v>
      </c>
      <c r="G60" s="7">
        <v>0</v>
      </c>
      <c r="H60" s="7">
        <v>2</v>
      </c>
      <c r="I60" s="7">
        <v>2</v>
      </c>
      <c r="J60" s="7">
        <v>59</v>
      </c>
      <c r="K60" s="7">
        <v>49</v>
      </c>
      <c r="L60" s="7">
        <v>108</v>
      </c>
      <c r="M60" s="7">
        <v>1</v>
      </c>
      <c r="N60" s="7">
        <v>1</v>
      </c>
      <c r="O60" s="7">
        <v>2</v>
      </c>
      <c r="P60" s="7">
        <v>14</v>
      </c>
      <c r="Q60" s="7">
        <v>49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4:32" ht="26.1" customHeight="1" x14ac:dyDescent="0.4">
      <c r="D63" s="24" t="s">
        <v>94</v>
      </c>
      <c r="E63" s="7">
        <v>11</v>
      </c>
      <c r="F63" s="7">
        <v>20</v>
      </c>
      <c r="G63" s="7">
        <v>4</v>
      </c>
      <c r="H63" s="7">
        <v>4</v>
      </c>
      <c r="I63" s="7">
        <v>3</v>
      </c>
      <c r="J63" s="7">
        <v>2</v>
      </c>
      <c r="K63" s="7">
        <v>0</v>
      </c>
      <c r="L63" s="7">
        <v>0</v>
      </c>
      <c r="M63" s="7">
        <v>2</v>
      </c>
      <c r="N63" s="7">
        <v>1</v>
      </c>
      <c r="O63" s="7">
        <v>0</v>
      </c>
      <c r="P63" s="7">
        <v>0</v>
      </c>
      <c r="Q63" s="7">
        <v>0</v>
      </c>
      <c r="R63" s="46">
        <v>0</v>
      </c>
      <c r="S63" s="7">
        <v>3</v>
      </c>
      <c r="T63" s="7">
        <v>2</v>
      </c>
      <c r="U63" s="7">
        <v>0</v>
      </c>
      <c r="V63" s="7">
        <v>0</v>
      </c>
      <c r="W63" s="7">
        <v>52</v>
      </c>
      <c r="X63" s="45"/>
      <c r="Y63" s="45"/>
      <c r="Z63" s="45"/>
      <c r="AA63" s="4"/>
      <c r="AB63" s="66"/>
      <c r="AE63" s="4"/>
      <c r="AF63" s="11"/>
    </row>
    <row r="64" spans="4:32" ht="26.1" customHeight="1" x14ac:dyDescent="0.4">
      <c r="D64" s="24" t="s">
        <v>95</v>
      </c>
      <c r="E64" s="7">
        <v>9</v>
      </c>
      <c r="F64" s="7">
        <v>27</v>
      </c>
      <c r="G64" s="7">
        <v>3</v>
      </c>
      <c r="H64" s="7">
        <v>6</v>
      </c>
      <c r="I64" s="7">
        <v>5</v>
      </c>
      <c r="J64" s="7">
        <v>2</v>
      </c>
      <c r="K64" s="7">
        <v>0</v>
      </c>
      <c r="L64" s="7">
        <v>1</v>
      </c>
      <c r="M64" s="7">
        <v>0</v>
      </c>
      <c r="N64" s="7">
        <v>0</v>
      </c>
      <c r="O64" s="7">
        <v>0</v>
      </c>
      <c r="P64" s="7">
        <v>1</v>
      </c>
      <c r="Q64" s="7">
        <v>0</v>
      </c>
      <c r="R64" s="46">
        <v>0</v>
      </c>
      <c r="S64" s="7">
        <v>5</v>
      </c>
      <c r="T64" s="7">
        <v>0</v>
      </c>
      <c r="U64" s="7">
        <v>0</v>
      </c>
      <c r="V64" s="7">
        <v>0</v>
      </c>
      <c r="W64" s="7">
        <v>59</v>
      </c>
      <c r="X64" s="45"/>
      <c r="Y64" s="45"/>
      <c r="Z64" s="45"/>
      <c r="AA64" s="4"/>
      <c r="AB64" s="66"/>
      <c r="AE64" s="4"/>
      <c r="AF64" s="66"/>
    </row>
    <row r="65" spans="4:32" s="48" customFormat="1" ht="26.1" customHeight="1" x14ac:dyDescent="0.4">
      <c r="D65" s="47" t="s">
        <v>96</v>
      </c>
      <c r="E65" s="17">
        <v>2</v>
      </c>
      <c r="F65" s="17">
        <v>-7</v>
      </c>
      <c r="G65" s="17">
        <v>1</v>
      </c>
      <c r="H65" s="17">
        <v>-2</v>
      </c>
      <c r="I65" s="17">
        <v>-2</v>
      </c>
      <c r="J65" s="17">
        <v>0</v>
      </c>
      <c r="K65" s="17">
        <v>0</v>
      </c>
      <c r="L65" s="17">
        <v>-1</v>
      </c>
      <c r="M65" s="17">
        <v>2</v>
      </c>
      <c r="N65" s="17">
        <v>1</v>
      </c>
      <c r="O65" s="17">
        <v>0</v>
      </c>
      <c r="P65" s="17">
        <v>-1</v>
      </c>
      <c r="Q65" s="17">
        <v>0</v>
      </c>
      <c r="R65" s="18">
        <v>0</v>
      </c>
      <c r="S65" s="17">
        <v>-2</v>
      </c>
      <c r="T65" s="17">
        <v>2</v>
      </c>
      <c r="U65" s="17">
        <v>0</v>
      </c>
      <c r="V65" s="17">
        <v>0</v>
      </c>
      <c r="W65" s="17">
        <v>-7</v>
      </c>
      <c r="X65" s="19"/>
      <c r="Y65" s="19"/>
      <c r="Z65" s="19"/>
      <c r="AB65" s="71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5</v>
      </c>
      <c r="AC4" s="52">
        <v>4</v>
      </c>
      <c r="AD4" s="62">
        <f>AB4-AC4</f>
        <v>1</v>
      </c>
      <c r="AE4" s="67">
        <f>RANK(AD4,$AD$4:$AD$49)</f>
        <v>8</v>
      </c>
    </row>
    <row r="5" spans="27:31" x14ac:dyDescent="0.4">
      <c r="AA5" s="72" t="s">
        <v>21</v>
      </c>
      <c r="AB5" s="55">
        <v>2</v>
      </c>
      <c r="AC5" s="53">
        <v>0</v>
      </c>
      <c r="AD5" s="63">
        <f t="shared" ref="AD5:AD52" si="0">AB5-AC5</f>
        <v>2</v>
      </c>
      <c r="AE5" s="68">
        <f t="shared" ref="AE5:AE49" si="1">RANK(AD5,$AD$4:$AD$49)</f>
        <v>6</v>
      </c>
    </row>
    <row r="6" spans="27:31" x14ac:dyDescent="0.4">
      <c r="AA6" s="72" t="s">
        <v>22</v>
      </c>
      <c r="AB6" s="55">
        <v>0</v>
      </c>
      <c r="AC6" s="53">
        <v>0</v>
      </c>
      <c r="AD6" s="63">
        <f t="shared" si="0"/>
        <v>0</v>
      </c>
      <c r="AE6" s="68">
        <f t="shared" si="1"/>
        <v>14</v>
      </c>
    </row>
    <row r="7" spans="27:31" x14ac:dyDescent="0.4">
      <c r="AA7" s="72" t="s">
        <v>11</v>
      </c>
      <c r="AB7" s="55">
        <v>1</v>
      </c>
      <c r="AC7" s="53">
        <v>1</v>
      </c>
      <c r="AD7" s="63">
        <f t="shared" si="0"/>
        <v>0</v>
      </c>
      <c r="AE7" s="68">
        <f t="shared" si="1"/>
        <v>14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14</v>
      </c>
    </row>
    <row r="9" spans="27:31" x14ac:dyDescent="0.4">
      <c r="AA9" s="72" t="s">
        <v>7</v>
      </c>
      <c r="AB9" s="55">
        <v>0</v>
      </c>
      <c r="AC9" s="53">
        <v>1</v>
      </c>
      <c r="AD9" s="63">
        <f t="shared" si="0"/>
        <v>-1</v>
      </c>
      <c r="AE9" s="68">
        <f t="shared" si="1"/>
        <v>31</v>
      </c>
    </row>
    <row r="10" spans="27:31" x14ac:dyDescent="0.4">
      <c r="AA10" s="72" t="s">
        <v>28</v>
      </c>
      <c r="AB10" s="55">
        <v>0</v>
      </c>
      <c r="AC10" s="53">
        <v>1</v>
      </c>
      <c r="AD10" s="63">
        <f t="shared" si="0"/>
        <v>-1</v>
      </c>
      <c r="AE10" s="68">
        <f t="shared" si="1"/>
        <v>31</v>
      </c>
    </row>
    <row r="11" spans="27:31" x14ac:dyDescent="0.4">
      <c r="AA11" s="72" t="s">
        <v>31</v>
      </c>
      <c r="AB11" s="55">
        <v>0</v>
      </c>
      <c r="AC11" s="53">
        <v>1</v>
      </c>
      <c r="AD11" s="63">
        <f t="shared" si="0"/>
        <v>-1</v>
      </c>
      <c r="AE11" s="68">
        <f t="shared" si="1"/>
        <v>31</v>
      </c>
    </row>
    <row r="12" spans="27:31" x14ac:dyDescent="0.4">
      <c r="AA12" s="72" t="s">
        <v>30</v>
      </c>
      <c r="AB12" s="55">
        <v>1</v>
      </c>
      <c r="AC12" s="53">
        <v>1</v>
      </c>
      <c r="AD12" s="63">
        <f t="shared" si="0"/>
        <v>0</v>
      </c>
      <c r="AE12" s="68">
        <f t="shared" si="1"/>
        <v>14</v>
      </c>
    </row>
    <row r="13" spans="27:31" x14ac:dyDescent="0.4">
      <c r="AA13" s="72" t="s">
        <v>33</v>
      </c>
      <c r="AB13" s="55">
        <v>1</v>
      </c>
      <c r="AC13" s="53">
        <v>1</v>
      </c>
      <c r="AD13" s="63">
        <f t="shared" si="0"/>
        <v>0</v>
      </c>
      <c r="AE13" s="68">
        <f t="shared" si="1"/>
        <v>14</v>
      </c>
    </row>
    <row r="14" spans="27:31" x14ac:dyDescent="0.4">
      <c r="AA14" s="72" t="s">
        <v>42</v>
      </c>
      <c r="AB14" s="55">
        <v>3</v>
      </c>
      <c r="AC14" s="53">
        <v>2</v>
      </c>
      <c r="AD14" s="63">
        <f t="shared" si="0"/>
        <v>1</v>
      </c>
      <c r="AE14" s="68">
        <f t="shared" si="1"/>
        <v>8</v>
      </c>
    </row>
    <row r="15" spans="27:31" x14ac:dyDescent="0.4">
      <c r="AA15" s="72" t="s">
        <v>43</v>
      </c>
      <c r="AB15" s="55">
        <v>6</v>
      </c>
      <c r="AC15" s="53">
        <v>2</v>
      </c>
      <c r="AD15" s="63">
        <f t="shared" si="0"/>
        <v>4</v>
      </c>
      <c r="AE15" s="68">
        <f t="shared" si="1"/>
        <v>5</v>
      </c>
    </row>
    <row r="16" spans="27:31" x14ac:dyDescent="0.4">
      <c r="AA16" s="72" t="s">
        <v>49</v>
      </c>
      <c r="AB16" s="56">
        <v>8</v>
      </c>
      <c r="AC16" s="57">
        <v>13</v>
      </c>
      <c r="AD16" s="64">
        <f t="shared" si="0"/>
        <v>-5</v>
      </c>
      <c r="AE16" s="68">
        <f t="shared" si="1"/>
        <v>43</v>
      </c>
    </row>
    <row r="17" spans="27:31" x14ac:dyDescent="0.4">
      <c r="AA17" s="72" t="s">
        <v>48</v>
      </c>
      <c r="AB17" s="55">
        <v>11</v>
      </c>
      <c r="AC17" s="53">
        <v>12</v>
      </c>
      <c r="AD17" s="63">
        <f t="shared" si="0"/>
        <v>-1</v>
      </c>
      <c r="AE17" s="68">
        <f t="shared" si="1"/>
        <v>31</v>
      </c>
    </row>
    <row r="18" spans="27:31" x14ac:dyDescent="0.4">
      <c r="AA18" s="72" t="s">
        <v>6</v>
      </c>
      <c r="AB18" s="55">
        <v>0</v>
      </c>
      <c r="AC18" s="53">
        <v>0</v>
      </c>
      <c r="AD18" s="63">
        <f t="shared" si="0"/>
        <v>0</v>
      </c>
      <c r="AE18" s="68">
        <f t="shared" si="1"/>
        <v>14</v>
      </c>
    </row>
    <row r="19" spans="27:31" x14ac:dyDescent="0.4">
      <c r="AA19" s="72" t="s">
        <v>18</v>
      </c>
      <c r="AB19" s="55">
        <v>0</v>
      </c>
      <c r="AC19" s="53">
        <v>0</v>
      </c>
      <c r="AD19" s="63">
        <f t="shared" si="0"/>
        <v>0</v>
      </c>
      <c r="AE19" s="68">
        <f t="shared" si="1"/>
        <v>14</v>
      </c>
    </row>
    <row r="20" spans="27:31" x14ac:dyDescent="0.4">
      <c r="AA20" s="72" t="s">
        <v>8</v>
      </c>
      <c r="AB20" s="55">
        <v>0</v>
      </c>
      <c r="AC20" s="53">
        <v>1</v>
      </c>
      <c r="AD20" s="63">
        <f t="shared" si="0"/>
        <v>-1</v>
      </c>
      <c r="AE20" s="68">
        <f t="shared" si="1"/>
        <v>31</v>
      </c>
    </row>
    <row r="21" spans="27:31" x14ac:dyDescent="0.4">
      <c r="AA21" s="72" t="s">
        <v>23</v>
      </c>
      <c r="AB21" s="55">
        <v>0</v>
      </c>
      <c r="AC21" s="53">
        <v>0</v>
      </c>
      <c r="AD21" s="63">
        <f t="shared" si="0"/>
        <v>0</v>
      </c>
      <c r="AE21" s="68">
        <f t="shared" si="1"/>
        <v>14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14</v>
      </c>
    </row>
    <row r="23" spans="27:31" x14ac:dyDescent="0.4">
      <c r="AA23" s="72" t="s">
        <v>32</v>
      </c>
      <c r="AB23" s="55">
        <v>0</v>
      </c>
      <c r="AC23" s="53">
        <v>0</v>
      </c>
      <c r="AD23" s="63">
        <f t="shared" si="0"/>
        <v>0</v>
      </c>
      <c r="AE23" s="68">
        <f t="shared" si="1"/>
        <v>14</v>
      </c>
    </row>
    <row r="24" spans="27:31" x14ac:dyDescent="0.4">
      <c r="AA24" s="72" t="s">
        <v>19</v>
      </c>
      <c r="AB24" s="55">
        <v>2</v>
      </c>
      <c r="AC24" s="53">
        <v>0</v>
      </c>
      <c r="AD24" s="63">
        <f t="shared" si="0"/>
        <v>2</v>
      </c>
      <c r="AE24" s="68">
        <f t="shared" si="1"/>
        <v>6</v>
      </c>
    </row>
    <row r="25" spans="27:31" x14ac:dyDescent="0.4">
      <c r="AA25" s="72" t="s">
        <v>14</v>
      </c>
      <c r="AB25" s="55">
        <v>2</v>
      </c>
      <c r="AC25" s="53">
        <v>1</v>
      </c>
      <c r="AD25" s="63">
        <f t="shared" si="0"/>
        <v>1</v>
      </c>
      <c r="AE25" s="68">
        <f t="shared" si="1"/>
        <v>8</v>
      </c>
    </row>
    <row r="26" spans="27:31" x14ac:dyDescent="0.4">
      <c r="AA26" s="72" t="s">
        <v>45</v>
      </c>
      <c r="AB26" s="55">
        <v>9</v>
      </c>
      <c r="AC26" s="53">
        <v>15</v>
      </c>
      <c r="AD26" s="63">
        <f t="shared" si="0"/>
        <v>-6</v>
      </c>
      <c r="AE26" s="68">
        <f t="shared" si="1"/>
        <v>44</v>
      </c>
    </row>
    <row r="27" spans="27:31" x14ac:dyDescent="0.4">
      <c r="AA27" s="72" t="s">
        <v>37</v>
      </c>
      <c r="AB27" s="55">
        <v>8</v>
      </c>
      <c r="AC27" s="53">
        <v>1</v>
      </c>
      <c r="AD27" s="63">
        <f t="shared" si="0"/>
        <v>7</v>
      </c>
      <c r="AE27" s="68">
        <f t="shared" si="1"/>
        <v>3</v>
      </c>
    </row>
    <row r="28" spans="27:31" x14ac:dyDescent="0.4">
      <c r="AA28" s="72" t="s">
        <v>35</v>
      </c>
      <c r="AB28" s="55">
        <v>1</v>
      </c>
      <c r="AC28" s="53">
        <v>0</v>
      </c>
      <c r="AD28" s="63">
        <f t="shared" si="0"/>
        <v>1</v>
      </c>
      <c r="AE28" s="68">
        <f t="shared" si="1"/>
        <v>8</v>
      </c>
    </row>
    <row r="29" spans="27:31" x14ac:dyDescent="0.4">
      <c r="AA29" s="72" t="s">
        <v>16</v>
      </c>
      <c r="AB29" s="55">
        <v>1</v>
      </c>
      <c r="AC29" s="53">
        <v>2</v>
      </c>
      <c r="AD29" s="63">
        <f t="shared" si="0"/>
        <v>-1</v>
      </c>
      <c r="AE29" s="68">
        <f t="shared" si="1"/>
        <v>31</v>
      </c>
    </row>
    <row r="30" spans="27:31" x14ac:dyDescent="0.4">
      <c r="AA30" s="72" t="s">
        <v>40</v>
      </c>
      <c r="AB30" s="55">
        <v>8</v>
      </c>
      <c r="AC30" s="53">
        <v>9</v>
      </c>
      <c r="AD30" s="63">
        <f t="shared" si="0"/>
        <v>-1</v>
      </c>
      <c r="AE30" s="68">
        <f t="shared" si="1"/>
        <v>31</v>
      </c>
    </row>
    <row r="31" spans="27:31" x14ac:dyDescent="0.4">
      <c r="AA31" s="72" t="s">
        <v>47</v>
      </c>
      <c r="AB31" s="55">
        <v>3</v>
      </c>
      <c r="AC31" s="53">
        <v>4</v>
      </c>
      <c r="AD31" s="63">
        <f t="shared" si="0"/>
        <v>-1</v>
      </c>
      <c r="AE31" s="68">
        <f t="shared" si="1"/>
        <v>31</v>
      </c>
    </row>
    <row r="32" spans="27:31" x14ac:dyDescent="0.4">
      <c r="AA32" s="72" t="s">
        <v>29</v>
      </c>
      <c r="AB32" s="55">
        <v>1</v>
      </c>
      <c r="AC32" s="53">
        <v>1</v>
      </c>
      <c r="AD32" s="63">
        <f t="shared" si="0"/>
        <v>0</v>
      </c>
      <c r="AE32" s="68">
        <f t="shared" si="1"/>
        <v>14</v>
      </c>
    </row>
    <row r="33" spans="27:31" x14ac:dyDescent="0.4">
      <c r="AA33" s="72" t="s">
        <v>17</v>
      </c>
      <c r="AB33" s="55">
        <v>0</v>
      </c>
      <c r="AC33" s="53">
        <v>0</v>
      </c>
      <c r="AD33" s="63">
        <f t="shared" si="0"/>
        <v>0</v>
      </c>
      <c r="AE33" s="68">
        <f t="shared" si="1"/>
        <v>14</v>
      </c>
    </row>
    <row r="34" spans="27:31" x14ac:dyDescent="0.4">
      <c r="AA34" s="72" t="s">
        <v>10</v>
      </c>
      <c r="AB34" s="56">
        <v>0</v>
      </c>
      <c r="AC34" s="57">
        <v>0</v>
      </c>
      <c r="AD34" s="64">
        <f t="shared" si="0"/>
        <v>0</v>
      </c>
      <c r="AE34" s="68">
        <f t="shared" si="1"/>
        <v>14</v>
      </c>
    </row>
    <row r="35" spans="27:31" x14ac:dyDescent="0.4">
      <c r="AA35" s="72" t="s">
        <v>25</v>
      </c>
      <c r="AB35" s="55">
        <v>1</v>
      </c>
      <c r="AC35" s="53">
        <v>0</v>
      </c>
      <c r="AD35" s="63">
        <f t="shared" si="0"/>
        <v>1</v>
      </c>
      <c r="AE35" s="68">
        <f t="shared" si="1"/>
        <v>8</v>
      </c>
    </row>
    <row r="36" spans="27:31" x14ac:dyDescent="0.4">
      <c r="AA36" s="72" t="s">
        <v>38</v>
      </c>
      <c r="AB36" s="55">
        <v>0</v>
      </c>
      <c r="AC36" s="53">
        <v>3</v>
      </c>
      <c r="AD36" s="63">
        <f t="shared" si="0"/>
        <v>-3</v>
      </c>
      <c r="AE36" s="68">
        <f t="shared" si="1"/>
        <v>41</v>
      </c>
    </row>
    <row r="37" spans="27:31" x14ac:dyDescent="0.4">
      <c r="AA37" s="72" t="s">
        <v>41</v>
      </c>
      <c r="AB37" s="55">
        <v>2</v>
      </c>
      <c r="AC37" s="53">
        <v>9</v>
      </c>
      <c r="AD37" s="63">
        <f t="shared" si="0"/>
        <v>-7</v>
      </c>
      <c r="AE37" s="68">
        <f t="shared" si="1"/>
        <v>45</v>
      </c>
    </row>
    <row r="38" spans="27:31" x14ac:dyDescent="0.4">
      <c r="AA38" s="72" t="s">
        <v>34</v>
      </c>
      <c r="AB38" s="55">
        <v>2</v>
      </c>
      <c r="AC38" s="53">
        <v>2</v>
      </c>
      <c r="AD38" s="63">
        <f t="shared" si="0"/>
        <v>0</v>
      </c>
      <c r="AE38" s="68">
        <f t="shared" si="1"/>
        <v>14</v>
      </c>
    </row>
    <row r="39" spans="27:31" x14ac:dyDescent="0.4">
      <c r="AA39" s="72" t="s">
        <v>20</v>
      </c>
      <c r="AB39" s="55">
        <v>0</v>
      </c>
      <c r="AC39" s="53">
        <v>2</v>
      </c>
      <c r="AD39" s="63">
        <f t="shared" si="0"/>
        <v>-2</v>
      </c>
      <c r="AE39" s="68">
        <f t="shared" si="1"/>
        <v>39</v>
      </c>
    </row>
    <row r="40" spans="27:31" x14ac:dyDescent="0.4">
      <c r="AA40" s="72" t="s">
        <v>26</v>
      </c>
      <c r="AB40" s="55">
        <v>0</v>
      </c>
      <c r="AC40" s="53">
        <v>0</v>
      </c>
      <c r="AD40" s="63">
        <f t="shared" si="0"/>
        <v>0</v>
      </c>
      <c r="AE40" s="68">
        <f t="shared" si="1"/>
        <v>14</v>
      </c>
    </row>
    <row r="41" spans="27:31" x14ac:dyDescent="0.4">
      <c r="AA41" s="72" t="s">
        <v>27</v>
      </c>
      <c r="AB41" s="55">
        <v>3</v>
      </c>
      <c r="AC41" s="53">
        <v>2</v>
      </c>
      <c r="AD41" s="63">
        <f t="shared" si="0"/>
        <v>1</v>
      </c>
      <c r="AE41" s="68">
        <f t="shared" si="1"/>
        <v>8</v>
      </c>
    </row>
    <row r="42" spans="27:31" x14ac:dyDescent="0.4">
      <c r="AA42" s="72" t="s">
        <v>15</v>
      </c>
      <c r="AB42" s="55">
        <v>0</v>
      </c>
      <c r="AC42" s="53">
        <v>0</v>
      </c>
      <c r="AD42" s="63">
        <f t="shared" si="0"/>
        <v>0</v>
      </c>
      <c r="AE42" s="68">
        <f t="shared" si="1"/>
        <v>14</v>
      </c>
    </row>
    <row r="43" spans="27:31" x14ac:dyDescent="0.4">
      <c r="AA43" s="72" t="s">
        <v>51</v>
      </c>
      <c r="AB43" s="55">
        <v>45</v>
      </c>
      <c r="AC43" s="53">
        <v>83</v>
      </c>
      <c r="AD43" s="63">
        <f t="shared" si="0"/>
        <v>-38</v>
      </c>
      <c r="AE43" s="68">
        <f t="shared" si="1"/>
        <v>46</v>
      </c>
    </row>
    <row r="44" spans="27:31" x14ac:dyDescent="0.4">
      <c r="AA44" s="72" t="s">
        <v>46</v>
      </c>
      <c r="AB44" s="55">
        <v>16</v>
      </c>
      <c r="AC44" s="53">
        <v>19</v>
      </c>
      <c r="AD44" s="63">
        <f t="shared" si="0"/>
        <v>-3</v>
      </c>
      <c r="AE44" s="68">
        <f t="shared" si="1"/>
        <v>41</v>
      </c>
    </row>
    <row r="45" spans="27:31" x14ac:dyDescent="0.4">
      <c r="AA45" s="72" t="s">
        <v>39</v>
      </c>
      <c r="AB45" s="55">
        <v>19</v>
      </c>
      <c r="AC45" s="53">
        <v>7</v>
      </c>
      <c r="AD45" s="63">
        <f t="shared" si="0"/>
        <v>12</v>
      </c>
      <c r="AE45" s="68">
        <f t="shared" si="1"/>
        <v>2</v>
      </c>
    </row>
    <row r="46" spans="27:31" x14ac:dyDescent="0.4">
      <c r="AA46" s="72" t="s">
        <v>44</v>
      </c>
      <c r="AB46" s="55">
        <v>11</v>
      </c>
      <c r="AC46" s="53">
        <v>6</v>
      </c>
      <c r="AD46" s="63">
        <f t="shared" si="0"/>
        <v>5</v>
      </c>
      <c r="AE46" s="68">
        <f t="shared" si="1"/>
        <v>4</v>
      </c>
    </row>
    <row r="47" spans="27:31" x14ac:dyDescent="0.4">
      <c r="AA47" s="72" t="s">
        <v>5</v>
      </c>
      <c r="AB47" s="55">
        <v>1</v>
      </c>
      <c r="AC47" s="53">
        <v>1</v>
      </c>
      <c r="AD47" s="63">
        <f t="shared" si="0"/>
        <v>0</v>
      </c>
      <c r="AE47" s="68">
        <f t="shared" si="1"/>
        <v>14</v>
      </c>
    </row>
    <row r="48" spans="27:31" x14ac:dyDescent="0.4">
      <c r="AA48" s="72" t="s">
        <v>24</v>
      </c>
      <c r="AB48" s="55">
        <v>20</v>
      </c>
      <c r="AC48" s="53">
        <v>7</v>
      </c>
      <c r="AD48" s="63">
        <f t="shared" si="0"/>
        <v>13</v>
      </c>
      <c r="AE48" s="68">
        <f t="shared" si="1"/>
        <v>1</v>
      </c>
    </row>
    <row r="49" spans="3:32" ht="19.5" thickBot="1" x14ac:dyDescent="0.45">
      <c r="AA49" s="77" t="s">
        <v>9</v>
      </c>
      <c r="AB49" s="78">
        <v>3</v>
      </c>
      <c r="AC49" s="79">
        <v>5</v>
      </c>
      <c r="AD49" s="80">
        <f t="shared" si="0"/>
        <v>-2</v>
      </c>
      <c r="AE49" s="69">
        <f t="shared" si="1"/>
        <v>39</v>
      </c>
    </row>
    <row r="50" spans="3:32" ht="19.5" thickTop="1" x14ac:dyDescent="0.4">
      <c r="AA50" s="76" t="s">
        <v>4</v>
      </c>
      <c r="AB50" s="54">
        <v>11</v>
      </c>
      <c r="AC50" s="52">
        <v>21</v>
      </c>
      <c r="AD50" s="86">
        <f t="shared" si="0"/>
        <v>-10</v>
      </c>
      <c r="AE50" s="4"/>
    </row>
    <row r="51" spans="3:32" ht="19.5" thickBot="1" x14ac:dyDescent="0.45">
      <c r="AA51" s="81" t="s">
        <v>50</v>
      </c>
      <c r="AB51" s="73">
        <v>5</v>
      </c>
      <c r="AC51" s="74">
        <v>0</v>
      </c>
      <c r="AD51" s="87">
        <f t="shared" si="0"/>
        <v>5</v>
      </c>
      <c r="AE51" s="4"/>
    </row>
    <row r="52" spans="3:32" ht="19.5" thickBot="1" x14ac:dyDescent="0.45">
      <c r="AA52" s="82" t="s">
        <v>52</v>
      </c>
      <c r="AB52" s="83">
        <v>212</v>
      </c>
      <c r="AC52" s="84">
        <v>240</v>
      </c>
      <c r="AD52" s="85">
        <f t="shared" si="0"/>
        <v>-28</v>
      </c>
      <c r="AE52" s="4"/>
    </row>
    <row r="53" spans="3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  <c r="AA53" s="4"/>
      <c r="AB53" s="66"/>
      <c r="AE53" s="4"/>
      <c r="AF53" s="66"/>
    </row>
    <row r="54" spans="3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AA54" s="4"/>
      <c r="AB54" s="66"/>
      <c r="AE54" s="4"/>
      <c r="AF54" s="66"/>
    </row>
    <row r="55" spans="3:32" x14ac:dyDescent="0.4">
      <c r="D55" s="7">
        <v>5183</v>
      </c>
      <c r="E55" s="7">
        <v>-1</v>
      </c>
      <c r="F55" s="7">
        <v>13681</v>
      </c>
      <c r="G55" s="7">
        <v>6461</v>
      </c>
      <c r="H55" s="7">
        <v>7220</v>
      </c>
      <c r="I55" s="7">
        <f>L55+O55</f>
        <v>106</v>
      </c>
      <c r="J55" s="7">
        <v>744</v>
      </c>
      <c r="K55" s="7">
        <v>618</v>
      </c>
      <c r="L55" s="7">
        <v>126</v>
      </c>
      <c r="M55" s="7">
        <v>129</v>
      </c>
      <c r="N55" s="7">
        <v>149</v>
      </c>
      <c r="O55" s="7">
        <v>-20</v>
      </c>
      <c r="AA55" s="4"/>
      <c r="AB55" s="66"/>
      <c r="AE55" s="4"/>
      <c r="AF55" s="66"/>
    </row>
    <row r="56" spans="3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3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3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3:32" x14ac:dyDescent="0.4">
      <c r="D60" s="7">
        <v>532</v>
      </c>
      <c r="E60" s="7">
        <v>212</v>
      </c>
      <c r="F60" s="7">
        <v>744</v>
      </c>
      <c r="G60" s="7">
        <v>1</v>
      </c>
      <c r="H60" s="7">
        <v>10</v>
      </c>
      <c r="I60" s="7">
        <v>11</v>
      </c>
      <c r="J60" s="7">
        <v>378</v>
      </c>
      <c r="K60" s="7">
        <v>240</v>
      </c>
      <c r="L60" s="7">
        <v>618</v>
      </c>
      <c r="M60" s="7">
        <v>0</v>
      </c>
      <c r="N60" s="7">
        <v>7</v>
      </c>
      <c r="O60" s="7">
        <v>7</v>
      </c>
      <c r="P60" s="7">
        <v>129</v>
      </c>
      <c r="Q60" s="7">
        <v>149</v>
      </c>
      <c r="AA60" s="4"/>
      <c r="AB60" s="66"/>
      <c r="AE60" s="4"/>
      <c r="AF60" s="66"/>
    </row>
    <row r="61" spans="3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3:32" ht="26.1" customHeight="1" x14ac:dyDescent="0.4">
      <c r="D63" s="24" t="s">
        <v>94</v>
      </c>
      <c r="E63" s="7">
        <v>39</v>
      </c>
      <c r="F63" s="7">
        <v>362</v>
      </c>
      <c r="G63" s="7">
        <v>9</v>
      </c>
      <c r="H63" s="7">
        <v>14</v>
      </c>
      <c r="I63" s="7">
        <v>9</v>
      </c>
      <c r="J63" s="7">
        <v>26</v>
      </c>
      <c r="K63" s="7">
        <v>31</v>
      </c>
      <c r="L63" s="7">
        <v>7</v>
      </c>
      <c r="M63" s="7">
        <v>4</v>
      </c>
      <c r="N63" s="7">
        <v>9</v>
      </c>
      <c r="O63" s="7">
        <v>4</v>
      </c>
      <c r="P63" s="7">
        <v>1</v>
      </c>
      <c r="Q63" s="7">
        <v>4</v>
      </c>
      <c r="R63" s="46">
        <v>7</v>
      </c>
      <c r="S63" s="7">
        <v>2</v>
      </c>
      <c r="T63" s="7">
        <v>0</v>
      </c>
      <c r="U63" s="7">
        <v>4</v>
      </c>
      <c r="V63" s="7">
        <v>0</v>
      </c>
      <c r="W63" s="7">
        <v>532</v>
      </c>
      <c r="X63" s="45"/>
      <c r="Y63" s="45"/>
      <c r="Z63" s="45"/>
      <c r="AA63" s="4"/>
      <c r="AB63" s="66"/>
      <c r="AE63" s="4"/>
      <c r="AF63" s="11"/>
    </row>
    <row r="64" spans="3:32" ht="26.1" customHeight="1" x14ac:dyDescent="0.4">
      <c r="D64" s="24" t="s">
        <v>95</v>
      </c>
      <c r="E64" s="7">
        <v>47</v>
      </c>
      <c r="F64" s="7">
        <v>243</v>
      </c>
      <c r="G64" s="7">
        <v>4</v>
      </c>
      <c r="H64" s="7">
        <v>14</v>
      </c>
      <c r="I64" s="7">
        <v>11</v>
      </c>
      <c r="J64" s="7">
        <v>19</v>
      </c>
      <c r="K64" s="7">
        <v>9</v>
      </c>
      <c r="L64" s="7">
        <v>2</v>
      </c>
      <c r="M64" s="7">
        <v>3</v>
      </c>
      <c r="N64" s="7">
        <v>2</v>
      </c>
      <c r="O64" s="7">
        <v>4</v>
      </c>
      <c r="P64" s="7">
        <v>1</v>
      </c>
      <c r="Q64" s="7">
        <v>0</v>
      </c>
      <c r="R64" s="46">
        <v>14</v>
      </c>
      <c r="S64" s="7">
        <v>1</v>
      </c>
      <c r="T64" s="7">
        <v>2</v>
      </c>
      <c r="U64" s="7">
        <v>2</v>
      </c>
      <c r="V64" s="7">
        <v>0</v>
      </c>
      <c r="W64" s="7">
        <v>378</v>
      </c>
      <c r="X64" s="45"/>
      <c r="Y64" s="45"/>
      <c r="Z64" s="45"/>
      <c r="AA64" s="4"/>
      <c r="AB64" s="66"/>
      <c r="AE64" s="4"/>
      <c r="AF64" s="66"/>
    </row>
    <row r="65" spans="3:32" s="48" customFormat="1" ht="26.1" customHeight="1" x14ac:dyDescent="0.4">
      <c r="C65" s="4"/>
      <c r="D65" s="47" t="s">
        <v>96</v>
      </c>
      <c r="E65" s="17">
        <v>-8</v>
      </c>
      <c r="F65" s="17">
        <v>119</v>
      </c>
      <c r="G65" s="17">
        <v>5</v>
      </c>
      <c r="H65" s="17">
        <v>0</v>
      </c>
      <c r="I65" s="17">
        <v>-2</v>
      </c>
      <c r="J65" s="17">
        <v>7</v>
      </c>
      <c r="K65" s="17">
        <v>22</v>
      </c>
      <c r="L65" s="17">
        <v>5</v>
      </c>
      <c r="M65" s="17">
        <v>1</v>
      </c>
      <c r="N65" s="17">
        <v>7</v>
      </c>
      <c r="O65" s="17">
        <v>0</v>
      </c>
      <c r="P65" s="17">
        <v>0</v>
      </c>
      <c r="Q65" s="17">
        <v>4</v>
      </c>
      <c r="R65" s="18">
        <v>-7</v>
      </c>
      <c r="S65" s="17">
        <v>1</v>
      </c>
      <c r="T65" s="17">
        <v>-2</v>
      </c>
      <c r="U65" s="17">
        <v>2</v>
      </c>
      <c r="V65" s="17">
        <v>0</v>
      </c>
      <c r="W65" s="17">
        <v>154</v>
      </c>
      <c r="X65" s="19"/>
      <c r="Y65" s="19"/>
      <c r="Z65" s="19"/>
      <c r="AB65" s="71"/>
      <c r="AF65" s="66"/>
    </row>
    <row r="66" spans="3:32" x14ac:dyDescent="0.4">
      <c r="AE66" s="11"/>
    </row>
    <row r="68" spans="3:32" x14ac:dyDescent="0.4">
      <c r="AA68" s="71"/>
      <c r="AB68" s="48"/>
      <c r="AC68" s="48"/>
      <c r="AD68" s="48"/>
    </row>
    <row r="69" spans="3:32" x14ac:dyDescent="0.4">
      <c r="AE69" s="71"/>
    </row>
  </sheetData>
  <mergeCells count="13">
    <mergeCell ref="M53:O53"/>
    <mergeCell ref="D53:D54"/>
    <mergeCell ref="E53:E54"/>
    <mergeCell ref="F53:H53"/>
    <mergeCell ref="I53:I54"/>
    <mergeCell ref="J53:L53"/>
    <mergeCell ref="P57:Q58"/>
    <mergeCell ref="D57:I57"/>
    <mergeCell ref="J57:O57"/>
    <mergeCell ref="D58:F58"/>
    <mergeCell ref="G58:I58"/>
    <mergeCell ref="J58:L58"/>
    <mergeCell ref="M58:O58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2</v>
      </c>
      <c r="AC4" s="52">
        <v>3</v>
      </c>
      <c r="AD4" s="62">
        <f>AB4-AC4</f>
        <v>-1</v>
      </c>
      <c r="AE4" s="67">
        <f>RANK(AD4,$AD$4:$AD$49)</f>
        <v>30</v>
      </c>
    </row>
    <row r="5" spans="27:31" x14ac:dyDescent="0.4">
      <c r="AA5" s="72" t="s">
        <v>21</v>
      </c>
      <c r="AB5" s="55">
        <v>0</v>
      </c>
      <c r="AC5" s="53">
        <v>0</v>
      </c>
      <c r="AD5" s="63">
        <f t="shared" ref="AD5:AD52" si="0">AB5-AC5</f>
        <v>0</v>
      </c>
      <c r="AE5" s="68">
        <f t="shared" ref="AE5:AE49" si="1">RANK(AD5,$AD$4:$AD$49)</f>
        <v>18</v>
      </c>
    </row>
    <row r="6" spans="27:31" x14ac:dyDescent="0.4">
      <c r="AA6" s="72" t="s">
        <v>22</v>
      </c>
      <c r="AB6" s="55">
        <v>0</v>
      </c>
      <c r="AC6" s="53">
        <v>0</v>
      </c>
      <c r="AD6" s="63">
        <f t="shared" si="0"/>
        <v>0</v>
      </c>
      <c r="AE6" s="68">
        <f t="shared" si="1"/>
        <v>18</v>
      </c>
    </row>
    <row r="7" spans="27:31" x14ac:dyDescent="0.4">
      <c r="AA7" s="72" t="s">
        <v>11</v>
      </c>
      <c r="AB7" s="55">
        <v>1</v>
      </c>
      <c r="AC7" s="53">
        <v>2</v>
      </c>
      <c r="AD7" s="63">
        <f t="shared" si="0"/>
        <v>-1</v>
      </c>
      <c r="AE7" s="68">
        <f t="shared" si="1"/>
        <v>30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18</v>
      </c>
    </row>
    <row r="9" spans="27:31" x14ac:dyDescent="0.4">
      <c r="AA9" s="72" t="s">
        <v>7</v>
      </c>
      <c r="AB9" s="55">
        <v>2</v>
      </c>
      <c r="AC9" s="53">
        <v>1</v>
      </c>
      <c r="AD9" s="63">
        <f t="shared" si="0"/>
        <v>1</v>
      </c>
      <c r="AE9" s="68">
        <f t="shared" si="1"/>
        <v>11</v>
      </c>
    </row>
    <row r="10" spans="27:31" x14ac:dyDescent="0.4">
      <c r="AA10" s="72" t="s">
        <v>28</v>
      </c>
      <c r="AB10" s="55">
        <v>0</v>
      </c>
      <c r="AC10" s="53">
        <v>1</v>
      </c>
      <c r="AD10" s="63">
        <f t="shared" si="0"/>
        <v>-1</v>
      </c>
      <c r="AE10" s="68">
        <f t="shared" si="1"/>
        <v>30</v>
      </c>
    </row>
    <row r="11" spans="27:31" x14ac:dyDescent="0.4">
      <c r="AA11" s="72" t="s">
        <v>31</v>
      </c>
      <c r="AB11" s="55">
        <v>1</v>
      </c>
      <c r="AC11" s="53">
        <v>1</v>
      </c>
      <c r="AD11" s="63">
        <f t="shared" si="0"/>
        <v>0</v>
      </c>
      <c r="AE11" s="68">
        <f t="shared" si="1"/>
        <v>18</v>
      </c>
    </row>
    <row r="12" spans="27:31" x14ac:dyDescent="0.4">
      <c r="AA12" s="72" t="s">
        <v>30</v>
      </c>
      <c r="AB12" s="55">
        <v>0</v>
      </c>
      <c r="AC12" s="53">
        <v>0</v>
      </c>
      <c r="AD12" s="63">
        <f t="shared" si="0"/>
        <v>0</v>
      </c>
      <c r="AE12" s="68">
        <f t="shared" si="1"/>
        <v>18</v>
      </c>
    </row>
    <row r="13" spans="27:31" x14ac:dyDescent="0.4">
      <c r="AA13" s="72" t="s">
        <v>33</v>
      </c>
      <c r="AB13" s="55">
        <v>0</v>
      </c>
      <c r="AC13" s="53">
        <v>0</v>
      </c>
      <c r="AD13" s="63">
        <f t="shared" si="0"/>
        <v>0</v>
      </c>
      <c r="AE13" s="68">
        <f t="shared" si="1"/>
        <v>18</v>
      </c>
    </row>
    <row r="14" spans="27:31" x14ac:dyDescent="0.4">
      <c r="AA14" s="72" t="s">
        <v>42</v>
      </c>
      <c r="AB14" s="55">
        <v>6</v>
      </c>
      <c r="AC14" s="53">
        <v>1</v>
      </c>
      <c r="AD14" s="63">
        <f t="shared" si="0"/>
        <v>5</v>
      </c>
      <c r="AE14" s="68">
        <f t="shared" si="1"/>
        <v>2</v>
      </c>
    </row>
    <row r="15" spans="27:31" x14ac:dyDescent="0.4">
      <c r="AA15" s="72" t="s">
        <v>43</v>
      </c>
      <c r="AB15" s="55">
        <v>2</v>
      </c>
      <c r="AC15" s="53">
        <v>6</v>
      </c>
      <c r="AD15" s="63">
        <f t="shared" si="0"/>
        <v>-4</v>
      </c>
      <c r="AE15" s="68">
        <f t="shared" si="1"/>
        <v>41</v>
      </c>
    </row>
    <row r="16" spans="27:31" x14ac:dyDescent="0.4">
      <c r="AA16" s="72" t="s">
        <v>49</v>
      </c>
      <c r="AB16" s="56">
        <v>17</v>
      </c>
      <c r="AC16" s="57">
        <v>17</v>
      </c>
      <c r="AD16" s="64">
        <f t="shared" si="0"/>
        <v>0</v>
      </c>
      <c r="AE16" s="68">
        <f t="shared" si="1"/>
        <v>18</v>
      </c>
    </row>
    <row r="17" spans="27:31" x14ac:dyDescent="0.4">
      <c r="AA17" s="72" t="s">
        <v>48</v>
      </c>
      <c r="AB17" s="55">
        <v>13</v>
      </c>
      <c r="AC17" s="53">
        <v>20</v>
      </c>
      <c r="AD17" s="63">
        <f t="shared" si="0"/>
        <v>-7</v>
      </c>
      <c r="AE17" s="68">
        <f t="shared" si="1"/>
        <v>43</v>
      </c>
    </row>
    <row r="18" spans="27:31" x14ac:dyDescent="0.4">
      <c r="AA18" s="72" t="s">
        <v>6</v>
      </c>
      <c r="AB18" s="55">
        <v>1</v>
      </c>
      <c r="AC18" s="53">
        <v>2</v>
      </c>
      <c r="AD18" s="63">
        <f t="shared" si="0"/>
        <v>-1</v>
      </c>
      <c r="AE18" s="68">
        <f t="shared" si="1"/>
        <v>30</v>
      </c>
    </row>
    <row r="19" spans="27:31" x14ac:dyDescent="0.4">
      <c r="AA19" s="72" t="s">
        <v>18</v>
      </c>
      <c r="AB19" s="55">
        <v>0</v>
      </c>
      <c r="AC19" s="53">
        <v>1</v>
      </c>
      <c r="AD19" s="63">
        <f t="shared" si="0"/>
        <v>-1</v>
      </c>
      <c r="AE19" s="68">
        <f t="shared" si="1"/>
        <v>30</v>
      </c>
    </row>
    <row r="20" spans="27:31" x14ac:dyDescent="0.4">
      <c r="AA20" s="72" t="s">
        <v>8</v>
      </c>
      <c r="AB20" s="55">
        <v>0</v>
      </c>
      <c r="AC20" s="53">
        <v>0</v>
      </c>
      <c r="AD20" s="63">
        <f t="shared" si="0"/>
        <v>0</v>
      </c>
      <c r="AE20" s="68">
        <f t="shared" si="1"/>
        <v>18</v>
      </c>
    </row>
    <row r="21" spans="27:31" x14ac:dyDescent="0.4">
      <c r="AA21" s="72" t="s">
        <v>23</v>
      </c>
      <c r="AB21" s="55">
        <v>1</v>
      </c>
      <c r="AC21" s="53">
        <v>0</v>
      </c>
      <c r="AD21" s="63">
        <f t="shared" si="0"/>
        <v>1</v>
      </c>
      <c r="AE21" s="68">
        <f t="shared" si="1"/>
        <v>11</v>
      </c>
    </row>
    <row r="22" spans="27:31" x14ac:dyDescent="0.4">
      <c r="AA22" s="72" t="s">
        <v>13</v>
      </c>
      <c r="AB22" s="55">
        <v>1</v>
      </c>
      <c r="AC22" s="53">
        <v>1</v>
      </c>
      <c r="AD22" s="63">
        <f t="shared" si="0"/>
        <v>0</v>
      </c>
      <c r="AE22" s="68">
        <f t="shared" si="1"/>
        <v>18</v>
      </c>
    </row>
    <row r="23" spans="27:31" x14ac:dyDescent="0.4">
      <c r="AA23" s="72" t="s">
        <v>32</v>
      </c>
      <c r="AB23" s="55">
        <v>2</v>
      </c>
      <c r="AC23" s="53">
        <v>0</v>
      </c>
      <c r="AD23" s="63">
        <f t="shared" si="0"/>
        <v>2</v>
      </c>
      <c r="AE23" s="68">
        <f t="shared" si="1"/>
        <v>7</v>
      </c>
    </row>
    <row r="24" spans="27:31" x14ac:dyDescent="0.4">
      <c r="AA24" s="72" t="s">
        <v>19</v>
      </c>
      <c r="AB24" s="55">
        <v>3</v>
      </c>
      <c r="AC24" s="53">
        <v>3</v>
      </c>
      <c r="AD24" s="63">
        <f t="shared" si="0"/>
        <v>0</v>
      </c>
      <c r="AE24" s="68">
        <f t="shared" si="1"/>
        <v>18</v>
      </c>
    </row>
    <row r="25" spans="27:31" x14ac:dyDescent="0.4">
      <c r="AA25" s="72" t="s">
        <v>14</v>
      </c>
      <c r="AB25" s="55">
        <v>5</v>
      </c>
      <c r="AC25" s="53">
        <v>2</v>
      </c>
      <c r="AD25" s="63">
        <f t="shared" si="0"/>
        <v>3</v>
      </c>
      <c r="AE25" s="68">
        <f t="shared" si="1"/>
        <v>5</v>
      </c>
    </row>
    <row r="26" spans="27:31" x14ac:dyDescent="0.4">
      <c r="AA26" s="72" t="s">
        <v>45</v>
      </c>
      <c r="AB26" s="55">
        <v>34</v>
      </c>
      <c r="AC26" s="53">
        <v>30</v>
      </c>
      <c r="AD26" s="63">
        <f t="shared" si="0"/>
        <v>4</v>
      </c>
      <c r="AE26" s="68">
        <f t="shared" si="1"/>
        <v>3</v>
      </c>
    </row>
    <row r="27" spans="27:31" x14ac:dyDescent="0.4">
      <c r="AA27" s="72" t="s">
        <v>37</v>
      </c>
      <c r="AB27" s="55">
        <v>1</v>
      </c>
      <c r="AC27" s="53">
        <v>4</v>
      </c>
      <c r="AD27" s="63">
        <f t="shared" si="0"/>
        <v>-3</v>
      </c>
      <c r="AE27" s="68">
        <f t="shared" si="1"/>
        <v>38</v>
      </c>
    </row>
    <row r="28" spans="27:31" x14ac:dyDescent="0.4">
      <c r="AA28" s="72" t="s">
        <v>35</v>
      </c>
      <c r="AB28" s="55">
        <v>2</v>
      </c>
      <c r="AC28" s="53">
        <v>1</v>
      </c>
      <c r="AD28" s="63">
        <f t="shared" si="0"/>
        <v>1</v>
      </c>
      <c r="AE28" s="68">
        <f t="shared" si="1"/>
        <v>11</v>
      </c>
    </row>
    <row r="29" spans="27:31" x14ac:dyDescent="0.4">
      <c r="AA29" s="72" t="s">
        <v>16</v>
      </c>
      <c r="AB29" s="55">
        <v>4</v>
      </c>
      <c r="AC29" s="53">
        <v>6</v>
      </c>
      <c r="AD29" s="63">
        <f t="shared" si="0"/>
        <v>-2</v>
      </c>
      <c r="AE29" s="68">
        <f t="shared" si="1"/>
        <v>36</v>
      </c>
    </row>
    <row r="30" spans="27:31" x14ac:dyDescent="0.4">
      <c r="AA30" s="72" t="s">
        <v>40</v>
      </c>
      <c r="AB30" s="55">
        <v>16</v>
      </c>
      <c r="AC30" s="53">
        <v>23</v>
      </c>
      <c r="AD30" s="63">
        <f t="shared" si="0"/>
        <v>-7</v>
      </c>
      <c r="AE30" s="68">
        <f t="shared" si="1"/>
        <v>43</v>
      </c>
    </row>
    <row r="31" spans="27:31" x14ac:dyDescent="0.4">
      <c r="AA31" s="72" t="s">
        <v>47</v>
      </c>
      <c r="AB31" s="55">
        <v>3</v>
      </c>
      <c r="AC31" s="53">
        <v>6</v>
      </c>
      <c r="AD31" s="63">
        <f t="shared" si="0"/>
        <v>-3</v>
      </c>
      <c r="AE31" s="68">
        <f t="shared" si="1"/>
        <v>38</v>
      </c>
    </row>
    <row r="32" spans="27:31" x14ac:dyDescent="0.4">
      <c r="AA32" s="72" t="s">
        <v>29</v>
      </c>
      <c r="AB32" s="55">
        <v>3</v>
      </c>
      <c r="AC32" s="53">
        <v>2</v>
      </c>
      <c r="AD32" s="63">
        <f t="shared" si="0"/>
        <v>1</v>
      </c>
      <c r="AE32" s="68">
        <f t="shared" si="1"/>
        <v>11</v>
      </c>
    </row>
    <row r="33" spans="27:31" x14ac:dyDescent="0.4">
      <c r="AA33" s="72" t="s">
        <v>17</v>
      </c>
      <c r="AB33" s="55">
        <v>1</v>
      </c>
      <c r="AC33" s="53">
        <v>0</v>
      </c>
      <c r="AD33" s="63">
        <f t="shared" si="0"/>
        <v>1</v>
      </c>
      <c r="AE33" s="68">
        <f t="shared" si="1"/>
        <v>11</v>
      </c>
    </row>
    <row r="34" spans="27:31" x14ac:dyDescent="0.4">
      <c r="AA34" s="72" t="s">
        <v>10</v>
      </c>
      <c r="AB34" s="56">
        <v>1</v>
      </c>
      <c r="AC34" s="57">
        <v>0</v>
      </c>
      <c r="AD34" s="64">
        <f t="shared" si="0"/>
        <v>1</v>
      </c>
      <c r="AE34" s="68">
        <f t="shared" si="1"/>
        <v>11</v>
      </c>
    </row>
    <row r="35" spans="27:31" x14ac:dyDescent="0.4">
      <c r="AA35" s="72" t="s">
        <v>25</v>
      </c>
      <c r="AB35" s="55">
        <v>0</v>
      </c>
      <c r="AC35" s="53">
        <v>1</v>
      </c>
      <c r="AD35" s="63">
        <f t="shared" si="0"/>
        <v>-1</v>
      </c>
      <c r="AE35" s="68">
        <f t="shared" si="1"/>
        <v>30</v>
      </c>
    </row>
    <row r="36" spans="27:31" x14ac:dyDescent="0.4">
      <c r="AA36" s="72" t="s">
        <v>38</v>
      </c>
      <c r="AB36" s="55">
        <v>0</v>
      </c>
      <c r="AC36" s="53">
        <v>3</v>
      </c>
      <c r="AD36" s="63">
        <f t="shared" si="0"/>
        <v>-3</v>
      </c>
      <c r="AE36" s="68">
        <f t="shared" si="1"/>
        <v>38</v>
      </c>
    </row>
    <row r="37" spans="27:31" x14ac:dyDescent="0.4">
      <c r="AA37" s="72" t="s">
        <v>41</v>
      </c>
      <c r="AB37" s="55">
        <v>6</v>
      </c>
      <c r="AC37" s="53">
        <v>4</v>
      </c>
      <c r="AD37" s="63">
        <f t="shared" si="0"/>
        <v>2</v>
      </c>
      <c r="AE37" s="68">
        <f t="shared" si="1"/>
        <v>7</v>
      </c>
    </row>
    <row r="38" spans="27:31" x14ac:dyDescent="0.4">
      <c r="AA38" s="72" t="s">
        <v>34</v>
      </c>
      <c r="AB38" s="55">
        <v>9</v>
      </c>
      <c r="AC38" s="53">
        <v>5</v>
      </c>
      <c r="AD38" s="63">
        <f t="shared" si="0"/>
        <v>4</v>
      </c>
      <c r="AE38" s="68">
        <f t="shared" si="1"/>
        <v>3</v>
      </c>
    </row>
    <row r="39" spans="27:31" x14ac:dyDescent="0.4">
      <c r="AA39" s="72" t="s">
        <v>20</v>
      </c>
      <c r="AB39" s="55">
        <v>0</v>
      </c>
      <c r="AC39" s="53">
        <v>0</v>
      </c>
      <c r="AD39" s="63">
        <f t="shared" si="0"/>
        <v>0</v>
      </c>
      <c r="AE39" s="68">
        <f t="shared" si="1"/>
        <v>18</v>
      </c>
    </row>
    <row r="40" spans="27:31" x14ac:dyDescent="0.4">
      <c r="AA40" s="72" t="s">
        <v>26</v>
      </c>
      <c r="AB40" s="55">
        <v>1</v>
      </c>
      <c r="AC40" s="53">
        <v>1</v>
      </c>
      <c r="AD40" s="63">
        <f t="shared" si="0"/>
        <v>0</v>
      </c>
      <c r="AE40" s="68">
        <f t="shared" si="1"/>
        <v>18</v>
      </c>
    </row>
    <row r="41" spans="27:31" x14ac:dyDescent="0.4">
      <c r="AA41" s="72" t="s">
        <v>27</v>
      </c>
      <c r="AB41" s="55">
        <v>3</v>
      </c>
      <c r="AC41" s="53">
        <v>1</v>
      </c>
      <c r="AD41" s="63">
        <f t="shared" si="0"/>
        <v>2</v>
      </c>
      <c r="AE41" s="68">
        <f t="shared" si="1"/>
        <v>7</v>
      </c>
    </row>
    <row r="42" spans="27:31" x14ac:dyDescent="0.4">
      <c r="AA42" s="72" t="s">
        <v>15</v>
      </c>
      <c r="AB42" s="55">
        <v>2</v>
      </c>
      <c r="AC42" s="53">
        <v>1</v>
      </c>
      <c r="AD42" s="63">
        <f t="shared" si="0"/>
        <v>1</v>
      </c>
      <c r="AE42" s="68">
        <f t="shared" si="1"/>
        <v>11</v>
      </c>
    </row>
    <row r="43" spans="27:31" x14ac:dyDescent="0.4">
      <c r="AA43" s="72" t="s">
        <v>51</v>
      </c>
      <c r="AB43" s="55">
        <v>72</v>
      </c>
      <c r="AC43" s="53">
        <v>109</v>
      </c>
      <c r="AD43" s="63">
        <f t="shared" si="0"/>
        <v>-37</v>
      </c>
      <c r="AE43" s="68">
        <f t="shared" si="1"/>
        <v>46</v>
      </c>
    </row>
    <row r="44" spans="27:31" x14ac:dyDescent="0.4">
      <c r="AA44" s="72" t="s">
        <v>46</v>
      </c>
      <c r="AB44" s="55">
        <v>15</v>
      </c>
      <c r="AC44" s="53">
        <v>12</v>
      </c>
      <c r="AD44" s="63">
        <f t="shared" si="0"/>
        <v>3</v>
      </c>
      <c r="AE44" s="68">
        <f t="shared" si="1"/>
        <v>5</v>
      </c>
    </row>
    <row r="45" spans="27:31" x14ac:dyDescent="0.4">
      <c r="AA45" s="72" t="s">
        <v>39</v>
      </c>
      <c r="AB45" s="55">
        <v>14</v>
      </c>
      <c r="AC45" s="53">
        <v>7</v>
      </c>
      <c r="AD45" s="63">
        <f t="shared" si="0"/>
        <v>7</v>
      </c>
      <c r="AE45" s="68">
        <f t="shared" si="1"/>
        <v>1</v>
      </c>
    </row>
    <row r="46" spans="27:31" x14ac:dyDescent="0.4">
      <c r="AA46" s="72" t="s">
        <v>44</v>
      </c>
      <c r="AB46" s="55">
        <v>4</v>
      </c>
      <c r="AC46" s="53">
        <v>8</v>
      </c>
      <c r="AD46" s="63">
        <f t="shared" si="0"/>
        <v>-4</v>
      </c>
      <c r="AE46" s="68">
        <f t="shared" si="1"/>
        <v>41</v>
      </c>
    </row>
    <row r="47" spans="27:31" x14ac:dyDescent="0.4">
      <c r="AA47" s="72" t="s">
        <v>5</v>
      </c>
      <c r="AB47" s="55">
        <v>3</v>
      </c>
      <c r="AC47" s="53">
        <v>1</v>
      </c>
      <c r="AD47" s="63">
        <f t="shared" si="0"/>
        <v>2</v>
      </c>
      <c r="AE47" s="68">
        <f t="shared" si="1"/>
        <v>7</v>
      </c>
    </row>
    <row r="48" spans="27:31" x14ac:dyDescent="0.4">
      <c r="AA48" s="72" t="s">
        <v>24</v>
      </c>
      <c r="AB48" s="55">
        <v>3</v>
      </c>
      <c r="AC48" s="53">
        <v>16</v>
      </c>
      <c r="AD48" s="63">
        <f t="shared" si="0"/>
        <v>-13</v>
      </c>
      <c r="AE48" s="68">
        <f t="shared" si="1"/>
        <v>45</v>
      </c>
    </row>
    <row r="49" spans="4:32" ht="19.5" thickBot="1" x14ac:dyDescent="0.45">
      <c r="AA49" s="77" t="s">
        <v>9</v>
      </c>
      <c r="AB49" s="78">
        <v>1</v>
      </c>
      <c r="AC49" s="79">
        <v>3</v>
      </c>
      <c r="AD49" s="80">
        <f t="shared" si="0"/>
        <v>-2</v>
      </c>
      <c r="AE49" s="69">
        <f t="shared" si="1"/>
        <v>36</v>
      </c>
    </row>
    <row r="50" spans="4:32" ht="19.5" thickTop="1" x14ac:dyDescent="0.4">
      <c r="AA50" s="76" t="s">
        <v>4</v>
      </c>
      <c r="AB50" s="54">
        <v>6</v>
      </c>
      <c r="AC50" s="52">
        <v>8</v>
      </c>
      <c r="AD50" s="86">
        <f t="shared" si="0"/>
        <v>-2</v>
      </c>
      <c r="AE50" s="4"/>
    </row>
    <row r="51" spans="4:32" ht="19.5" thickBot="1" x14ac:dyDescent="0.45">
      <c r="AA51" s="81" t="s">
        <v>50</v>
      </c>
      <c r="AB51" s="73">
        <v>3</v>
      </c>
      <c r="AC51" s="74">
        <v>0</v>
      </c>
      <c r="AD51" s="87">
        <f t="shared" si="0"/>
        <v>3</v>
      </c>
      <c r="AE51" s="4"/>
    </row>
    <row r="52" spans="4:32" ht="19.5" thickBot="1" x14ac:dyDescent="0.45">
      <c r="AA52" s="82" t="s">
        <v>52</v>
      </c>
      <c r="AB52" s="83">
        <v>264</v>
      </c>
      <c r="AC52" s="84">
        <v>313</v>
      </c>
      <c r="AD52" s="85">
        <f t="shared" si="0"/>
        <v>-49</v>
      </c>
      <c r="AE52" s="4"/>
    </row>
    <row r="53" spans="4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  <c r="Z53" s="66"/>
      <c r="AA53" s="4"/>
      <c r="AD53" s="66"/>
      <c r="AE53" s="4"/>
    </row>
    <row r="54" spans="4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  <c r="Z54" s="66"/>
      <c r="AA54" s="4"/>
      <c r="AD54" s="66"/>
      <c r="AE54" s="4"/>
    </row>
    <row r="55" spans="4:32" x14ac:dyDescent="0.4">
      <c r="D55" s="7">
        <v>8650</v>
      </c>
      <c r="E55" s="7">
        <v>-14</v>
      </c>
      <c r="F55" s="7">
        <v>18756</v>
      </c>
      <c r="G55" s="7">
        <v>8807</v>
      </c>
      <c r="H55" s="7">
        <v>9949</v>
      </c>
      <c r="I55" s="7">
        <f>L55+O55</f>
        <v>-410</v>
      </c>
      <c r="J55" s="7">
        <v>602</v>
      </c>
      <c r="K55" s="7">
        <v>757</v>
      </c>
      <c r="L55" s="7">
        <v>-155</v>
      </c>
      <c r="M55" s="7">
        <v>93</v>
      </c>
      <c r="N55" s="7">
        <v>348</v>
      </c>
      <c r="O55" s="7">
        <v>-255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4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4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4:32" x14ac:dyDescent="0.4">
      <c r="D60" s="7">
        <v>338</v>
      </c>
      <c r="E60" s="7">
        <v>264</v>
      </c>
      <c r="F60" s="7">
        <v>602</v>
      </c>
      <c r="G60" s="7">
        <v>0</v>
      </c>
      <c r="H60" s="7">
        <v>3</v>
      </c>
      <c r="I60" s="7">
        <v>3</v>
      </c>
      <c r="J60" s="7">
        <v>444</v>
      </c>
      <c r="K60" s="7">
        <v>313</v>
      </c>
      <c r="L60" s="7">
        <v>757</v>
      </c>
      <c r="M60" s="7">
        <v>1</v>
      </c>
      <c r="N60" s="7">
        <v>4</v>
      </c>
      <c r="O60" s="7">
        <v>5</v>
      </c>
      <c r="P60" s="7">
        <v>93</v>
      </c>
      <c r="Q60" s="7">
        <v>348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4:32" ht="26.1" customHeight="1" x14ac:dyDescent="0.4">
      <c r="D63" s="24" t="s">
        <v>94</v>
      </c>
      <c r="E63" s="7">
        <v>125</v>
      </c>
      <c r="F63" s="7">
        <v>56</v>
      </c>
      <c r="G63" s="7">
        <v>14</v>
      </c>
      <c r="H63" s="7">
        <v>28</v>
      </c>
      <c r="I63" s="7">
        <v>26</v>
      </c>
      <c r="J63" s="7">
        <v>4</v>
      </c>
      <c r="K63" s="7">
        <v>3</v>
      </c>
      <c r="L63" s="7">
        <v>6</v>
      </c>
      <c r="M63" s="7">
        <v>1</v>
      </c>
      <c r="N63" s="7">
        <v>22</v>
      </c>
      <c r="O63" s="7">
        <v>2</v>
      </c>
      <c r="P63" s="7">
        <v>4</v>
      </c>
      <c r="Q63" s="7">
        <v>2</v>
      </c>
      <c r="R63" s="46">
        <v>41</v>
      </c>
      <c r="S63" s="7">
        <v>2</v>
      </c>
      <c r="T63" s="7">
        <v>2</v>
      </c>
      <c r="U63" s="7">
        <v>0</v>
      </c>
      <c r="V63" s="7">
        <v>0</v>
      </c>
      <c r="W63" s="7">
        <v>338</v>
      </c>
      <c r="X63" s="45"/>
      <c r="Y63" s="45"/>
      <c r="Z63" s="45"/>
      <c r="AA63" s="4"/>
      <c r="AB63" s="66"/>
      <c r="AE63" s="4"/>
      <c r="AF63" s="11"/>
    </row>
    <row r="64" spans="4:32" ht="26.1" customHeight="1" x14ac:dyDescent="0.4">
      <c r="D64" s="24" t="s">
        <v>95</v>
      </c>
      <c r="E64" s="7">
        <v>140</v>
      </c>
      <c r="F64" s="7">
        <v>84</v>
      </c>
      <c r="G64" s="7">
        <v>31</v>
      </c>
      <c r="H64" s="7">
        <v>32</v>
      </c>
      <c r="I64" s="7">
        <v>30</v>
      </c>
      <c r="J64" s="7">
        <v>3</v>
      </c>
      <c r="K64" s="7">
        <v>0</v>
      </c>
      <c r="L64" s="7">
        <v>3</v>
      </c>
      <c r="M64" s="7">
        <v>0</v>
      </c>
      <c r="N64" s="7">
        <v>25</v>
      </c>
      <c r="O64" s="7">
        <v>10</v>
      </c>
      <c r="P64" s="7">
        <v>8</v>
      </c>
      <c r="Q64" s="7">
        <v>8</v>
      </c>
      <c r="R64" s="46">
        <v>57</v>
      </c>
      <c r="S64" s="7">
        <v>9</v>
      </c>
      <c r="T64" s="7">
        <v>4</v>
      </c>
      <c r="U64" s="7">
        <v>0</v>
      </c>
      <c r="V64" s="7">
        <v>0</v>
      </c>
      <c r="W64" s="7">
        <v>444</v>
      </c>
      <c r="X64" s="45"/>
      <c r="Y64" s="45"/>
      <c r="Z64" s="45"/>
      <c r="AA64" s="4"/>
      <c r="AB64" s="66"/>
      <c r="AE64" s="4"/>
      <c r="AF64" s="66"/>
    </row>
    <row r="65" spans="4:32" s="48" customFormat="1" ht="26.1" customHeight="1" x14ac:dyDescent="0.4">
      <c r="D65" s="47" t="s">
        <v>96</v>
      </c>
      <c r="E65" s="17">
        <v>-15</v>
      </c>
      <c r="F65" s="17">
        <v>-28</v>
      </c>
      <c r="G65" s="17">
        <v>-17</v>
      </c>
      <c r="H65" s="17">
        <v>-4</v>
      </c>
      <c r="I65" s="17">
        <v>-4</v>
      </c>
      <c r="J65" s="17">
        <v>1</v>
      </c>
      <c r="K65" s="17">
        <v>3</v>
      </c>
      <c r="L65" s="17">
        <v>3</v>
      </c>
      <c r="M65" s="17">
        <v>1</v>
      </c>
      <c r="N65" s="17">
        <v>-3</v>
      </c>
      <c r="O65" s="17">
        <v>-8</v>
      </c>
      <c r="P65" s="17">
        <v>-4</v>
      </c>
      <c r="Q65" s="17">
        <v>-6</v>
      </c>
      <c r="R65" s="18">
        <v>-16</v>
      </c>
      <c r="S65" s="17">
        <v>-7</v>
      </c>
      <c r="T65" s="17">
        <v>-2</v>
      </c>
      <c r="U65" s="17">
        <v>0</v>
      </c>
      <c r="V65" s="17">
        <v>0</v>
      </c>
      <c r="W65" s="17">
        <v>-106</v>
      </c>
      <c r="X65" s="19"/>
      <c r="Y65" s="19"/>
      <c r="Z65" s="19"/>
      <c r="AB65" s="71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E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121</v>
      </c>
      <c r="AC4" s="52">
        <v>40</v>
      </c>
      <c r="AD4" s="62">
        <f>AB4-AC4</f>
        <v>81</v>
      </c>
      <c r="AE4" s="67">
        <f>RANK(AD4,$AD$4:$AD$49)</f>
        <v>3</v>
      </c>
    </row>
    <row r="5" spans="27:31" x14ac:dyDescent="0.4">
      <c r="AA5" s="72" t="s">
        <v>21</v>
      </c>
      <c r="AB5" s="55">
        <v>48</v>
      </c>
      <c r="AC5" s="53">
        <v>47</v>
      </c>
      <c r="AD5" s="63">
        <f t="shared" ref="AD5:AD52" si="0">AB5-AC5</f>
        <v>1</v>
      </c>
      <c r="AE5" s="68">
        <f t="shared" ref="AE5:AE49" si="1">RANK(AD5,$AD$4:$AD$49)</f>
        <v>18</v>
      </c>
    </row>
    <row r="6" spans="27:31" x14ac:dyDescent="0.4">
      <c r="AA6" s="72" t="s">
        <v>22</v>
      </c>
      <c r="AB6" s="55">
        <v>8</v>
      </c>
      <c r="AC6" s="53">
        <v>5</v>
      </c>
      <c r="AD6" s="63">
        <f t="shared" si="0"/>
        <v>3</v>
      </c>
      <c r="AE6" s="68">
        <f t="shared" si="1"/>
        <v>14</v>
      </c>
    </row>
    <row r="7" spans="27:31" x14ac:dyDescent="0.4">
      <c r="AA7" s="72" t="s">
        <v>11</v>
      </c>
      <c r="AB7" s="55">
        <v>44</v>
      </c>
      <c r="AC7" s="53">
        <v>8</v>
      </c>
      <c r="AD7" s="63">
        <f t="shared" si="0"/>
        <v>36</v>
      </c>
      <c r="AE7" s="68">
        <f t="shared" si="1"/>
        <v>5</v>
      </c>
    </row>
    <row r="8" spans="27:31" x14ac:dyDescent="0.4">
      <c r="AA8" s="72" t="s">
        <v>12</v>
      </c>
      <c r="AB8" s="55">
        <v>3</v>
      </c>
      <c r="AC8" s="53">
        <v>4</v>
      </c>
      <c r="AD8" s="63">
        <f t="shared" si="0"/>
        <v>-1</v>
      </c>
      <c r="AE8" s="68">
        <f t="shared" si="1"/>
        <v>22</v>
      </c>
    </row>
    <row r="9" spans="27:31" x14ac:dyDescent="0.4">
      <c r="AA9" s="72" t="s">
        <v>7</v>
      </c>
      <c r="AB9" s="55">
        <v>7</v>
      </c>
      <c r="AC9" s="53">
        <v>4</v>
      </c>
      <c r="AD9" s="63">
        <f t="shared" si="0"/>
        <v>3</v>
      </c>
      <c r="AE9" s="68">
        <f t="shared" si="1"/>
        <v>14</v>
      </c>
    </row>
    <row r="10" spans="27:31" x14ac:dyDescent="0.4">
      <c r="AA10" s="72" t="s">
        <v>28</v>
      </c>
      <c r="AB10" s="55">
        <v>12</v>
      </c>
      <c r="AC10" s="53">
        <v>9</v>
      </c>
      <c r="AD10" s="63">
        <f t="shared" si="0"/>
        <v>3</v>
      </c>
      <c r="AE10" s="68">
        <f t="shared" si="1"/>
        <v>14</v>
      </c>
    </row>
    <row r="11" spans="27:31" x14ac:dyDescent="0.4">
      <c r="AA11" s="72" t="s">
        <v>31</v>
      </c>
      <c r="AB11" s="55">
        <v>31</v>
      </c>
      <c r="AC11" s="53">
        <v>30</v>
      </c>
      <c r="AD11" s="63">
        <f t="shared" si="0"/>
        <v>1</v>
      </c>
      <c r="AE11" s="68">
        <f t="shared" si="1"/>
        <v>18</v>
      </c>
    </row>
    <row r="12" spans="27:31" x14ac:dyDescent="0.4">
      <c r="AA12" s="72" t="s">
        <v>30</v>
      </c>
      <c r="AB12" s="55">
        <v>17</v>
      </c>
      <c r="AC12" s="53">
        <v>16</v>
      </c>
      <c r="AD12" s="63">
        <f t="shared" si="0"/>
        <v>1</v>
      </c>
      <c r="AE12" s="68">
        <f t="shared" si="1"/>
        <v>18</v>
      </c>
    </row>
    <row r="13" spans="27:31" x14ac:dyDescent="0.4">
      <c r="AA13" s="72" t="s">
        <v>33</v>
      </c>
      <c r="AB13" s="55">
        <v>7</v>
      </c>
      <c r="AC13" s="53">
        <v>19</v>
      </c>
      <c r="AD13" s="63">
        <f t="shared" si="0"/>
        <v>-12</v>
      </c>
      <c r="AE13" s="68">
        <f t="shared" si="1"/>
        <v>35</v>
      </c>
    </row>
    <row r="14" spans="27:31" x14ac:dyDescent="0.4">
      <c r="AA14" s="72" t="s">
        <v>42</v>
      </c>
      <c r="AB14" s="55">
        <v>89</v>
      </c>
      <c r="AC14" s="53">
        <v>118</v>
      </c>
      <c r="AD14" s="63">
        <f t="shared" si="0"/>
        <v>-29</v>
      </c>
      <c r="AE14" s="68">
        <f t="shared" si="1"/>
        <v>39</v>
      </c>
    </row>
    <row r="15" spans="27:31" x14ac:dyDescent="0.4">
      <c r="AA15" s="72" t="s">
        <v>43</v>
      </c>
      <c r="AB15" s="55">
        <v>134</v>
      </c>
      <c r="AC15" s="53">
        <v>153</v>
      </c>
      <c r="AD15" s="63">
        <f t="shared" si="0"/>
        <v>-19</v>
      </c>
      <c r="AE15" s="68">
        <f t="shared" si="1"/>
        <v>36</v>
      </c>
    </row>
    <row r="16" spans="27:31" x14ac:dyDescent="0.4">
      <c r="AA16" s="72" t="s">
        <v>49</v>
      </c>
      <c r="AB16" s="56">
        <v>279</v>
      </c>
      <c r="AC16" s="57">
        <v>499</v>
      </c>
      <c r="AD16" s="64">
        <f t="shared" si="0"/>
        <v>-220</v>
      </c>
      <c r="AE16" s="68">
        <f t="shared" si="1"/>
        <v>45</v>
      </c>
    </row>
    <row r="17" spans="27:31" x14ac:dyDescent="0.4">
      <c r="AA17" s="72" t="s">
        <v>48</v>
      </c>
      <c r="AB17" s="55">
        <v>500</v>
      </c>
      <c r="AC17" s="53">
        <v>541</v>
      </c>
      <c r="AD17" s="63">
        <f t="shared" si="0"/>
        <v>-41</v>
      </c>
      <c r="AE17" s="68">
        <f t="shared" si="1"/>
        <v>41</v>
      </c>
    </row>
    <row r="18" spans="27:31" x14ac:dyDescent="0.4">
      <c r="AA18" s="72" t="s">
        <v>6</v>
      </c>
      <c r="AB18" s="55">
        <v>6</v>
      </c>
      <c r="AC18" s="53">
        <v>11</v>
      </c>
      <c r="AD18" s="63">
        <f t="shared" si="0"/>
        <v>-5</v>
      </c>
      <c r="AE18" s="68">
        <f t="shared" si="1"/>
        <v>30</v>
      </c>
    </row>
    <row r="19" spans="27:31" x14ac:dyDescent="0.4">
      <c r="AA19" s="72" t="s">
        <v>18</v>
      </c>
      <c r="AB19" s="55">
        <v>5</v>
      </c>
      <c r="AC19" s="53">
        <v>10</v>
      </c>
      <c r="AD19" s="63">
        <f t="shared" si="0"/>
        <v>-5</v>
      </c>
      <c r="AE19" s="68">
        <f t="shared" si="1"/>
        <v>30</v>
      </c>
    </row>
    <row r="20" spans="27:31" x14ac:dyDescent="0.4">
      <c r="AA20" s="72" t="s">
        <v>8</v>
      </c>
      <c r="AB20" s="55">
        <v>13</v>
      </c>
      <c r="AC20" s="53">
        <v>8</v>
      </c>
      <c r="AD20" s="63">
        <f t="shared" si="0"/>
        <v>5</v>
      </c>
      <c r="AE20" s="68">
        <f t="shared" si="1"/>
        <v>11</v>
      </c>
    </row>
    <row r="21" spans="27:31" x14ac:dyDescent="0.4">
      <c r="AA21" s="72" t="s">
        <v>23</v>
      </c>
      <c r="AB21" s="55">
        <v>3</v>
      </c>
      <c r="AC21" s="53">
        <v>6</v>
      </c>
      <c r="AD21" s="63">
        <f t="shared" si="0"/>
        <v>-3</v>
      </c>
      <c r="AE21" s="68">
        <f t="shared" si="1"/>
        <v>26</v>
      </c>
    </row>
    <row r="22" spans="27:31" x14ac:dyDescent="0.4">
      <c r="AA22" s="72" t="s">
        <v>13</v>
      </c>
      <c r="AB22" s="55">
        <v>2</v>
      </c>
      <c r="AC22" s="53">
        <v>5</v>
      </c>
      <c r="AD22" s="63">
        <f t="shared" si="0"/>
        <v>-3</v>
      </c>
      <c r="AE22" s="68">
        <f t="shared" si="1"/>
        <v>26</v>
      </c>
    </row>
    <row r="23" spans="27:31" x14ac:dyDescent="0.4">
      <c r="AA23" s="72" t="s">
        <v>32</v>
      </c>
      <c r="AB23" s="55">
        <v>18</v>
      </c>
      <c r="AC23" s="53">
        <v>18</v>
      </c>
      <c r="AD23" s="63">
        <f t="shared" si="0"/>
        <v>0</v>
      </c>
      <c r="AE23" s="68">
        <f t="shared" si="1"/>
        <v>21</v>
      </c>
    </row>
    <row r="24" spans="27:31" x14ac:dyDescent="0.4">
      <c r="AA24" s="72" t="s">
        <v>19</v>
      </c>
      <c r="AB24" s="55">
        <v>14</v>
      </c>
      <c r="AC24" s="53">
        <v>15</v>
      </c>
      <c r="AD24" s="63">
        <f t="shared" si="0"/>
        <v>-1</v>
      </c>
      <c r="AE24" s="68">
        <f t="shared" si="1"/>
        <v>22</v>
      </c>
    </row>
    <row r="25" spans="27:31" x14ac:dyDescent="0.4">
      <c r="AA25" s="72" t="s">
        <v>14</v>
      </c>
      <c r="AB25" s="55">
        <v>47</v>
      </c>
      <c r="AC25" s="53">
        <v>33</v>
      </c>
      <c r="AD25" s="63">
        <f t="shared" si="0"/>
        <v>14</v>
      </c>
      <c r="AE25" s="68">
        <f t="shared" si="1"/>
        <v>7</v>
      </c>
    </row>
    <row r="26" spans="27:31" x14ac:dyDescent="0.4">
      <c r="AA26" s="72" t="s">
        <v>45</v>
      </c>
      <c r="AB26" s="55">
        <v>167</v>
      </c>
      <c r="AC26" s="53">
        <v>216</v>
      </c>
      <c r="AD26" s="63">
        <f t="shared" si="0"/>
        <v>-49</v>
      </c>
      <c r="AE26" s="68">
        <f t="shared" si="1"/>
        <v>43</v>
      </c>
    </row>
    <row r="27" spans="27:31" x14ac:dyDescent="0.4">
      <c r="AA27" s="72" t="s">
        <v>37</v>
      </c>
      <c r="AB27" s="55">
        <v>27</v>
      </c>
      <c r="AC27" s="53">
        <v>48</v>
      </c>
      <c r="AD27" s="63">
        <f t="shared" si="0"/>
        <v>-21</v>
      </c>
      <c r="AE27" s="68">
        <f t="shared" si="1"/>
        <v>37</v>
      </c>
    </row>
    <row r="28" spans="27:31" x14ac:dyDescent="0.4">
      <c r="AA28" s="72" t="s">
        <v>35</v>
      </c>
      <c r="AB28" s="55">
        <v>16</v>
      </c>
      <c r="AC28" s="53">
        <v>20</v>
      </c>
      <c r="AD28" s="63">
        <f t="shared" si="0"/>
        <v>-4</v>
      </c>
      <c r="AE28" s="68">
        <f t="shared" si="1"/>
        <v>29</v>
      </c>
    </row>
    <row r="29" spans="27:31" x14ac:dyDescent="0.4">
      <c r="AA29" s="72" t="s">
        <v>16</v>
      </c>
      <c r="AB29" s="55">
        <v>105</v>
      </c>
      <c r="AC29" s="53">
        <v>116</v>
      </c>
      <c r="AD29" s="63">
        <f t="shared" si="0"/>
        <v>-11</v>
      </c>
      <c r="AE29" s="68">
        <f t="shared" si="1"/>
        <v>33</v>
      </c>
    </row>
    <row r="30" spans="27:31" x14ac:dyDescent="0.4">
      <c r="AA30" s="72" t="s">
        <v>40</v>
      </c>
      <c r="AB30" s="55">
        <v>135</v>
      </c>
      <c r="AC30" s="53">
        <v>187</v>
      </c>
      <c r="AD30" s="63">
        <f t="shared" si="0"/>
        <v>-52</v>
      </c>
      <c r="AE30" s="68">
        <f t="shared" si="1"/>
        <v>44</v>
      </c>
    </row>
    <row r="31" spans="27:31" x14ac:dyDescent="0.4">
      <c r="AA31" s="72" t="s">
        <v>47</v>
      </c>
      <c r="AB31" s="55">
        <v>96</v>
      </c>
      <c r="AC31" s="53">
        <v>126</v>
      </c>
      <c r="AD31" s="63">
        <f t="shared" si="0"/>
        <v>-30</v>
      </c>
      <c r="AE31" s="68">
        <f t="shared" si="1"/>
        <v>40</v>
      </c>
    </row>
    <row r="32" spans="27:31" x14ac:dyDescent="0.4">
      <c r="AA32" s="72" t="s">
        <v>29</v>
      </c>
      <c r="AB32" s="55">
        <v>15</v>
      </c>
      <c r="AC32" s="53">
        <v>13</v>
      </c>
      <c r="AD32" s="63">
        <f t="shared" si="0"/>
        <v>2</v>
      </c>
      <c r="AE32" s="68">
        <f t="shared" si="1"/>
        <v>17</v>
      </c>
    </row>
    <row r="33" spans="27:31" x14ac:dyDescent="0.4">
      <c r="AA33" s="72" t="s">
        <v>17</v>
      </c>
      <c r="AB33" s="55">
        <v>8</v>
      </c>
      <c r="AC33" s="53">
        <v>10</v>
      </c>
      <c r="AD33" s="63">
        <f t="shared" si="0"/>
        <v>-2</v>
      </c>
      <c r="AE33" s="68">
        <f t="shared" si="1"/>
        <v>25</v>
      </c>
    </row>
    <row r="34" spans="27:31" x14ac:dyDescent="0.4">
      <c r="AA34" s="72" t="s">
        <v>10</v>
      </c>
      <c r="AB34" s="56">
        <v>20</v>
      </c>
      <c r="AC34" s="57">
        <v>10</v>
      </c>
      <c r="AD34" s="64">
        <f t="shared" si="0"/>
        <v>10</v>
      </c>
      <c r="AE34" s="68">
        <f t="shared" si="1"/>
        <v>9</v>
      </c>
    </row>
    <row r="35" spans="27:31" x14ac:dyDescent="0.4">
      <c r="AA35" s="72" t="s">
        <v>25</v>
      </c>
      <c r="AB35" s="55">
        <v>19</v>
      </c>
      <c r="AC35" s="53">
        <v>14</v>
      </c>
      <c r="AD35" s="63">
        <f t="shared" si="0"/>
        <v>5</v>
      </c>
      <c r="AE35" s="68">
        <f t="shared" si="1"/>
        <v>11</v>
      </c>
    </row>
    <row r="36" spans="27:31" x14ac:dyDescent="0.4">
      <c r="AA36" s="72" t="s">
        <v>38</v>
      </c>
      <c r="AB36" s="55">
        <v>44</v>
      </c>
      <c r="AC36" s="53">
        <v>40</v>
      </c>
      <c r="AD36" s="63">
        <f t="shared" si="0"/>
        <v>4</v>
      </c>
      <c r="AE36" s="68">
        <f t="shared" si="1"/>
        <v>13</v>
      </c>
    </row>
    <row r="37" spans="27:31" x14ac:dyDescent="0.4">
      <c r="AA37" s="72" t="s">
        <v>41</v>
      </c>
      <c r="AB37" s="55">
        <v>265</v>
      </c>
      <c r="AC37" s="53">
        <v>258</v>
      </c>
      <c r="AD37" s="63">
        <f t="shared" si="0"/>
        <v>7</v>
      </c>
      <c r="AE37" s="68">
        <f t="shared" si="1"/>
        <v>10</v>
      </c>
    </row>
    <row r="38" spans="27:31" x14ac:dyDescent="0.4">
      <c r="AA38" s="72" t="s">
        <v>34</v>
      </c>
      <c r="AB38" s="55">
        <v>141</v>
      </c>
      <c r="AC38" s="53">
        <v>149</v>
      </c>
      <c r="AD38" s="63">
        <f t="shared" si="0"/>
        <v>-8</v>
      </c>
      <c r="AE38" s="68">
        <f t="shared" si="1"/>
        <v>32</v>
      </c>
    </row>
    <row r="39" spans="27:31" x14ac:dyDescent="0.4">
      <c r="AA39" s="72" t="s">
        <v>20</v>
      </c>
      <c r="AB39" s="55">
        <v>15</v>
      </c>
      <c r="AC39" s="53">
        <v>18</v>
      </c>
      <c r="AD39" s="63">
        <f t="shared" si="0"/>
        <v>-3</v>
      </c>
      <c r="AE39" s="68">
        <f t="shared" si="1"/>
        <v>26</v>
      </c>
    </row>
    <row r="40" spans="27:31" x14ac:dyDescent="0.4">
      <c r="AA40" s="72" t="s">
        <v>26</v>
      </c>
      <c r="AB40" s="55">
        <v>32</v>
      </c>
      <c r="AC40" s="53">
        <v>14</v>
      </c>
      <c r="AD40" s="63">
        <f t="shared" si="0"/>
        <v>18</v>
      </c>
      <c r="AE40" s="68">
        <f t="shared" si="1"/>
        <v>6</v>
      </c>
    </row>
    <row r="41" spans="27:31" x14ac:dyDescent="0.4">
      <c r="AA41" s="72" t="s">
        <v>27</v>
      </c>
      <c r="AB41" s="55">
        <v>11</v>
      </c>
      <c r="AC41" s="53">
        <v>22</v>
      </c>
      <c r="AD41" s="63">
        <f t="shared" si="0"/>
        <v>-11</v>
      </c>
      <c r="AE41" s="68">
        <f t="shared" si="1"/>
        <v>33</v>
      </c>
    </row>
    <row r="42" spans="27:31" x14ac:dyDescent="0.4">
      <c r="AA42" s="72" t="s">
        <v>15</v>
      </c>
      <c r="AB42" s="55">
        <v>15</v>
      </c>
      <c r="AC42" s="53">
        <v>16</v>
      </c>
      <c r="AD42" s="63">
        <f t="shared" si="0"/>
        <v>-1</v>
      </c>
      <c r="AE42" s="68">
        <f t="shared" si="1"/>
        <v>22</v>
      </c>
    </row>
    <row r="43" spans="27:31" x14ac:dyDescent="0.4">
      <c r="AA43" s="72" t="s">
        <v>51</v>
      </c>
      <c r="AB43" s="55">
        <v>1308</v>
      </c>
      <c r="AC43" s="53">
        <v>1985</v>
      </c>
      <c r="AD43" s="63">
        <f t="shared" si="0"/>
        <v>-677</v>
      </c>
      <c r="AE43" s="68">
        <f t="shared" si="1"/>
        <v>46</v>
      </c>
    </row>
    <row r="44" spans="27:31" x14ac:dyDescent="0.4">
      <c r="AA44" s="72" t="s">
        <v>46</v>
      </c>
      <c r="AB44" s="55">
        <v>549</v>
      </c>
      <c r="AC44" s="53">
        <v>594</v>
      </c>
      <c r="AD44" s="63">
        <f t="shared" si="0"/>
        <v>-45</v>
      </c>
      <c r="AE44" s="68">
        <f t="shared" si="1"/>
        <v>42</v>
      </c>
    </row>
    <row r="45" spans="27:31" x14ac:dyDescent="0.4">
      <c r="AA45" s="72" t="s">
        <v>39</v>
      </c>
      <c r="AB45" s="55">
        <v>372</v>
      </c>
      <c r="AC45" s="53">
        <v>282</v>
      </c>
      <c r="AD45" s="63">
        <f t="shared" si="0"/>
        <v>90</v>
      </c>
      <c r="AE45" s="68">
        <f t="shared" si="1"/>
        <v>2</v>
      </c>
    </row>
    <row r="46" spans="27:31" x14ac:dyDescent="0.4">
      <c r="AA46" s="72" t="s">
        <v>44</v>
      </c>
      <c r="AB46" s="55">
        <v>340</v>
      </c>
      <c r="AC46" s="53">
        <v>205</v>
      </c>
      <c r="AD46" s="63">
        <f t="shared" si="0"/>
        <v>135</v>
      </c>
      <c r="AE46" s="68">
        <f t="shared" si="1"/>
        <v>1</v>
      </c>
    </row>
    <row r="47" spans="27:31" x14ac:dyDescent="0.4">
      <c r="AA47" s="72" t="s">
        <v>5</v>
      </c>
      <c r="AB47" s="55">
        <v>105</v>
      </c>
      <c r="AC47" s="53">
        <v>128</v>
      </c>
      <c r="AD47" s="63">
        <f t="shared" si="0"/>
        <v>-23</v>
      </c>
      <c r="AE47" s="68">
        <f t="shared" si="1"/>
        <v>38</v>
      </c>
    </row>
    <row r="48" spans="27:31" x14ac:dyDescent="0.4">
      <c r="AA48" s="72" t="s">
        <v>24</v>
      </c>
      <c r="AB48" s="55">
        <v>324</v>
      </c>
      <c r="AC48" s="53">
        <v>310</v>
      </c>
      <c r="AD48" s="63">
        <f t="shared" si="0"/>
        <v>14</v>
      </c>
      <c r="AE48" s="68">
        <f t="shared" si="1"/>
        <v>7</v>
      </c>
    </row>
    <row r="49" spans="3:31" ht="19.5" thickBot="1" x14ac:dyDescent="0.45">
      <c r="AA49" s="77" t="s">
        <v>9</v>
      </c>
      <c r="AB49" s="78">
        <v>268</v>
      </c>
      <c r="AC49" s="79">
        <v>216</v>
      </c>
      <c r="AD49" s="80">
        <f t="shared" si="0"/>
        <v>52</v>
      </c>
      <c r="AE49" s="69">
        <f t="shared" si="1"/>
        <v>4</v>
      </c>
    </row>
    <row r="50" spans="3:31" ht="19.5" thickTop="1" x14ac:dyDescent="0.4">
      <c r="AA50" s="76" t="s">
        <v>4</v>
      </c>
      <c r="AB50" s="54">
        <v>572</v>
      </c>
      <c r="AC50" s="52">
        <v>415</v>
      </c>
      <c r="AD50" s="86">
        <f t="shared" si="0"/>
        <v>157</v>
      </c>
      <c r="AE50" s="4"/>
    </row>
    <row r="51" spans="3:31" ht="19.5" thickBot="1" x14ac:dyDescent="0.45">
      <c r="AA51" s="81" t="s">
        <v>50</v>
      </c>
      <c r="AB51" s="73">
        <v>163</v>
      </c>
      <c r="AC51" s="74">
        <v>176</v>
      </c>
      <c r="AD51" s="87">
        <f t="shared" si="0"/>
        <v>-13</v>
      </c>
      <c r="AE51" s="4"/>
    </row>
    <row r="52" spans="3:31" ht="19.5" thickBot="1" x14ac:dyDescent="0.45">
      <c r="AA52" s="82" t="s">
        <v>52</v>
      </c>
      <c r="AB52" s="83">
        <v>6540</v>
      </c>
      <c r="AC52" s="84">
        <v>7187</v>
      </c>
      <c r="AD52" s="85">
        <f t="shared" si="0"/>
        <v>-647</v>
      </c>
      <c r="AE52" s="4"/>
    </row>
    <row r="53" spans="3:31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2"/>
      <c r="M53" s="92" t="s">
        <v>80</v>
      </c>
      <c r="N53" s="92"/>
      <c r="O53" s="92"/>
      <c r="P53" s="5"/>
    </row>
    <row r="54" spans="3:31" ht="20.100000000000001" customHeight="1" x14ac:dyDescent="0.4">
      <c r="D54" s="92"/>
      <c r="E54" s="98"/>
      <c r="F54" s="2" t="s">
        <v>52</v>
      </c>
      <c r="G54" s="2" t="s">
        <v>81</v>
      </c>
      <c r="H54" s="2" t="s">
        <v>82</v>
      </c>
      <c r="I54" s="98"/>
      <c r="J54" s="2" t="s">
        <v>83</v>
      </c>
      <c r="K54" s="2" t="s">
        <v>84</v>
      </c>
      <c r="L54" s="6" t="s">
        <v>85</v>
      </c>
      <c r="M54" s="2" t="s">
        <v>86</v>
      </c>
      <c r="N54" s="2" t="s">
        <v>87</v>
      </c>
      <c r="O54" s="6" t="s">
        <v>88</v>
      </c>
      <c r="P54" s="5"/>
    </row>
    <row r="55" spans="3:31" x14ac:dyDescent="0.4">
      <c r="D55" s="7">
        <v>105234</v>
      </c>
      <c r="E55" s="7">
        <v>-76</v>
      </c>
      <c r="F55" s="7">
        <v>251072</v>
      </c>
      <c r="G55" s="7">
        <v>118536</v>
      </c>
      <c r="H55" s="7">
        <v>132536</v>
      </c>
      <c r="I55" s="7">
        <f>L55+O55</f>
        <v>-2025</v>
      </c>
      <c r="J55" s="7">
        <v>9788</v>
      </c>
      <c r="K55" s="7">
        <v>10498</v>
      </c>
      <c r="L55" s="7">
        <v>-710</v>
      </c>
      <c r="M55" s="7">
        <v>2013</v>
      </c>
      <c r="N55" s="7">
        <v>3328</v>
      </c>
      <c r="O55" s="7">
        <v>-1315</v>
      </c>
    </row>
    <row r="56" spans="3:31" customFormat="1" x14ac:dyDescent="0.4">
      <c r="X56" s="45"/>
      <c r="Y56" s="45"/>
      <c r="Z56" s="45"/>
      <c r="AA56" s="70"/>
      <c r="AB56" s="45"/>
      <c r="AC56" s="45"/>
      <c r="AD56" s="45"/>
      <c r="AE56" s="66"/>
    </row>
    <row r="57" spans="3:31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AE57" s="70"/>
    </row>
    <row r="58" spans="3:31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</row>
    <row r="59" spans="3:31" x14ac:dyDescent="0.4">
      <c r="D59" s="2" t="s">
        <v>73</v>
      </c>
      <c r="E59" s="2" t="s">
        <v>74</v>
      </c>
      <c r="F59" s="2" t="s">
        <v>52</v>
      </c>
      <c r="G59" s="2" t="s">
        <v>73</v>
      </c>
      <c r="H59" s="2" t="s">
        <v>74</v>
      </c>
      <c r="I59" s="2" t="s">
        <v>52</v>
      </c>
      <c r="J59" s="2" t="s">
        <v>73</v>
      </c>
      <c r="K59" s="2" t="s">
        <v>74</v>
      </c>
      <c r="L59" s="2" t="s">
        <v>52</v>
      </c>
      <c r="M59" s="2" t="s">
        <v>73</v>
      </c>
      <c r="N59" s="2" t="s">
        <v>74</v>
      </c>
      <c r="O59" s="2" t="s">
        <v>52</v>
      </c>
      <c r="P59" s="2" t="s">
        <v>69</v>
      </c>
      <c r="Q59" s="2" t="s">
        <v>70</v>
      </c>
    </row>
    <row r="60" spans="3:31" x14ac:dyDescent="0.4">
      <c r="D60" s="7">
        <v>3248</v>
      </c>
      <c r="E60" s="7">
        <v>6540</v>
      </c>
      <c r="F60" s="7">
        <v>9788</v>
      </c>
      <c r="G60" s="7">
        <v>35</v>
      </c>
      <c r="H60" s="7">
        <v>565</v>
      </c>
      <c r="I60" s="7">
        <v>600</v>
      </c>
      <c r="J60" s="7">
        <v>3311</v>
      </c>
      <c r="K60" s="7">
        <v>7187</v>
      </c>
      <c r="L60" s="7">
        <v>10498</v>
      </c>
      <c r="M60" s="7">
        <v>24</v>
      </c>
      <c r="N60" s="7">
        <v>454</v>
      </c>
      <c r="O60" s="7">
        <v>478</v>
      </c>
      <c r="P60" s="7">
        <v>2013</v>
      </c>
      <c r="Q60" s="7">
        <v>3328</v>
      </c>
    </row>
    <row r="61" spans="3:31" customFormat="1" x14ac:dyDescent="0.4">
      <c r="X61" s="45"/>
      <c r="Y61" s="45"/>
      <c r="Z61" s="45"/>
      <c r="AA61" s="70"/>
      <c r="AB61" s="45"/>
      <c r="AC61" s="45"/>
      <c r="AD61" s="45"/>
      <c r="AE61" s="66"/>
    </row>
    <row r="62" spans="3:31" s="11" customFormat="1" ht="26.1" customHeight="1" x14ac:dyDescent="0.4">
      <c r="C62" s="4"/>
      <c r="D62" s="8"/>
      <c r="E62" s="8" t="s">
        <v>0</v>
      </c>
      <c r="F62" s="8" t="s">
        <v>53</v>
      </c>
      <c r="G62" s="8" t="s">
        <v>54</v>
      </c>
      <c r="H62" s="8" t="s">
        <v>55</v>
      </c>
      <c r="I62" s="8" t="s">
        <v>56</v>
      </c>
      <c r="J62" s="8" t="s">
        <v>57</v>
      </c>
      <c r="K62" s="8" t="s">
        <v>58</v>
      </c>
      <c r="L62" s="8" t="s">
        <v>59</v>
      </c>
      <c r="M62" s="8" t="s">
        <v>60</v>
      </c>
      <c r="N62" s="8" t="s">
        <v>61</v>
      </c>
      <c r="O62" s="8" t="s">
        <v>62</v>
      </c>
      <c r="P62" s="9" t="s">
        <v>63</v>
      </c>
      <c r="Q62" s="8" t="s">
        <v>89</v>
      </c>
      <c r="R62" s="8" t="s">
        <v>64</v>
      </c>
      <c r="S62" s="8" t="s">
        <v>65</v>
      </c>
      <c r="T62" s="8" t="s">
        <v>66</v>
      </c>
      <c r="U62" s="8" t="s">
        <v>67</v>
      </c>
      <c r="V62" s="8" t="s">
        <v>50</v>
      </c>
      <c r="W62" s="8" t="s">
        <v>90</v>
      </c>
      <c r="X62" s="10"/>
      <c r="Y62" s="10"/>
      <c r="AE62" s="70"/>
    </row>
    <row r="63" spans="3:31" s="15" customFormat="1" ht="26.1" customHeight="1" x14ac:dyDescent="0.4">
      <c r="C63" s="4"/>
      <c r="D63" s="8" t="s">
        <v>91</v>
      </c>
      <c r="E63" s="12">
        <v>805</v>
      </c>
      <c r="F63" s="90"/>
      <c r="G63" s="12">
        <v>65</v>
      </c>
      <c r="H63" s="12">
        <v>221</v>
      </c>
      <c r="I63" s="12">
        <v>359</v>
      </c>
      <c r="J63" s="12">
        <v>266</v>
      </c>
      <c r="K63" s="12">
        <v>134</v>
      </c>
      <c r="L63" s="12">
        <v>103</v>
      </c>
      <c r="M63" s="12">
        <v>65</v>
      </c>
      <c r="N63" s="12">
        <v>77</v>
      </c>
      <c r="O63" s="12">
        <v>206</v>
      </c>
      <c r="P63" s="13">
        <v>61</v>
      </c>
      <c r="Q63" s="12">
        <v>53</v>
      </c>
      <c r="R63" s="12">
        <v>232</v>
      </c>
      <c r="S63" s="12">
        <v>269</v>
      </c>
      <c r="T63" s="12">
        <v>248</v>
      </c>
      <c r="U63" s="12">
        <v>84</v>
      </c>
      <c r="V63" s="12">
        <v>0</v>
      </c>
      <c r="W63" s="12">
        <v>3248</v>
      </c>
      <c r="X63" s="45"/>
      <c r="Y63" s="45"/>
      <c r="Z63" s="4"/>
      <c r="AA63" s="66"/>
      <c r="AB63" s="4"/>
      <c r="AC63" s="4"/>
      <c r="AD63" s="4"/>
      <c r="AE63" s="11"/>
    </row>
    <row r="64" spans="3:31" s="15" customFormat="1" ht="26.1" customHeight="1" x14ac:dyDescent="0.4">
      <c r="C64" s="4"/>
      <c r="D64" s="8" t="s">
        <v>92</v>
      </c>
      <c r="E64" s="12">
        <v>828</v>
      </c>
      <c r="F64" s="90"/>
      <c r="G64" s="12">
        <v>70</v>
      </c>
      <c r="H64" s="12">
        <v>260</v>
      </c>
      <c r="I64" s="12">
        <v>396</v>
      </c>
      <c r="J64" s="12">
        <v>205</v>
      </c>
      <c r="K64" s="12">
        <v>112</v>
      </c>
      <c r="L64" s="12">
        <v>121</v>
      </c>
      <c r="M64" s="12">
        <v>54</v>
      </c>
      <c r="N64" s="12">
        <v>84</v>
      </c>
      <c r="O64" s="12">
        <v>168</v>
      </c>
      <c r="P64" s="13">
        <v>36</v>
      </c>
      <c r="Q64" s="12">
        <v>58</v>
      </c>
      <c r="R64" s="12">
        <v>166</v>
      </c>
      <c r="S64" s="12">
        <v>326</v>
      </c>
      <c r="T64" s="12">
        <v>371</v>
      </c>
      <c r="U64" s="12">
        <v>56</v>
      </c>
      <c r="V64" s="12">
        <v>0</v>
      </c>
      <c r="W64" s="12">
        <v>3311</v>
      </c>
      <c r="X64" s="45"/>
      <c r="Y64" s="45"/>
      <c r="Z64" s="4"/>
      <c r="AA64" s="66"/>
      <c r="AB64" s="4"/>
      <c r="AC64" s="4"/>
      <c r="AD64" s="4"/>
      <c r="AE64" s="66"/>
    </row>
    <row r="65" spans="3:31" s="20" customFormat="1" ht="26.1" customHeight="1" x14ac:dyDescent="0.4">
      <c r="C65" s="4"/>
      <c r="D65" s="16" t="s">
        <v>93</v>
      </c>
      <c r="E65" s="17">
        <v>-23</v>
      </c>
      <c r="F65" s="90"/>
      <c r="G65" s="17">
        <v>-5</v>
      </c>
      <c r="H65" s="17">
        <v>-39</v>
      </c>
      <c r="I65" s="17">
        <v>-37</v>
      </c>
      <c r="J65" s="17">
        <v>61</v>
      </c>
      <c r="K65" s="17">
        <v>22</v>
      </c>
      <c r="L65" s="17">
        <v>-18</v>
      </c>
      <c r="M65" s="17">
        <v>11</v>
      </c>
      <c r="N65" s="17">
        <v>-7</v>
      </c>
      <c r="O65" s="17">
        <v>38</v>
      </c>
      <c r="P65" s="18">
        <v>25</v>
      </c>
      <c r="Q65" s="17">
        <v>-5</v>
      </c>
      <c r="R65" s="17">
        <v>66</v>
      </c>
      <c r="S65" s="17">
        <v>-57</v>
      </c>
      <c r="T65" s="17">
        <v>-123</v>
      </c>
      <c r="U65" s="17">
        <v>28</v>
      </c>
      <c r="V65" s="17">
        <v>0</v>
      </c>
      <c r="W65" s="17">
        <v>-63</v>
      </c>
      <c r="X65" s="19"/>
      <c r="Y65" s="19"/>
      <c r="Z65" s="48"/>
      <c r="AA65" s="71"/>
      <c r="AB65" s="48"/>
      <c r="AC65" s="48"/>
      <c r="AD65" s="48"/>
      <c r="AE65" s="66"/>
    </row>
    <row r="66" spans="3:31" x14ac:dyDescent="0.4">
      <c r="AE66" s="11"/>
    </row>
    <row r="68" spans="3:31" x14ac:dyDescent="0.4">
      <c r="AA68" s="71"/>
      <c r="AB68" s="48"/>
      <c r="AC68" s="48"/>
      <c r="AD68" s="48"/>
    </row>
    <row r="69" spans="3:31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zoomScaleSheetLayoutView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2</v>
      </c>
      <c r="AC4" s="52">
        <v>1</v>
      </c>
      <c r="AD4" s="62">
        <f>AB4-AC4</f>
        <v>1</v>
      </c>
      <c r="AE4" s="67">
        <f>RANK(AD4,$AD$4:$AD$49)</f>
        <v>11</v>
      </c>
    </row>
    <row r="5" spans="27:31" x14ac:dyDescent="0.4">
      <c r="AA5" s="72" t="s">
        <v>21</v>
      </c>
      <c r="AB5" s="55">
        <v>0</v>
      </c>
      <c r="AC5" s="53">
        <v>0</v>
      </c>
      <c r="AD5" s="63">
        <f t="shared" ref="AD5:AD52" si="0">AB5-AC5</f>
        <v>0</v>
      </c>
      <c r="AE5" s="68">
        <f t="shared" ref="AE5:AE49" si="1">RANK(AD5,$AD$4:$AD$49)</f>
        <v>14</v>
      </c>
    </row>
    <row r="6" spans="27:31" x14ac:dyDescent="0.4">
      <c r="AA6" s="72" t="s">
        <v>22</v>
      </c>
      <c r="AB6" s="55">
        <v>6</v>
      </c>
      <c r="AC6" s="53">
        <v>0</v>
      </c>
      <c r="AD6" s="63">
        <f t="shared" si="0"/>
        <v>6</v>
      </c>
      <c r="AE6" s="68">
        <f t="shared" si="1"/>
        <v>3</v>
      </c>
    </row>
    <row r="7" spans="27:31" x14ac:dyDescent="0.4">
      <c r="AA7" s="72" t="s">
        <v>11</v>
      </c>
      <c r="AB7" s="55">
        <v>0</v>
      </c>
      <c r="AC7" s="53">
        <v>1</v>
      </c>
      <c r="AD7" s="63">
        <f t="shared" si="0"/>
        <v>-1</v>
      </c>
      <c r="AE7" s="68">
        <f t="shared" si="1"/>
        <v>23</v>
      </c>
    </row>
    <row r="8" spans="27:31" x14ac:dyDescent="0.4">
      <c r="AA8" s="72" t="s">
        <v>12</v>
      </c>
      <c r="AB8" s="55">
        <v>1</v>
      </c>
      <c r="AC8" s="53">
        <v>1</v>
      </c>
      <c r="AD8" s="63">
        <f t="shared" si="0"/>
        <v>0</v>
      </c>
      <c r="AE8" s="68">
        <f t="shared" si="1"/>
        <v>14</v>
      </c>
    </row>
    <row r="9" spans="27:31" x14ac:dyDescent="0.4">
      <c r="AA9" s="72" t="s">
        <v>7</v>
      </c>
      <c r="AB9" s="55">
        <v>2</v>
      </c>
      <c r="AC9" s="53">
        <v>4</v>
      </c>
      <c r="AD9" s="63">
        <f t="shared" si="0"/>
        <v>-2</v>
      </c>
      <c r="AE9" s="68">
        <f t="shared" si="1"/>
        <v>28</v>
      </c>
    </row>
    <row r="10" spans="27:31" x14ac:dyDescent="0.4">
      <c r="AA10" s="72" t="s">
        <v>28</v>
      </c>
      <c r="AB10" s="55">
        <v>1</v>
      </c>
      <c r="AC10" s="53">
        <v>1</v>
      </c>
      <c r="AD10" s="63">
        <f t="shared" si="0"/>
        <v>0</v>
      </c>
      <c r="AE10" s="68">
        <f t="shared" si="1"/>
        <v>14</v>
      </c>
    </row>
    <row r="11" spans="27:31" x14ac:dyDescent="0.4">
      <c r="AA11" s="72" t="s">
        <v>31</v>
      </c>
      <c r="AB11" s="55">
        <v>9</v>
      </c>
      <c r="AC11" s="53">
        <v>2</v>
      </c>
      <c r="AD11" s="63">
        <f t="shared" si="0"/>
        <v>7</v>
      </c>
      <c r="AE11" s="68">
        <f t="shared" si="1"/>
        <v>2</v>
      </c>
    </row>
    <row r="12" spans="27:31" x14ac:dyDescent="0.4">
      <c r="AA12" s="72" t="s">
        <v>30</v>
      </c>
      <c r="AB12" s="55">
        <v>1</v>
      </c>
      <c r="AC12" s="53">
        <v>1</v>
      </c>
      <c r="AD12" s="63">
        <f t="shared" si="0"/>
        <v>0</v>
      </c>
      <c r="AE12" s="68">
        <f t="shared" si="1"/>
        <v>14</v>
      </c>
    </row>
    <row r="13" spans="27:31" x14ac:dyDescent="0.4">
      <c r="AA13" s="72" t="s">
        <v>33</v>
      </c>
      <c r="AB13" s="55">
        <v>0</v>
      </c>
      <c r="AC13" s="53">
        <v>2</v>
      </c>
      <c r="AD13" s="63">
        <f t="shared" si="0"/>
        <v>-2</v>
      </c>
      <c r="AE13" s="68">
        <f t="shared" si="1"/>
        <v>28</v>
      </c>
    </row>
    <row r="14" spans="27:31" x14ac:dyDescent="0.4">
      <c r="AA14" s="72" t="s">
        <v>42</v>
      </c>
      <c r="AB14" s="55">
        <v>17</v>
      </c>
      <c r="AC14" s="53">
        <v>9</v>
      </c>
      <c r="AD14" s="63">
        <f t="shared" si="0"/>
        <v>8</v>
      </c>
      <c r="AE14" s="68">
        <f t="shared" si="1"/>
        <v>1</v>
      </c>
    </row>
    <row r="15" spans="27:31" x14ac:dyDescent="0.4">
      <c r="AA15" s="72" t="s">
        <v>43</v>
      </c>
      <c r="AB15" s="55">
        <v>11</v>
      </c>
      <c r="AC15" s="53">
        <v>23</v>
      </c>
      <c r="AD15" s="63">
        <f t="shared" si="0"/>
        <v>-12</v>
      </c>
      <c r="AE15" s="68">
        <f t="shared" si="1"/>
        <v>42</v>
      </c>
    </row>
    <row r="16" spans="27:31" x14ac:dyDescent="0.4">
      <c r="AA16" s="72" t="s">
        <v>49</v>
      </c>
      <c r="AB16" s="56">
        <v>52</v>
      </c>
      <c r="AC16" s="57">
        <v>48</v>
      </c>
      <c r="AD16" s="64">
        <f t="shared" si="0"/>
        <v>4</v>
      </c>
      <c r="AE16" s="68">
        <f t="shared" si="1"/>
        <v>6</v>
      </c>
    </row>
    <row r="17" spans="27:31" x14ac:dyDescent="0.4">
      <c r="AA17" s="72" t="s">
        <v>48</v>
      </c>
      <c r="AB17" s="55">
        <v>24</v>
      </c>
      <c r="AC17" s="53">
        <v>40</v>
      </c>
      <c r="AD17" s="63">
        <f t="shared" si="0"/>
        <v>-16</v>
      </c>
      <c r="AE17" s="68">
        <f t="shared" si="1"/>
        <v>43</v>
      </c>
    </row>
    <row r="18" spans="27:31" x14ac:dyDescent="0.4">
      <c r="AA18" s="72" t="s">
        <v>6</v>
      </c>
      <c r="AB18" s="55">
        <v>0</v>
      </c>
      <c r="AC18" s="53">
        <v>1</v>
      </c>
      <c r="AD18" s="63">
        <f t="shared" si="0"/>
        <v>-1</v>
      </c>
      <c r="AE18" s="68">
        <f t="shared" si="1"/>
        <v>23</v>
      </c>
    </row>
    <row r="19" spans="27:31" x14ac:dyDescent="0.4">
      <c r="AA19" s="72" t="s">
        <v>18</v>
      </c>
      <c r="AB19" s="55">
        <v>0</v>
      </c>
      <c r="AC19" s="53">
        <v>0</v>
      </c>
      <c r="AD19" s="63">
        <f t="shared" si="0"/>
        <v>0</v>
      </c>
      <c r="AE19" s="68">
        <f t="shared" si="1"/>
        <v>14</v>
      </c>
    </row>
    <row r="20" spans="27:31" x14ac:dyDescent="0.4">
      <c r="AA20" s="72" t="s">
        <v>8</v>
      </c>
      <c r="AB20" s="55">
        <v>2</v>
      </c>
      <c r="AC20" s="53">
        <v>0</v>
      </c>
      <c r="AD20" s="63">
        <f t="shared" si="0"/>
        <v>2</v>
      </c>
      <c r="AE20" s="68">
        <f t="shared" si="1"/>
        <v>9</v>
      </c>
    </row>
    <row r="21" spans="27:31" x14ac:dyDescent="0.4">
      <c r="AA21" s="72" t="s">
        <v>23</v>
      </c>
      <c r="AB21" s="55">
        <v>0</v>
      </c>
      <c r="AC21" s="53">
        <v>1</v>
      </c>
      <c r="AD21" s="63">
        <f t="shared" si="0"/>
        <v>-1</v>
      </c>
      <c r="AE21" s="68">
        <f t="shared" si="1"/>
        <v>23</v>
      </c>
    </row>
    <row r="22" spans="27:31" x14ac:dyDescent="0.4">
      <c r="AA22" s="72" t="s">
        <v>13</v>
      </c>
      <c r="AB22" s="55">
        <v>1</v>
      </c>
      <c r="AC22" s="53">
        <v>1</v>
      </c>
      <c r="AD22" s="63">
        <f t="shared" si="0"/>
        <v>0</v>
      </c>
      <c r="AE22" s="68">
        <f t="shared" si="1"/>
        <v>14</v>
      </c>
    </row>
    <row r="23" spans="27:31" x14ac:dyDescent="0.4">
      <c r="AA23" s="72" t="s">
        <v>32</v>
      </c>
      <c r="AB23" s="55">
        <v>3</v>
      </c>
      <c r="AC23" s="53">
        <v>0</v>
      </c>
      <c r="AD23" s="63">
        <f t="shared" si="0"/>
        <v>3</v>
      </c>
      <c r="AE23" s="68">
        <f t="shared" si="1"/>
        <v>8</v>
      </c>
    </row>
    <row r="24" spans="27:31" x14ac:dyDescent="0.4">
      <c r="AA24" s="72" t="s">
        <v>19</v>
      </c>
      <c r="AB24" s="55">
        <v>3</v>
      </c>
      <c r="AC24" s="53">
        <v>1</v>
      </c>
      <c r="AD24" s="63">
        <f t="shared" si="0"/>
        <v>2</v>
      </c>
      <c r="AE24" s="68">
        <f t="shared" si="1"/>
        <v>9</v>
      </c>
    </row>
    <row r="25" spans="27:31" x14ac:dyDescent="0.4">
      <c r="AA25" s="72" t="s">
        <v>14</v>
      </c>
      <c r="AB25" s="55">
        <v>1</v>
      </c>
      <c r="AC25" s="53">
        <v>4</v>
      </c>
      <c r="AD25" s="63">
        <f t="shared" si="0"/>
        <v>-3</v>
      </c>
      <c r="AE25" s="68">
        <f t="shared" si="1"/>
        <v>32</v>
      </c>
    </row>
    <row r="26" spans="27:31" x14ac:dyDescent="0.4">
      <c r="AA26" s="72" t="s">
        <v>45</v>
      </c>
      <c r="AB26" s="55">
        <v>32</v>
      </c>
      <c r="AC26" s="53">
        <v>41</v>
      </c>
      <c r="AD26" s="63">
        <f t="shared" si="0"/>
        <v>-9</v>
      </c>
      <c r="AE26" s="68">
        <f t="shared" si="1"/>
        <v>39</v>
      </c>
    </row>
    <row r="27" spans="27:31" x14ac:dyDescent="0.4">
      <c r="AA27" s="72" t="s">
        <v>37</v>
      </c>
      <c r="AB27" s="55">
        <v>2</v>
      </c>
      <c r="AC27" s="53">
        <v>6</v>
      </c>
      <c r="AD27" s="63">
        <f t="shared" si="0"/>
        <v>-4</v>
      </c>
      <c r="AE27" s="68">
        <f t="shared" si="1"/>
        <v>33</v>
      </c>
    </row>
    <row r="28" spans="27:31" x14ac:dyDescent="0.4">
      <c r="AA28" s="72" t="s">
        <v>35</v>
      </c>
      <c r="AB28" s="55">
        <v>8</v>
      </c>
      <c r="AC28" s="53">
        <v>3</v>
      </c>
      <c r="AD28" s="63">
        <f t="shared" si="0"/>
        <v>5</v>
      </c>
      <c r="AE28" s="68">
        <f t="shared" si="1"/>
        <v>5</v>
      </c>
    </row>
    <row r="29" spans="27:31" x14ac:dyDescent="0.4">
      <c r="AA29" s="72" t="s">
        <v>16</v>
      </c>
      <c r="AB29" s="55">
        <v>5</v>
      </c>
      <c r="AC29" s="53">
        <v>13</v>
      </c>
      <c r="AD29" s="63">
        <f t="shared" si="0"/>
        <v>-8</v>
      </c>
      <c r="AE29" s="68">
        <f t="shared" si="1"/>
        <v>36</v>
      </c>
    </row>
    <row r="30" spans="27:31" x14ac:dyDescent="0.4">
      <c r="AA30" s="72" t="s">
        <v>40</v>
      </c>
      <c r="AB30" s="55">
        <v>25</v>
      </c>
      <c r="AC30" s="53">
        <v>45</v>
      </c>
      <c r="AD30" s="63">
        <f t="shared" si="0"/>
        <v>-20</v>
      </c>
      <c r="AE30" s="68">
        <f t="shared" si="1"/>
        <v>44</v>
      </c>
    </row>
    <row r="31" spans="27:31" x14ac:dyDescent="0.4">
      <c r="AA31" s="72" t="s">
        <v>47</v>
      </c>
      <c r="AB31" s="55">
        <v>8</v>
      </c>
      <c r="AC31" s="53">
        <v>18</v>
      </c>
      <c r="AD31" s="63">
        <f t="shared" si="0"/>
        <v>-10</v>
      </c>
      <c r="AE31" s="68">
        <f t="shared" si="1"/>
        <v>40</v>
      </c>
    </row>
    <row r="32" spans="27:31" x14ac:dyDescent="0.4">
      <c r="AA32" s="72" t="s">
        <v>29</v>
      </c>
      <c r="AB32" s="55">
        <v>2</v>
      </c>
      <c r="AC32" s="53">
        <v>6</v>
      </c>
      <c r="AD32" s="63">
        <f t="shared" si="0"/>
        <v>-4</v>
      </c>
      <c r="AE32" s="68">
        <f t="shared" si="1"/>
        <v>33</v>
      </c>
    </row>
    <row r="33" spans="27:31" x14ac:dyDescent="0.4">
      <c r="AA33" s="72" t="s">
        <v>17</v>
      </c>
      <c r="AB33" s="55">
        <v>0</v>
      </c>
      <c r="AC33" s="53">
        <v>0</v>
      </c>
      <c r="AD33" s="63">
        <f t="shared" si="0"/>
        <v>0</v>
      </c>
      <c r="AE33" s="68">
        <f t="shared" si="1"/>
        <v>14</v>
      </c>
    </row>
    <row r="34" spans="27:31" x14ac:dyDescent="0.4">
      <c r="AA34" s="72" t="s">
        <v>10</v>
      </c>
      <c r="AB34" s="56">
        <v>1</v>
      </c>
      <c r="AC34" s="57">
        <v>2</v>
      </c>
      <c r="AD34" s="64">
        <f t="shared" si="0"/>
        <v>-1</v>
      </c>
      <c r="AE34" s="68">
        <f t="shared" si="1"/>
        <v>23</v>
      </c>
    </row>
    <row r="35" spans="27:31" x14ac:dyDescent="0.4">
      <c r="AA35" s="72" t="s">
        <v>25</v>
      </c>
      <c r="AB35" s="55">
        <v>2</v>
      </c>
      <c r="AC35" s="53">
        <v>1</v>
      </c>
      <c r="AD35" s="63">
        <f t="shared" si="0"/>
        <v>1</v>
      </c>
      <c r="AE35" s="68">
        <f t="shared" si="1"/>
        <v>11</v>
      </c>
    </row>
    <row r="36" spans="27:31" x14ac:dyDescent="0.4">
      <c r="AA36" s="72" t="s">
        <v>38</v>
      </c>
      <c r="AB36" s="55">
        <v>3</v>
      </c>
      <c r="AC36" s="53">
        <v>8</v>
      </c>
      <c r="AD36" s="63">
        <f t="shared" si="0"/>
        <v>-5</v>
      </c>
      <c r="AE36" s="68">
        <f t="shared" si="1"/>
        <v>35</v>
      </c>
    </row>
    <row r="37" spans="27:31" x14ac:dyDescent="0.4">
      <c r="AA37" s="72" t="s">
        <v>41</v>
      </c>
      <c r="AB37" s="55">
        <v>14</v>
      </c>
      <c r="AC37" s="53">
        <v>13</v>
      </c>
      <c r="AD37" s="63">
        <f t="shared" si="0"/>
        <v>1</v>
      </c>
      <c r="AE37" s="68">
        <f t="shared" si="1"/>
        <v>11</v>
      </c>
    </row>
    <row r="38" spans="27:31" x14ac:dyDescent="0.4">
      <c r="AA38" s="72" t="s">
        <v>34</v>
      </c>
      <c r="AB38" s="55">
        <v>4</v>
      </c>
      <c r="AC38" s="53">
        <v>14</v>
      </c>
      <c r="AD38" s="63">
        <f t="shared" si="0"/>
        <v>-10</v>
      </c>
      <c r="AE38" s="68">
        <f t="shared" si="1"/>
        <v>40</v>
      </c>
    </row>
    <row r="39" spans="27:31" x14ac:dyDescent="0.4">
      <c r="AA39" s="72" t="s">
        <v>20</v>
      </c>
      <c r="AB39" s="55">
        <v>0</v>
      </c>
      <c r="AC39" s="53">
        <v>0</v>
      </c>
      <c r="AD39" s="63">
        <f t="shared" si="0"/>
        <v>0</v>
      </c>
      <c r="AE39" s="68">
        <f t="shared" si="1"/>
        <v>14</v>
      </c>
    </row>
    <row r="40" spans="27:31" x14ac:dyDescent="0.4">
      <c r="AA40" s="72" t="s">
        <v>26</v>
      </c>
      <c r="AB40" s="55">
        <v>8</v>
      </c>
      <c r="AC40" s="53">
        <v>2</v>
      </c>
      <c r="AD40" s="63">
        <f t="shared" si="0"/>
        <v>6</v>
      </c>
      <c r="AE40" s="68">
        <f t="shared" si="1"/>
        <v>3</v>
      </c>
    </row>
    <row r="41" spans="27:31" x14ac:dyDescent="0.4">
      <c r="AA41" s="72" t="s">
        <v>27</v>
      </c>
      <c r="AB41" s="55">
        <v>2</v>
      </c>
      <c r="AC41" s="53">
        <v>2</v>
      </c>
      <c r="AD41" s="63">
        <f t="shared" si="0"/>
        <v>0</v>
      </c>
      <c r="AE41" s="68">
        <f t="shared" si="1"/>
        <v>14</v>
      </c>
    </row>
    <row r="42" spans="27:31" x14ac:dyDescent="0.4">
      <c r="AA42" s="72" t="s">
        <v>15</v>
      </c>
      <c r="AB42" s="55">
        <v>0</v>
      </c>
      <c r="AC42" s="53">
        <v>1</v>
      </c>
      <c r="AD42" s="63">
        <f t="shared" si="0"/>
        <v>-1</v>
      </c>
      <c r="AE42" s="68">
        <f t="shared" si="1"/>
        <v>23</v>
      </c>
    </row>
    <row r="43" spans="27:31" x14ac:dyDescent="0.4">
      <c r="AA43" s="72" t="s">
        <v>51</v>
      </c>
      <c r="AB43" s="55">
        <v>162</v>
      </c>
      <c r="AC43" s="53">
        <v>243</v>
      </c>
      <c r="AD43" s="63">
        <f t="shared" si="0"/>
        <v>-81</v>
      </c>
      <c r="AE43" s="68">
        <f t="shared" si="1"/>
        <v>46</v>
      </c>
    </row>
    <row r="44" spans="27:31" x14ac:dyDescent="0.4">
      <c r="AA44" s="72" t="s">
        <v>46</v>
      </c>
      <c r="AB44" s="55">
        <v>31</v>
      </c>
      <c r="AC44" s="53">
        <v>39</v>
      </c>
      <c r="AD44" s="63">
        <f t="shared" si="0"/>
        <v>-8</v>
      </c>
      <c r="AE44" s="68">
        <f t="shared" si="1"/>
        <v>36</v>
      </c>
    </row>
    <row r="45" spans="27:31" x14ac:dyDescent="0.4">
      <c r="AA45" s="72" t="s">
        <v>39</v>
      </c>
      <c r="AB45" s="55">
        <v>43</v>
      </c>
      <c r="AC45" s="53">
        <v>87</v>
      </c>
      <c r="AD45" s="63">
        <f t="shared" si="0"/>
        <v>-44</v>
      </c>
      <c r="AE45" s="68">
        <f t="shared" si="1"/>
        <v>45</v>
      </c>
    </row>
    <row r="46" spans="27:31" x14ac:dyDescent="0.4">
      <c r="AA46" s="72" t="s">
        <v>44</v>
      </c>
      <c r="AB46" s="55">
        <v>17</v>
      </c>
      <c r="AC46" s="53">
        <v>25</v>
      </c>
      <c r="AD46" s="63">
        <f t="shared" si="0"/>
        <v>-8</v>
      </c>
      <c r="AE46" s="68">
        <f t="shared" si="1"/>
        <v>36</v>
      </c>
    </row>
    <row r="47" spans="27:31" x14ac:dyDescent="0.4">
      <c r="AA47" s="72" t="s">
        <v>5</v>
      </c>
      <c r="AB47" s="55">
        <v>12</v>
      </c>
      <c r="AC47" s="53">
        <v>8</v>
      </c>
      <c r="AD47" s="63">
        <f t="shared" si="0"/>
        <v>4</v>
      </c>
      <c r="AE47" s="68">
        <f t="shared" si="1"/>
        <v>6</v>
      </c>
    </row>
    <row r="48" spans="27:31" x14ac:dyDescent="0.4">
      <c r="AA48" s="72" t="s">
        <v>24</v>
      </c>
      <c r="AB48" s="55">
        <v>15</v>
      </c>
      <c r="AC48" s="53">
        <v>17</v>
      </c>
      <c r="AD48" s="63">
        <f t="shared" si="0"/>
        <v>-2</v>
      </c>
      <c r="AE48" s="68">
        <f t="shared" si="1"/>
        <v>28</v>
      </c>
    </row>
    <row r="49" spans="4:32" ht="19.5" thickBot="1" x14ac:dyDescent="0.45">
      <c r="AA49" s="77" t="s">
        <v>9</v>
      </c>
      <c r="AB49" s="78">
        <v>8</v>
      </c>
      <c r="AC49" s="79">
        <v>10</v>
      </c>
      <c r="AD49" s="80">
        <f t="shared" si="0"/>
        <v>-2</v>
      </c>
      <c r="AE49" s="69">
        <f t="shared" si="1"/>
        <v>28</v>
      </c>
    </row>
    <row r="50" spans="4:32" ht="19.5" thickTop="1" x14ac:dyDescent="0.4">
      <c r="AA50" s="76" t="s">
        <v>4</v>
      </c>
      <c r="AB50" s="54">
        <v>65</v>
      </c>
      <c r="AC50" s="52">
        <v>40</v>
      </c>
      <c r="AD50" s="86">
        <f t="shared" si="0"/>
        <v>25</v>
      </c>
      <c r="AE50" s="4"/>
    </row>
    <row r="51" spans="4:32" ht="19.5" thickBot="1" x14ac:dyDescent="0.45">
      <c r="AA51" s="81" t="s">
        <v>50</v>
      </c>
      <c r="AB51" s="73">
        <v>24</v>
      </c>
      <c r="AC51" s="74">
        <v>61</v>
      </c>
      <c r="AD51" s="87">
        <f t="shared" si="0"/>
        <v>-37</v>
      </c>
      <c r="AE51" s="4"/>
    </row>
    <row r="52" spans="4:32" ht="19.5" thickBot="1" x14ac:dyDescent="0.45">
      <c r="AA52" s="82" t="s">
        <v>52</v>
      </c>
      <c r="AB52" s="83">
        <v>629</v>
      </c>
      <c r="AC52" s="84">
        <v>846</v>
      </c>
      <c r="AD52" s="85">
        <f t="shared" si="0"/>
        <v>-217</v>
      </c>
      <c r="AE52" s="4"/>
    </row>
    <row r="53" spans="4:32" ht="20.100000000000001" customHeight="1" x14ac:dyDescent="0.4">
      <c r="E53" s="92" t="s">
        <v>76</v>
      </c>
      <c r="F53" s="98" t="s">
        <v>77</v>
      </c>
      <c r="G53" s="92" t="s">
        <v>78</v>
      </c>
      <c r="H53" s="92"/>
      <c r="I53" s="92"/>
      <c r="J53" s="98" t="s">
        <v>102</v>
      </c>
      <c r="K53" s="92" t="s">
        <v>79</v>
      </c>
      <c r="L53" s="92"/>
      <c r="M53" s="93"/>
      <c r="N53" s="92" t="s">
        <v>80</v>
      </c>
      <c r="O53" s="92"/>
      <c r="P53" s="93"/>
      <c r="Q53" s="5"/>
    </row>
    <row r="54" spans="4:32" ht="20.100000000000001" customHeight="1" x14ac:dyDescent="0.4">
      <c r="E54" s="92"/>
      <c r="F54" s="98"/>
      <c r="G54" s="2" t="s">
        <v>52</v>
      </c>
      <c r="H54" s="2" t="s">
        <v>81</v>
      </c>
      <c r="I54" s="2" t="s">
        <v>82</v>
      </c>
      <c r="J54" s="98"/>
      <c r="K54" s="2" t="s">
        <v>83</v>
      </c>
      <c r="L54" s="2" t="s">
        <v>84</v>
      </c>
      <c r="M54" s="6" t="s">
        <v>85</v>
      </c>
      <c r="N54" s="2" t="s">
        <v>86</v>
      </c>
      <c r="O54" s="2" t="s">
        <v>87</v>
      </c>
      <c r="P54" s="6" t="s">
        <v>88</v>
      </c>
      <c r="Q54" s="5"/>
    </row>
    <row r="55" spans="4:32" x14ac:dyDescent="0.4">
      <c r="E55" s="7">
        <v>17237</v>
      </c>
      <c r="F55" s="7">
        <v>-24</v>
      </c>
      <c r="G55" s="7">
        <v>44439</v>
      </c>
      <c r="H55" s="7">
        <v>20687</v>
      </c>
      <c r="I55" s="7">
        <v>23752</v>
      </c>
      <c r="J55" s="7">
        <f>M55+P55</f>
        <v>-550</v>
      </c>
      <c r="K55" s="7">
        <v>1409</v>
      </c>
      <c r="L55" s="7">
        <v>1633</v>
      </c>
      <c r="M55" s="7">
        <v>-224</v>
      </c>
      <c r="N55" s="7">
        <v>326</v>
      </c>
      <c r="O55" s="7">
        <v>652</v>
      </c>
      <c r="P55" s="7">
        <v>-326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E57" s="92" t="s">
        <v>68</v>
      </c>
      <c r="F57" s="92"/>
      <c r="G57" s="92"/>
      <c r="H57" s="92"/>
      <c r="I57" s="92"/>
      <c r="J57" s="92"/>
      <c r="K57" s="92" t="s">
        <v>75</v>
      </c>
      <c r="L57" s="92"/>
      <c r="M57" s="92"/>
      <c r="N57" s="92"/>
      <c r="O57" s="92"/>
      <c r="P57" s="92"/>
      <c r="Q57" s="94" t="s">
        <v>101</v>
      </c>
      <c r="R57" s="95"/>
      <c r="AA57" s="4"/>
      <c r="AB57" s="66"/>
      <c r="AE57" s="4"/>
      <c r="AF57" s="70"/>
    </row>
    <row r="58" spans="4:32" x14ac:dyDescent="0.4">
      <c r="E58" s="92" t="s">
        <v>71</v>
      </c>
      <c r="F58" s="92"/>
      <c r="G58" s="92"/>
      <c r="H58" s="92" t="s">
        <v>72</v>
      </c>
      <c r="I58" s="92"/>
      <c r="J58" s="92"/>
      <c r="K58" s="92" t="s">
        <v>71</v>
      </c>
      <c r="L58" s="92"/>
      <c r="M58" s="92"/>
      <c r="N58" s="92" t="s">
        <v>72</v>
      </c>
      <c r="O58" s="92"/>
      <c r="P58" s="92"/>
      <c r="Q58" s="96"/>
      <c r="R58" s="97"/>
      <c r="AA58" s="4"/>
      <c r="AB58" s="66"/>
      <c r="AE58" s="4"/>
      <c r="AF58" s="66"/>
    </row>
    <row r="59" spans="4:32" x14ac:dyDescent="0.4">
      <c r="E59" s="2" t="s">
        <v>73</v>
      </c>
      <c r="F59" s="2" t="s">
        <v>74</v>
      </c>
      <c r="G59" s="2" t="s">
        <v>52</v>
      </c>
      <c r="H59" s="2" t="s">
        <v>73</v>
      </c>
      <c r="I59" s="2" t="s">
        <v>74</v>
      </c>
      <c r="J59" s="2" t="s">
        <v>52</v>
      </c>
      <c r="K59" s="2" t="s">
        <v>73</v>
      </c>
      <c r="L59" s="2" t="s">
        <v>74</v>
      </c>
      <c r="M59" s="2" t="s">
        <v>52</v>
      </c>
      <c r="N59" s="2" t="s">
        <v>73</v>
      </c>
      <c r="O59" s="2" t="s">
        <v>74</v>
      </c>
      <c r="P59" s="2" t="s">
        <v>52</v>
      </c>
      <c r="Q59" s="2" t="s">
        <v>69</v>
      </c>
      <c r="R59" s="2" t="s">
        <v>70</v>
      </c>
      <c r="AA59" s="4"/>
      <c r="AB59" s="66"/>
      <c r="AE59" s="4"/>
      <c r="AF59" s="66"/>
    </row>
    <row r="60" spans="4:32" x14ac:dyDescent="0.4">
      <c r="E60" s="7">
        <v>780</v>
      </c>
      <c r="F60" s="7">
        <v>629</v>
      </c>
      <c r="G60" s="7">
        <v>1409</v>
      </c>
      <c r="H60" s="7">
        <v>63</v>
      </c>
      <c r="I60" s="7">
        <v>118</v>
      </c>
      <c r="J60" s="7">
        <v>181</v>
      </c>
      <c r="K60" s="7">
        <v>787</v>
      </c>
      <c r="L60" s="7">
        <v>846</v>
      </c>
      <c r="M60" s="7">
        <v>1633</v>
      </c>
      <c r="N60" s="7">
        <v>42</v>
      </c>
      <c r="O60" s="7">
        <v>103</v>
      </c>
      <c r="P60" s="7">
        <v>145</v>
      </c>
      <c r="Q60" s="7">
        <v>326</v>
      </c>
      <c r="R60" s="7">
        <v>652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4"/>
      <c r="E62" s="8"/>
      <c r="F62" s="8" t="s">
        <v>0</v>
      </c>
      <c r="G62" s="8" t="s">
        <v>53</v>
      </c>
      <c r="H62" s="8" t="s">
        <v>54</v>
      </c>
      <c r="I62" s="8" t="s">
        <v>55</v>
      </c>
      <c r="J62" s="8" t="s">
        <v>56</v>
      </c>
      <c r="K62" s="8" t="s">
        <v>57</v>
      </c>
      <c r="L62" s="8" t="s">
        <v>58</v>
      </c>
      <c r="M62" s="8" t="s">
        <v>59</v>
      </c>
      <c r="N62" s="8" t="s">
        <v>60</v>
      </c>
      <c r="O62" s="8" t="s">
        <v>61</v>
      </c>
      <c r="P62" s="8" t="s">
        <v>62</v>
      </c>
      <c r="Q62" s="8" t="s">
        <v>63</v>
      </c>
      <c r="R62" s="8" t="s">
        <v>89</v>
      </c>
      <c r="S62" s="9" t="s">
        <v>64</v>
      </c>
      <c r="T62" s="8" t="s">
        <v>65</v>
      </c>
      <c r="U62" s="8" t="s">
        <v>66</v>
      </c>
      <c r="V62" s="8" t="s">
        <v>67</v>
      </c>
      <c r="W62" s="8" t="s">
        <v>50</v>
      </c>
      <c r="X62" s="8" t="s">
        <v>90</v>
      </c>
      <c r="Y62" s="10"/>
      <c r="Z62" s="10"/>
      <c r="AF62" s="70"/>
    </row>
    <row r="63" spans="4:32" s="15" customFormat="1" ht="26.1" customHeight="1" x14ac:dyDescent="0.4">
      <c r="D63" s="4"/>
      <c r="E63" s="8" t="s">
        <v>91</v>
      </c>
      <c r="F63" s="12">
        <v>170</v>
      </c>
      <c r="G63" s="12">
        <v>61</v>
      </c>
      <c r="H63" s="90"/>
      <c r="I63" s="12">
        <v>91</v>
      </c>
      <c r="J63" s="12">
        <v>45</v>
      </c>
      <c r="K63" s="12">
        <v>8</v>
      </c>
      <c r="L63" s="12">
        <v>7</v>
      </c>
      <c r="M63" s="12">
        <v>18</v>
      </c>
      <c r="N63" s="12">
        <v>2</v>
      </c>
      <c r="O63" s="12">
        <v>16</v>
      </c>
      <c r="P63" s="12">
        <v>14</v>
      </c>
      <c r="Q63" s="12">
        <v>119</v>
      </c>
      <c r="R63" s="12">
        <v>172</v>
      </c>
      <c r="S63" s="13">
        <v>14</v>
      </c>
      <c r="T63" s="12">
        <v>5</v>
      </c>
      <c r="U63" s="12">
        <v>7</v>
      </c>
      <c r="V63" s="12">
        <v>31</v>
      </c>
      <c r="W63" s="12">
        <v>0</v>
      </c>
      <c r="X63" s="12">
        <v>780</v>
      </c>
      <c r="Y63" s="45"/>
      <c r="Z63" s="45"/>
      <c r="AA63" s="4"/>
      <c r="AB63" s="66"/>
      <c r="AC63" s="4"/>
      <c r="AD63" s="4"/>
      <c r="AE63" s="4"/>
      <c r="AF63" s="11"/>
    </row>
    <row r="64" spans="4:32" s="15" customFormat="1" ht="26.1" customHeight="1" x14ac:dyDescent="0.4">
      <c r="D64" s="4"/>
      <c r="E64" s="8" t="s">
        <v>92</v>
      </c>
      <c r="F64" s="12">
        <v>190</v>
      </c>
      <c r="G64" s="12">
        <v>63</v>
      </c>
      <c r="H64" s="90"/>
      <c r="I64" s="12">
        <v>146</v>
      </c>
      <c r="J64" s="12">
        <v>61</v>
      </c>
      <c r="K64" s="12">
        <v>5</v>
      </c>
      <c r="L64" s="12">
        <v>1</v>
      </c>
      <c r="M64" s="12">
        <v>17</v>
      </c>
      <c r="N64" s="12">
        <v>19</v>
      </c>
      <c r="O64" s="12">
        <v>19</v>
      </c>
      <c r="P64" s="12">
        <v>3</v>
      </c>
      <c r="Q64" s="12">
        <v>104</v>
      </c>
      <c r="R64" s="12">
        <v>92</v>
      </c>
      <c r="S64" s="13">
        <v>36</v>
      </c>
      <c r="T64" s="12">
        <v>4</v>
      </c>
      <c r="U64" s="12">
        <v>13</v>
      </c>
      <c r="V64" s="12">
        <v>14</v>
      </c>
      <c r="W64" s="17">
        <v>0</v>
      </c>
      <c r="X64" s="17">
        <v>787</v>
      </c>
      <c r="Y64" s="45"/>
      <c r="Z64" s="45"/>
      <c r="AA64" s="4"/>
      <c r="AB64" s="66"/>
      <c r="AC64" s="4"/>
      <c r="AD64" s="4"/>
      <c r="AE64" s="4"/>
      <c r="AF64" s="66"/>
    </row>
    <row r="65" spans="4:32" s="20" customFormat="1" ht="26.1" customHeight="1" x14ac:dyDescent="0.4">
      <c r="D65" s="4"/>
      <c r="E65" s="16" t="s">
        <v>93</v>
      </c>
      <c r="F65" s="17">
        <v>-20</v>
      </c>
      <c r="G65" s="17">
        <v>-2</v>
      </c>
      <c r="H65" s="90"/>
      <c r="I65" s="17">
        <v>-55</v>
      </c>
      <c r="J65" s="17">
        <v>-16</v>
      </c>
      <c r="K65" s="17">
        <v>3</v>
      </c>
      <c r="L65" s="17">
        <v>6</v>
      </c>
      <c r="M65" s="17">
        <v>1</v>
      </c>
      <c r="N65" s="17">
        <v>-17</v>
      </c>
      <c r="O65" s="17">
        <v>-3</v>
      </c>
      <c r="P65" s="17">
        <v>11</v>
      </c>
      <c r="Q65" s="17">
        <v>15</v>
      </c>
      <c r="R65" s="17">
        <v>80</v>
      </c>
      <c r="S65" s="18">
        <v>-22</v>
      </c>
      <c r="T65" s="17">
        <v>1</v>
      </c>
      <c r="U65" s="17">
        <v>-6</v>
      </c>
      <c r="V65" s="17">
        <v>17</v>
      </c>
      <c r="W65" s="17">
        <v>0</v>
      </c>
      <c r="X65" s="17">
        <v>-7</v>
      </c>
      <c r="Y65" s="19"/>
      <c r="Z65" s="19"/>
      <c r="AA65" s="48"/>
      <c r="AB65" s="71"/>
      <c r="AC65" s="48"/>
      <c r="AD65" s="48"/>
      <c r="AE65" s="48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Q57:R58"/>
    <mergeCell ref="N53:P53"/>
    <mergeCell ref="E57:J57"/>
    <mergeCell ref="K57:P57"/>
    <mergeCell ref="K58:M58"/>
    <mergeCell ref="N58:P58"/>
    <mergeCell ref="E58:G58"/>
    <mergeCell ref="H58:J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9</v>
      </c>
      <c r="AC4" s="52">
        <v>17</v>
      </c>
      <c r="AD4" s="62">
        <f>AB4-AC4</f>
        <v>-8</v>
      </c>
      <c r="AE4" s="67">
        <f>RANK(AD4,$AD$4:$AD$49)</f>
        <v>25</v>
      </c>
    </row>
    <row r="5" spans="27:31" x14ac:dyDescent="0.4">
      <c r="AA5" s="72" t="s">
        <v>21</v>
      </c>
      <c r="AB5" s="55">
        <v>5</v>
      </c>
      <c r="AC5" s="53">
        <v>1</v>
      </c>
      <c r="AD5" s="63">
        <f t="shared" ref="AD5:AD52" si="0">AB5-AC5</f>
        <v>4</v>
      </c>
      <c r="AE5" s="68">
        <f t="shared" ref="AE5:AE49" si="1">RANK(AD5,$AD$4:$AD$49)</f>
        <v>6</v>
      </c>
    </row>
    <row r="6" spans="27:31" x14ac:dyDescent="0.4">
      <c r="AA6" s="72" t="s">
        <v>22</v>
      </c>
      <c r="AB6" s="55">
        <v>2</v>
      </c>
      <c r="AC6" s="53">
        <v>4</v>
      </c>
      <c r="AD6" s="63">
        <f t="shared" si="0"/>
        <v>-2</v>
      </c>
      <c r="AE6" s="68">
        <f t="shared" si="1"/>
        <v>16</v>
      </c>
    </row>
    <row r="7" spans="27:31" x14ac:dyDescent="0.4">
      <c r="AA7" s="72" t="s">
        <v>11</v>
      </c>
      <c r="AB7" s="55">
        <v>6</v>
      </c>
      <c r="AC7" s="53">
        <v>10</v>
      </c>
      <c r="AD7" s="63">
        <f t="shared" si="0"/>
        <v>-4</v>
      </c>
      <c r="AE7" s="68">
        <f t="shared" si="1"/>
        <v>21</v>
      </c>
    </row>
    <row r="8" spans="27:31" x14ac:dyDescent="0.4">
      <c r="AA8" s="72" t="s">
        <v>12</v>
      </c>
      <c r="AB8" s="55">
        <v>3</v>
      </c>
      <c r="AC8" s="53">
        <v>1</v>
      </c>
      <c r="AD8" s="63">
        <f t="shared" si="0"/>
        <v>2</v>
      </c>
      <c r="AE8" s="68">
        <f t="shared" si="1"/>
        <v>11</v>
      </c>
    </row>
    <row r="9" spans="27:31" x14ac:dyDescent="0.4">
      <c r="AA9" s="72" t="s">
        <v>7</v>
      </c>
      <c r="AB9" s="55">
        <v>25</v>
      </c>
      <c r="AC9" s="53">
        <v>5</v>
      </c>
      <c r="AD9" s="63">
        <f t="shared" si="0"/>
        <v>20</v>
      </c>
      <c r="AE9" s="68">
        <f t="shared" si="1"/>
        <v>1</v>
      </c>
    </row>
    <row r="10" spans="27:31" x14ac:dyDescent="0.4">
      <c r="AA10" s="72" t="s">
        <v>28</v>
      </c>
      <c r="AB10" s="55">
        <v>4</v>
      </c>
      <c r="AC10" s="53">
        <v>2</v>
      </c>
      <c r="AD10" s="63">
        <f t="shared" si="0"/>
        <v>2</v>
      </c>
      <c r="AE10" s="68">
        <f t="shared" si="1"/>
        <v>11</v>
      </c>
    </row>
    <row r="11" spans="27:31" x14ac:dyDescent="0.4">
      <c r="AA11" s="72" t="s">
        <v>31</v>
      </c>
      <c r="AB11" s="55">
        <v>8</v>
      </c>
      <c r="AC11" s="53">
        <v>18</v>
      </c>
      <c r="AD11" s="63">
        <f t="shared" si="0"/>
        <v>-10</v>
      </c>
      <c r="AE11" s="68">
        <f t="shared" si="1"/>
        <v>29</v>
      </c>
    </row>
    <row r="12" spans="27:31" x14ac:dyDescent="0.4">
      <c r="AA12" s="72" t="s">
        <v>30</v>
      </c>
      <c r="AB12" s="55">
        <v>7</v>
      </c>
      <c r="AC12" s="53">
        <v>10</v>
      </c>
      <c r="AD12" s="63">
        <f t="shared" si="0"/>
        <v>-3</v>
      </c>
      <c r="AE12" s="68">
        <f t="shared" si="1"/>
        <v>19</v>
      </c>
    </row>
    <row r="13" spans="27:31" x14ac:dyDescent="0.4">
      <c r="AA13" s="72" t="s">
        <v>33</v>
      </c>
      <c r="AB13" s="55">
        <v>5</v>
      </c>
      <c r="AC13" s="53">
        <v>16</v>
      </c>
      <c r="AD13" s="63">
        <f t="shared" si="0"/>
        <v>-11</v>
      </c>
      <c r="AE13" s="68">
        <f t="shared" si="1"/>
        <v>30</v>
      </c>
    </row>
    <row r="14" spans="27:31" x14ac:dyDescent="0.4">
      <c r="AA14" s="72" t="s">
        <v>42</v>
      </c>
      <c r="AB14" s="55">
        <v>31</v>
      </c>
      <c r="AC14" s="53">
        <v>55</v>
      </c>
      <c r="AD14" s="63">
        <f t="shared" si="0"/>
        <v>-24</v>
      </c>
      <c r="AE14" s="68">
        <f t="shared" si="1"/>
        <v>36</v>
      </c>
    </row>
    <row r="15" spans="27:31" x14ac:dyDescent="0.4">
      <c r="AA15" s="72" t="s">
        <v>43</v>
      </c>
      <c r="AB15" s="55">
        <v>54</v>
      </c>
      <c r="AC15" s="53">
        <v>74</v>
      </c>
      <c r="AD15" s="63">
        <f t="shared" si="0"/>
        <v>-20</v>
      </c>
      <c r="AE15" s="68">
        <f t="shared" si="1"/>
        <v>34</v>
      </c>
    </row>
    <row r="16" spans="27:31" x14ac:dyDescent="0.4">
      <c r="AA16" s="72" t="s">
        <v>49</v>
      </c>
      <c r="AB16" s="56">
        <v>131</v>
      </c>
      <c r="AC16" s="57">
        <v>269</v>
      </c>
      <c r="AD16" s="64">
        <f t="shared" si="0"/>
        <v>-138</v>
      </c>
      <c r="AE16" s="68">
        <f t="shared" si="1"/>
        <v>44</v>
      </c>
    </row>
    <row r="17" spans="27:31" x14ac:dyDescent="0.4">
      <c r="AA17" s="72" t="s">
        <v>48</v>
      </c>
      <c r="AB17" s="55">
        <v>60</v>
      </c>
      <c r="AC17" s="53">
        <v>122</v>
      </c>
      <c r="AD17" s="63">
        <f t="shared" si="0"/>
        <v>-62</v>
      </c>
      <c r="AE17" s="68">
        <f t="shared" si="1"/>
        <v>42</v>
      </c>
    </row>
    <row r="18" spans="27:31" x14ac:dyDescent="0.4">
      <c r="AA18" s="72" t="s">
        <v>6</v>
      </c>
      <c r="AB18" s="55">
        <v>4</v>
      </c>
      <c r="AC18" s="53">
        <v>2</v>
      </c>
      <c r="AD18" s="63">
        <f t="shared" si="0"/>
        <v>2</v>
      </c>
      <c r="AE18" s="68">
        <f t="shared" si="1"/>
        <v>11</v>
      </c>
    </row>
    <row r="19" spans="27:31" x14ac:dyDescent="0.4">
      <c r="AA19" s="72" t="s">
        <v>18</v>
      </c>
      <c r="AB19" s="55">
        <v>6</v>
      </c>
      <c r="AC19" s="53">
        <v>8</v>
      </c>
      <c r="AD19" s="63">
        <f t="shared" si="0"/>
        <v>-2</v>
      </c>
      <c r="AE19" s="68">
        <f t="shared" si="1"/>
        <v>16</v>
      </c>
    </row>
    <row r="20" spans="27:31" x14ac:dyDescent="0.4">
      <c r="AA20" s="72" t="s">
        <v>8</v>
      </c>
      <c r="AB20" s="55">
        <v>6</v>
      </c>
      <c r="AC20" s="53">
        <v>5</v>
      </c>
      <c r="AD20" s="63">
        <f t="shared" si="0"/>
        <v>1</v>
      </c>
      <c r="AE20" s="68">
        <f t="shared" si="1"/>
        <v>14</v>
      </c>
    </row>
    <row r="21" spans="27:31" x14ac:dyDescent="0.4">
      <c r="AA21" s="72" t="s">
        <v>23</v>
      </c>
      <c r="AB21" s="55"/>
      <c r="AC21" s="53">
        <v>2</v>
      </c>
      <c r="AD21" s="63">
        <f t="shared" si="0"/>
        <v>-2</v>
      </c>
      <c r="AE21" s="68">
        <f t="shared" si="1"/>
        <v>16</v>
      </c>
    </row>
    <row r="22" spans="27:31" x14ac:dyDescent="0.4">
      <c r="AA22" s="72" t="s">
        <v>13</v>
      </c>
      <c r="AB22" s="55">
        <v>6</v>
      </c>
      <c r="AC22" s="53">
        <v>6</v>
      </c>
      <c r="AD22" s="63">
        <f t="shared" si="0"/>
        <v>0</v>
      </c>
      <c r="AE22" s="68">
        <f t="shared" si="1"/>
        <v>15</v>
      </c>
    </row>
    <row r="23" spans="27:31" x14ac:dyDescent="0.4">
      <c r="AA23" s="72" t="s">
        <v>32</v>
      </c>
      <c r="AB23" s="55">
        <v>5</v>
      </c>
      <c r="AC23" s="53">
        <v>10</v>
      </c>
      <c r="AD23" s="63">
        <f t="shared" si="0"/>
        <v>-5</v>
      </c>
      <c r="AE23" s="68">
        <f t="shared" si="1"/>
        <v>24</v>
      </c>
    </row>
    <row r="24" spans="27:31" x14ac:dyDescent="0.4">
      <c r="AA24" s="72" t="s">
        <v>19</v>
      </c>
      <c r="AB24" s="55">
        <v>9</v>
      </c>
      <c r="AC24" s="53">
        <v>6</v>
      </c>
      <c r="AD24" s="63">
        <f t="shared" si="0"/>
        <v>3</v>
      </c>
      <c r="AE24" s="68">
        <f t="shared" si="1"/>
        <v>7</v>
      </c>
    </row>
    <row r="25" spans="27:31" x14ac:dyDescent="0.4">
      <c r="AA25" s="72" t="s">
        <v>14</v>
      </c>
      <c r="AB25" s="55">
        <v>24</v>
      </c>
      <c r="AC25" s="53">
        <v>32</v>
      </c>
      <c r="AD25" s="63">
        <f t="shared" si="0"/>
        <v>-8</v>
      </c>
      <c r="AE25" s="68">
        <f t="shared" si="1"/>
        <v>25</v>
      </c>
    </row>
    <row r="26" spans="27:31" x14ac:dyDescent="0.4">
      <c r="AA26" s="72" t="s">
        <v>45</v>
      </c>
      <c r="AB26" s="55">
        <v>77</v>
      </c>
      <c r="AC26" s="53">
        <v>140</v>
      </c>
      <c r="AD26" s="63">
        <f t="shared" si="0"/>
        <v>-63</v>
      </c>
      <c r="AE26" s="68">
        <f t="shared" si="1"/>
        <v>43</v>
      </c>
    </row>
    <row r="27" spans="27:31" x14ac:dyDescent="0.4">
      <c r="AA27" s="72" t="s">
        <v>37</v>
      </c>
      <c r="AB27" s="55">
        <v>15</v>
      </c>
      <c r="AC27" s="53">
        <v>32</v>
      </c>
      <c r="AD27" s="63">
        <f t="shared" si="0"/>
        <v>-17</v>
      </c>
      <c r="AE27" s="68">
        <f t="shared" si="1"/>
        <v>32</v>
      </c>
    </row>
    <row r="28" spans="27:31" x14ac:dyDescent="0.4">
      <c r="AA28" s="72" t="s">
        <v>35</v>
      </c>
      <c r="AB28" s="55">
        <v>12</v>
      </c>
      <c r="AC28" s="53">
        <v>16</v>
      </c>
      <c r="AD28" s="63">
        <f t="shared" si="0"/>
        <v>-4</v>
      </c>
      <c r="AE28" s="68">
        <f t="shared" si="1"/>
        <v>21</v>
      </c>
    </row>
    <row r="29" spans="27:31" x14ac:dyDescent="0.4">
      <c r="AA29" s="72" t="s">
        <v>16</v>
      </c>
      <c r="AB29" s="55">
        <v>13</v>
      </c>
      <c r="AC29" s="53">
        <v>39</v>
      </c>
      <c r="AD29" s="63">
        <f t="shared" si="0"/>
        <v>-26</v>
      </c>
      <c r="AE29" s="68">
        <f t="shared" si="1"/>
        <v>38</v>
      </c>
    </row>
    <row r="30" spans="27:31" x14ac:dyDescent="0.4">
      <c r="AA30" s="72" t="s">
        <v>40</v>
      </c>
      <c r="AB30" s="55">
        <v>125</v>
      </c>
      <c r="AC30" s="53">
        <v>133</v>
      </c>
      <c r="AD30" s="63">
        <f t="shared" si="0"/>
        <v>-8</v>
      </c>
      <c r="AE30" s="68">
        <f t="shared" si="1"/>
        <v>25</v>
      </c>
    </row>
    <row r="31" spans="27:31" x14ac:dyDescent="0.4">
      <c r="AA31" s="72" t="s">
        <v>47</v>
      </c>
      <c r="AB31" s="55">
        <v>47</v>
      </c>
      <c r="AC31" s="53">
        <v>91</v>
      </c>
      <c r="AD31" s="63">
        <f t="shared" si="0"/>
        <v>-44</v>
      </c>
      <c r="AE31" s="68">
        <f t="shared" si="1"/>
        <v>41</v>
      </c>
    </row>
    <row r="32" spans="27:31" x14ac:dyDescent="0.4">
      <c r="AA32" s="72" t="s">
        <v>29</v>
      </c>
      <c r="AB32" s="55">
        <v>6</v>
      </c>
      <c r="AC32" s="53">
        <v>9</v>
      </c>
      <c r="AD32" s="63">
        <f t="shared" si="0"/>
        <v>-3</v>
      </c>
      <c r="AE32" s="68">
        <f t="shared" si="1"/>
        <v>19</v>
      </c>
    </row>
    <row r="33" spans="27:31" x14ac:dyDescent="0.4">
      <c r="AA33" s="72" t="s">
        <v>17</v>
      </c>
      <c r="AB33" s="55">
        <v>1</v>
      </c>
      <c r="AC33" s="53">
        <v>14</v>
      </c>
      <c r="AD33" s="63">
        <f t="shared" si="0"/>
        <v>-13</v>
      </c>
      <c r="AE33" s="68">
        <f t="shared" si="1"/>
        <v>31</v>
      </c>
    </row>
    <row r="34" spans="27:31" x14ac:dyDescent="0.4">
      <c r="AA34" s="72" t="s">
        <v>10</v>
      </c>
      <c r="AB34" s="56"/>
      <c r="AC34" s="57">
        <v>9</v>
      </c>
      <c r="AD34" s="64">
        <f t="shared" si="0"/>
        <v>-9</v>
      </c>
      <c r="AE34" s="68">
        <f t="shared" si="1"/>
        <v>28</v>
      </c>
    </row>
    <row r="35" spans="27:31" x14ac:dyDescent="0.4">
      <c r="AA35" s="72" t="s">
        <v>25</v>
      </c>
      <c r="AB35" s="55">
        <v>6</v>
      </c>
      <c r="AC35" s="53">
        <v>10</v>
      </c>
      <c r="AD35" s="63">
        <f t="shared" si="0"/>
        <v>-4</v>
      </c>
      <c r="AE35" s="68">
        <f t="shared" si="1"/>
        <v>21</v>
      </c>
    </row>
    <row r="36" spans="27:31" x14ac:dyDescent="0.4">
      <c r="AA36" s="72" t="s">
        <v>38</v>
      </c>
      <c r="AB36" s="55">
        <v>27</v>
      </c>
      <c r="AC36" s="53">
        <v>22</v>
      </c>
      <c r="AD36" s="63">
        <f t="shared" si="0"/>
        <v>5</v>
      </c>
      <c r="AE36" s="68">
        <f t="shared" si="1"/>
        <v>5</v>
      </c>
    </row>
    <row r="37" spans="27:31" x14ac:dyDescent="0.4">
      <c r="AA37" s="72" t="s">
        <v>41</v>
      </c>
      <c r="AB37" s="55">
        <v>46</v>
      </c>
      <c r="AC37" s="53">
        <v>67</v>
      </c>
      <c r="AD37" s="63">
        <f t="shared" si="0"/>
        <v>-21</v>
      </c>
      <c r="AE37" s="68">
        <f t="shared" si="1"/>
        <v>35</v>
      </c>
    </row>
    <row r="38" spans="27:31" x14ac:dyDescent="0.4">
      <c r="AA38" s="72" t="s">
        <v>34</v>
      </c>
      <c r="AB38" s="55">
        <v>24</v>
      </c>
      <c r="AC38" s="53">
        <v>63</v>
      </c>
      <c r="AD38" s="63">
        <f t="shared" si="0"/>
        <v>-39</v>
      </c>
      <c r="AE38" s="68">
        <f t="shared" si="1"/>
        <v>40</v>
      </c>
    </row>
    <row r="39" spans="27:31" x14ac:dyDescent="0.4">
      <c r="AA39" s="72" t="s">
        <v>20</v>
      </c>
      <c r="AB39" s="55">
        <v>10</v>
      </c>
      <c r="AC39" s="53">
        <v>7</v>
      </c>
      <c r="AD39" s="63">
        <f t="shared" si="0"/>
        <v>3</v>
      </c>
      <c r="AE39" s="68">
        <f t="shared" si="1"/>
        <v>7</v>
      </c>
    </row>
    <row r="40" spans="27:31" x14ac:dyDescent="0.4">
      <c r="AA40" s="72" t="s">
        <v>26</v>
      </c>
      <c r="AB40" s="55">
        <v>11</v>
      </c>
      <c r="AC40" s="53">
        <v>8</v>
      </c>
      <c r="AD40" s="63">
        <f t="shared" si="0"/>
        <v>3</v>
      </c>
      <c r="AE40" s="68">
        <f t="shared" si="1"/>
        <v>7</v>
      </c>
    </row>
    <row r="41" spans="27:31" x14ac:dyDescent="0.4">
      <c r="AA41" s="72" t="s">
        <v>27</v>
      </c>
      <c r="AB41" s="55">
        <v>15</v>
      </c>
      <c r="AC41" s="53">
        <v>7</v>
      </c>
      <c r="AD41" s="63">
        <f t="shared" si="0"/>
        <v>8</v>
      </c>
      <c r="AE41" s="68">
        <f t="shared" si="1"/>
        <v>3</v>
      </c>
    </row>
    <row r="42" spans="27:31" x14ac:dyDescent="0.4">
      <c r="AA42" s="72" t="s">
        <v>15</v>
      </c>
      <c r="AB42" s="55">
        <v>10</v>
      </c>
      <c r="AC42" s="53">
        <v>7</v>
      </c>
      <c r="AD42" s="63">
        <f t="shared" si="0"/>
        <v>3</v>
      </c>
      <c r="AE42" s="68">
        <f t="shared" si="1"/>
        <v>7</v>
      </c>
    </row>
    <row r="43" spans="27:31" x14ac:dyDescent="0.4">
      <c r="AA43" s="72" t="s">
        <v>51</v>
      </c>
      <c r="AB43" s="55">
        <v>658</v>
      </c>
      <c r="AC43" s="53">
        <v>987</v>
      </c>
      <c r="AD43" s="63">
        <f t="shared" si="0"/>
        <v>-329</v>
      </c>
      <c r="AE43" s="68">
        <f t="shared" si="1"/>
        <v>46</v>
      </c>
    </row>
    <row r="44" spans="27:31" x14ac:dyDescent="0.4">
      <c r="AA44" s="72" t="s">
        <v>46</v>
      </c>
      <c r="AB44" s="55">
        <v>228</v>
      </c>
      <c r="AC44" s="53">
        <v>221</v>
      </c>
      <c r="AD44" s="63">
        <f t="shared" si="0"/>
        <v>7</v>
      </c>
      <c r="AE44" s="68">
        <f t="shared" si="1"/>
        <v>4</v>
      </c>
    </row>
    <row r="45" spans="27:31" x14ac:dyDescent="0.4">
      <c r="AA45" s="72" t="s">
        <v>39</v>
      </c>
      <c r="AB45" s="55">
        <v>140</v>
      </c>
      <c r="AC45" s="53">
        <v>285</v>
      </c>
      <c r="AD45" s="63">
        <f t="shared" si="0"/>
        <v>-145</v>
      </c>
      <c r="AE45" s="68">
        <f t="shared" si="1"/>
        <v>45</v>
      </c>
    </row>
    <row r="46" spans="27:31" x14ac:dyDescent="0.4">
      <c r="AA46" s="72" t="s">
        <v>44</v>
      </c>
      <c r="AB46" s="55">
        <v>71</v>
      </c>
      <c r="AC46" s="53">
        <v>109</v>
      </c>
      <c r="AD46" s="63">
        <f t="shared" si="0"/>
        <v>-38</v>
      </c>
      <c r="AE46" s="68">
        <f t="shared" si="1"/>
        <v>39</v>
      </c>
    </row>
    <row r="47" spans="27:31" x14ac:dyDescent="0.4">
      <c r="AA47" s="72" t="s">
        <v>5</v>
      </c>
      <c r="AB47" s="55">
        <v>39</v>
      </c>
      <c r="AC47" s="53">
        <v>58</v>
      </c>
      <c r="AD47" s="63">
        <f t="shared" si="0"/>
        <v>-19</v>
      </c>
      <c r="AE47" s="68">
        <f t="shared" si="1"/>
        <v>33</v>
      </c>
    </row>
    <row r="48" spans="27:31" x14ac:dyDescent="0.4">
      <c r="AA48" s="72" t="s">
        <v>24</v>
      </c>
      <c r="AB48" s="55">
        <v>65</v>
      </c>
      <c r="AC48" s="53">
        <v>90</v>
      </c>
      <c r="AD48" s="63">
        <f t="shared" si="0"/>
        <v>-25</v>
      </c>
      <c r="AE48" s="68">
        <f t="shared" si="1"/>
        <v>37</v>
      </c>
    </row>
    <row r="49" spans="4:32" ht="19.5" thickBot="1" x14ac:dyDescent="0.45">
      <c r="AA49" s="77" t="s">
        <v>9</v>
      </c>
      <c r="AB49" s="78">
        <v>25</v>
      </c>
      <c r="AC49" s="79">
        <v>16</v>
      </c>
      <c r="AD49" s="80">
        <f t="shared" si="0"/>
        <v>9</v>
      </c>
      <c r="AE49" s="69">
        <f t="shared" si="1"/>
        <v>2</v>
      </c>
    </row>
    <row r="50" spans="4:32" ht="19.5" thickTop="1" x14ac:dyDescent="0.4">
      <c r="AA50" s="76" t="s">
        <v>4</v>
      </c>
      <c r="AB50" s="54">
        <v>753</v>
      </c>
      <c r="AC50" s="52">
        <v>253</v>
      </c>
      <c r="AD50" s="86">
        <f t="shared" si="0"/>
        <v>500</v>
      </c>
      <c r="AE50" s="4"/>
    </row>
    <row r="51" spans="4:32" ht="19.5" thickBot="1" x14ac:dyDescent="0.45">
      <c r="AA51" s="81" t="s">
        <v>50</v>
      </c>
      <c r="AB51" s="73">
        <v>66</v>
      </c>
      <c r="AC51" s="74">
        <v>53</v>
      </c>
      <c r="AD51" s="87">
        <f t="shared" si="0"/>
        <v>13</v>
      </c>
      <c r="AE51" s="4"/>
    </row>
    <row r="52" spans="4:32" ht="19.5" thickBot="1" x14ac:dyDescent="0.45">
      <c r="AA52" s="82" t="s">
        <v>52</v>
      </c>
      <c r="AB52" s="83">
        <v>2900</v>
      </c>
      <c r="AC52" s="84">
        <v>3421</v>
      </c>
      <c r="AD52" s="85">
        <f t="shared" si="0"/>
        <v>-521</v>
      </c>
      <c r="AE52" s="4"/>
    </row>
    <row r="53" spans="4:32" ht="20.100000000000001" customHeight="1" x14ac:dyDescent="0.4">
      <c r="E53" s="92" t="s">
        <v>76</v>
      </c>
      <c r="F53" s="98" t="s">
        <v>77</v>
      </c>
      <c r="G53" s="92" t="s">
        <v>78</v>
      </c>
      <c r="H53" s="92"/>
      <c r="I53" s="92"/>
      <c r="J53" s="98" t="s">
        <v>102</v>
      </c>
      <c r="K53" s="92" t="s">
        <v>79</v>
      </c>
      <c r="L53" s="92"/>
      <c r="M53" s="93"/>
      <c r="N53" s="92" t="s">
        <v>80</v>
      </c>
      <c r="O53" s="92"/>
      <c r="P53" s="93"/>
      <c r="Q53" s="5"/>
    </row>
    <row r="54" spans="4:32" ht="20.100000000000001" customHeight="1" x14ac:dyDescent="0.4">
      <c r="E54" s="92"/>
      <c r="F54" s="98"/>
      <c r="G54" s="2" t="s">
        <v>52</v>
      </c>
      <c r="H54" s="2" t="s">
        <v>81</v>
      </c>
      <c r="I54" s="2" t="s">
        <v>82</v>
      </c>
      <c r="J54" s="98"/>
      <c r="K54" s="2" t="s">
        <v>83</v>
      </c>
      <c r="L54" s="2" t="s">
        <v>84</v>
      </c>
      <c r="M54" s="6" t="s">
        <v>85</v>
      </c>
      <c r="N54" s="2" t="s">
        <v>86</v>
      </c>
      <c r="O54" s="2" t="s">
        <v>87</v>
      </c>
      <c r="P54" s="6" t="s">
        <v>88</v>
      </c>
      <c r="Q54" s="5"/>
    </row>
    <row r="55" spans="4:32" x14ac:dyDescent="0.4">
      <c r="E55" s="7">
        <v>52559</v>
      </c>
      <c r="F55" s="7">
        <v>14</v>
      </c>
      <c r="G55" s="7">
        <v>136319</v>
      </c>
      <c r="H55" s="7">
        <v>64338</v>
      </c>
      <c r="I55" s="7">
        <v>71981</v>
      </c>
      <c r="J55" s="7">
        <f>M55+P55</f>
        <v>-1105</v>
      </c>
      <c r="K55" s="7">
        <v>5648</v>
      </c>
      <c r="L55" s="7">
        <v>6244</v>
      </c>
      <c r="M55" s="7">
        <v>-596</v>
      </c>
      <c r="N55" s="7">
        <v>1047</v>
      </c>
      <c r="O55" s="7">
        <v>1556</v>
      </c>
      <c r="P55" s="7">
        <v>-509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E57" s="92" t="s">
        <v>68</v>
      </c>
      <c r="F57" s="92"/>
      <c r="G57" s="92"/>
      <c r="H57" s="92"/>
      <c r="I57" s="92"/>
      <c r="J57" s="92"/>
      <c r="K57" s="92" t="s">
        <v>75</v>
      </c>
      <c r="L57" s="92"/>
      <c r="M57" s="92"/>
      <c r="N57" s="92"/>
      <c r="O57" s="92"/>
      <c r="P57" s="92"/>
      <c r="Q57" s="94" t="s">
        <v>101</v>
      </c>
      <c r="R57" s="95"/>
      <c r="AA57" s="4"/>
      <c r="AB57" s="66"/>
      <c r="AE57" s="4"/>
      <c r="AF57" s="70"/>
    </row>
    <row r="58" spans="4:32" x14ac:dyDescent="0.4">
      <c r="E58" s="92" t="s">
        <v>71</v>
      </c>
      <c r="F58" s="92"/>
      <c r="G58" s="92"/>
      <c r="H58" s="92" t="s">
        <v>72</v>
      </c>
      <c r="I58" s="92"/>
      <c r="J58" s="92"/>
      <c r="K58" s="92" t="s">
        <v>71</v>
      </c>
      <c r="L58" s="92"/>
      <c r="M58" s="92"/>
      <c r="N58" s="92" t="s">
        <v>72</v>
      </c>
      <c r="O58" s="92"/>
      <c r="P58" s="92"/>
      <c r="Q58" s="96"/>
      <c r="R58" s="97"/>
      <c r="AA58" s="4"/>
      <c r="AB58" s="66"/>
      <c r="AE58" s="4"/>
      <c r="AF58" s="66"/>
    </row>
    <row r="59" spans="4:32" x14ac:dyDescent="0.4">
      <c r="E59" s="2" t="s">
        <v>73</v>
      </c>
      <c r="F59" s="2" t="s">
        <v>74</v>
      </c>
      <c r="G59" s="2" t="s">
        <v>52</v>
      </c>
      <c r="H59" s="2" t="s">
        <v>73</v>
      </c>
      <c r="I59" s="2" t="s">
        <v>74</v>
      </c>
      <c r="J59" s="2" t="s">
        <v>52</v>
      </c>
      <c r="K59" s="2" t="s">
        <v>73</v>
      </c>
      <c r="L59" s="2" t="s">
        <v>74</v>
      </c>
      <c r="M59" s="2" t="s">
        <v>52</v>
      </c>
      <c r="N59" s="2" t="s">
        <v>73</v>
      </c>
      <c r="O59" s="2" t="s">
        <v>74</v>
      </c>
      <c r="P59" s="2" t="s">
        <v>52</v>
      </c>
      <c r="Q59" s="2" t="s">
        <v>69</v>
      </c>
      <c r="R59" s="2" t="s">
        <v>70</v>
      </c>
      <c r="AA59" s="4"/>
      <c r="AB59" s="66"/>
      <c r="AE59" s="4"/>
      <c r="AF59" s="66"/>
    </row>
    <row r="60" spans="4:32" x14ac:dyDescent="0.4">
      <c r="E60" s="7">
        <v>2748</v>
      </c>
      <c r="F60" s="7">
        <v>2900</v>
      </c>
      <c r="G60" s="7">
        <v>5648</v>
      </c>
      <c r="H60" s="7">
        <v>60</v>
      </c>
      <c r="I60" s="7">
        <v>829</v>
      </c>
      <c r="J60" s="7">
        <v>889</v>
      </c>
      <c r="K60" s="7">
        <v>2823</v>
      </c>
      <c r="L60" s="7">
        <v>3421</v>
      </c>
      <c r="M60" s="7">
        <v>6244</v>
      </c>
      <c r="N60" s="7">
        <v>130</v>
      </c>
      <c r="O60" s="7">
        <v>608</v>
      </c>
      <c r="P60" s="7">
        <v>738</v>
      </c>
      <c r="Q60" s="7">
        <v>1047</v>
      </c>
      <c r="R60" s="7">
        <v>1556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4"/>
      <c r="E62" s="8"/>
      <c r="F62" s="8" t="s">
        <v>0</v>
      </c>
      <c r="G62" s="8" t="s">
        <v>53</v>
      </c>
      <c r="H62" s="8" t="s">
        <v>54</v>
      </c>
      <c r="I62" s="8" t="s">
        <v>55</v>
      </c>
      <c r="J62" s="8" t="s">
        <v>56</v>
      </c>
      <c r="K62" s="8" t="s">
        <v>57</v>
      </c>
      <c r="L62" s="8" t="s">
        <v>58</v>
      </c>
      <c r="M62" s="8" t="s">
        <v>59</v>
      </c>
      <c r="N62" s="8" t="s">
        <v>60</v>
      </c>
      <c r="O62" s="8" t="s">
        <v>61</v>
      </c>
      <c r="P62" s="8" t="s">
        <v>62</v>
      </c>
      <c r="Q62" s="8" t="s">
        <v>63</v>
      </c>
      <c r="R62" s="8" t="s">
        <v>89</v>
      </c>
      <c r="S62" s="9" t="s">
        <v>64</v>
      </c>
      <c r="T62" s="8" t="s">
        <v>65</v>
      </c>
      <c r="U62" s="8" t="s">
        <v>66</v>
      </c>
      <c r="V62" s="8" t="s">
        <v>67</v>
      </c>
      <c r="W62" s="8" t="s">
        <v>50</v>
      </c>
      <c r="X62" s="8" t="s">
        <v>90</v>
      </c>
      <c r="Y62" s="10"/>
      <c r="Z62" s="10"/>
      <c r="AF62" s="70"/>
    </row>
    <row r="63" spans="4:32" s="15" customFormat="1" ht="26.1" customHeight="1" x14ac:dyDescent="0.4">
      <c r="D63" s="4"/>
      <c r="E63" s="12" t="s">
        <v>91</v>
      </c>
      <c r="F63" s="12">
        <v>928</v>
      </c>
      <c r="G63" s="12">
        <v>323</v>
      </c>
      <c r="H63" s="12">
        <v>145</v>
      </c>
      <c r="I63" s="90"/>
      <c r="J63" s="12">
        <v>429</v>
      </c>
      <c r="K63" s="12">
        <v>18</v>
      </c>
      <c r="L63" s="12">
        <v>18</v>
      </c>
      <c r="M63" s="12">
        <v>53</v>
      </c>
      <c r="N63" s="12">
        <v>61</v>
      </c>
      <c r="O63" s="12">
        <v>97</v>
      </c>
      <c r="P63" s="12">
        <v>30</v>
      </c>
      <c r="Q63" s="12">
        <v>302</v>
      </c>
      <c r="R63" s="12">
        <v>112</v>
      </c>
      <c r="S63" s="13">
        <v>152</v>
      </c>
      <c r="T63" s="12">
        <v>30</v>
      </c>
      <c r="U63" s="12">
        <v>20</v>
      </c>
      <c r="V63" s="12">
        <v>30</v>
      </c>
      <c r="W63" s="12">
        <v>0</v>
      </c>
      <c r="X63" s="12">
        <v>2748</v>
      </c>
      <c r="Y63" s="45"/>
      <c r="Z63" s="45"/>
      <c r="AA63" s="4"/>
      <c r="AB63" s="66"/>
      <c r="AC63" s="4"/>
      <c r="AD63" s="4"/>
      <c r="AE63" s="4"/>
      <c r="AF63" s="11"/>
    </row>
    <row r="64" spans="4:32" s="15" customFormat="1" ht="26.1" customHeight="1" x14ac:dyDescent="0.4">
      <c r="D64" s="4"/>
      <c r="E64" s="12" t="s">
        <v>92</v>
      </c>
      <c r="F64" s="12">
        <v>866</v>
      </c>
      <c r="G64" s="12">
        <v>235</v>
      </c>
      <c r="H64" s="12">
        <v>93</v>
      </c>
      <c r="I64" s="90"/>
      <c r="J64" s="12">
        <v>736</v>
      </c>
      <c r="K64" s="12">
        <v>41</v>
      </c>
      <c r="L64" s="12">
        <v>11</v>
      </c>
      <c r="M64" s="12">
        <v>72</v>
      </c>
      <c r="N64" s="12">
        <v>43</v>
      </c>
      <c r="O64" s="12">
        <v>114</v>
      </c>
      <c r="P64" s="12">
        <v>28</v>
      </c>
      <c r="Q64" s="12">
        <v>259</v>
      </c>
      <c r="R64" s="12">
        <v>106</v>
      </c>
      <c r="S64" s="13">
        <v>125</v>
      </c>
      <c r="T64" s="12">
        <v>44</v>
      </c>
      <c r="U64" s="12">
        <v>18</v>
      </c>
      <c r="V64" s="12">
        <v>32</v>
      </c>
      <c r="W64" s="12">
        <v>0</v>
      </c>
      <c r="X64" s="12">
        <v>2823</v>
      </c>
      <c r="Y64" s="45"/>
      <c r="Z64" s="45"/>
      <c r="AA64" s="4"/>
      <c r="AB64" s="66"/>
      <c r="AC64" s="4"/>
      <c r="AD64" s="4"/>
      <c r="AE64" s="4"/>
      <c r="AF64" s="66"/>
    </row>
    <row r="65" spans="4:32" s="20" customFormat="1" ht="26.1" customHeight="1" x14ac:dyDescent="0.4">
      <c r="D65" s="4"/>
      <c r="E65" s="17" t="s">
        <v>93</v>
      </c>
      <c r="F65" s="17">
        <v>62</v>
      </c>
      <c r="G65" s="17">
        <v>88</v>
      </c>
      <c r="H65" s="17">
        <v>52</v>
      </c>
      <c r="I65" s="90"/>
      <c r="J65" s="17">
        <v>-307</v>
      </c>
      <c r="K65" s="17">
        <v>-23</v>
      </c>
      <c r="L65" s="17">
        <v>7</v>
      </c>
      <c r="M65" s="17">
        <v>-19</v>
      </c>
      <c r="N65" s="17">
        <v>18</v>
      </c>
      <c r="O65" s="17">
        <v>-17</v>
      </c>
      <c r="P65" s="17">
        <v>2</v>
      </c>
      <c r="Q65" s="17">
        <v>43</v>
      </c>
      <c r="R65" s="17">
        <v>6</v>
      </c>
      <c r="S65" s="18">
        <v>27</v>
      </c>
      <c r="T65" s="17">
        <v>-14</v>
      </c>
      <c r="U65" s="17">
        <v>2</v>
      </c>
      <c r="V65" s="17">
        <v>-2</v>
      </c>
      <c r="W65" s="17">
        <v>0</v>
      </c>
      <c r="X65" s="17">
        <v>-75</v>
      </c>
      <c r="Y65" s="19"/>
      <c r="Z65" s="19"/>
      <c r="AA65" s="48"/>
      <c r="AB65" s="71"/>
      <c r="AC65" s="48"/>
      <c r="AD65" s="48"/>
      <c r="AE65" s="48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Q57:R58"/>
    <mergeCell ref="N53:P53"/>
    <mergeCell ref="E57:J57"/>
    <mergeCell ref="K57:P57"/>
    <mergeCell ref="K58:M58"/>
    <mergeCell ref="N58:P58"/>
    <mergeCell ref="E58:G58"/>
    <mergeCell ref="H58:J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G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23</v>
      </c>
      <c r="AC4" s="52">
        <v>14</v>
      </c>
      <c r="AD4" s="62">
        <f>AB4-AC4</f>
        <v>9</v>
      </c>
      <c r="AE4" s="67">
        <f>RANK(AD4,$AD$4:$AD$49)</f>
        <v>5</v>
      </c>
    </row>
    <row r="5" spans="27:31" x14ac:dyDescent="0.4">
      <c r="AA5" s="72" t="s">
        <v>21</v>
      </c>
      <c r="AB5" s="55">
        <v>5</v>
      </c>
      <c r="AC5" s="53">
        <v>18</v>
      </c>
      <c r="AD5" s="63">
        <f t="shared" ref="AD5:AD52" si="0">AB5-AC5</f>
        <v>-13</v>
      </c>
      <c r="AE5" s="68">
        <f t="shared" ref="AE5:AE49" si="1">RANK(AD5,$AD$4:$AD$49)</f>
        <v>38</v>
      </c>
    </row>
    <row r="6" spans="27:31" x14ac:dyDescent="0.4">
      <c r="AA6" s="72" t="s">
        <v>22</v>
      </c>
      <c r="AB6" s="55">
        <v>2</v>
      </c>
      <c r="AC6" s="53">
        <v>3</v>
      </c>
      <c r="AD6" s="63">
        <f t="shared" si="0"/>
        <v>-1</v>
      </c>
      <c r="AE6" s="68">
        <f t="shared" si="1"/>
        <v>23</v>
      </c>
    </row>
    <row r="7" spans="27:31" x14ac:dyDescent="0.4">
      <c r="AA7" s="72" t="s">
        <v>11</v>
      </c>
      <c r="AB7" s="55">
        <v>11</v>
      </c>
      <c r="AC7" s="53">
        <v>8</v>
      </c>
      <c r="AD7" s="63">
        <f t="shared" si="0"/>
        <v>3</v>
      </c>
      <c r="AE7" s="68">
        <f t="shared" si="1"/>
        <v>11</v>
      </c>
    </row>
    <row r="8" spans="27:31" x14ac:dyDescent="0.4">
      <c r="AA8" s="72" t="s">
        <v>12</v>
      </c>
      <c r="AB8" s="55">
        <v>0</v>
      </c>
      <c r="AC8" s="53">
        <v>4</v>
      </c>
      <c r="AD8" s="63">
        <f t="shared" si="0"/>
        <v>-4</v>
      </c>
      <c r="AE8" s="68">
        <f t="shared" si="1"/>
        <v>27</v>
      </c>
    </row>
    <row r="9" spans="27:31" x14ac:dyDescent="0.4">
      <c r="AA9" s="72" t="s">
        <v>7</v>
      </c>
      <c r="AB9" s="55">
        <v>5</v>
      </c>
      <c r="AC9" s="53">
        <v>13</v>
      </c>
      <c r="AD9" s="63">
        <f t="shared" si="0"/>
        <v>-8</v>
      </c>
      <c r="AE9" s="68">
        <f t="shared" si="1"/>
        <v>36</v>
      </c>
    </row>
    <row r="10" spans="27:31" x14ac:dyDescent="0.4">
      <c r="AA10" s="72" t="s">
        <v>28</v>
      </c>
      <c r="AB10" s="55">
        <v>12</v>
      </c>
      <c r="AC10" s="53">
        <v>5</v>
      </c>
      <c r="AD10" s="63">
        <f t="shared" si="0"/>
        <v>7</v>
      </c>
      <c r="AE10" s="68">
        <f t="shared" si="1"/>
        <v>10</v>
      </c>
    </row>
    <row r="11" spans="27:31" x14ac:dyDescent="0.4">
      <c r="AA11" s="72" t="s">
        <v>31</v>
      </c>
      <c r="AB11" s="55">
        <v>19</v>
      </c>
      <c r="AC11" s="53">
        <v>26</v>
      </c>
      <c r="AD11" s="63">
        <f t="shared" si="0"/>
        <v>-7</v>
      </c>
      <c r="AE11" s="68">
        <f t="shared" si="1"/>
        <v>33</v>
      </c>
    </row>
    <row r="12" spans="27:31" x14ac:dyDescent="0.4">
      <c r="AA12" s="72" t="s">
        <v>30</v>
      </c>
      <c r="AB12" s="55">
        <v>6</v>
      </c>
      <c r="AC12" s="53">
        <v>5</v>
      </c>
      <c r="AD12" s="63">
        <f t="shared" si="0"/>
        <v>1</v>
      </c>
      <c r="AE12" s="68">
        <f t="shared" si="1"/>
        <v>17</v>
      </c>
    </row>
    <row r="13" spans="27:31" x14ac:dyDescent="0.4">
      <c r="AA13" s="72" t="s">
        <v>33</v>
      </c>
      <c r="AB13" s="55">
        <v>16</v>
      </c>
      <c r="AC13" s="53">
        <v>5</v>
      </c>
      <c r="AD13" s="63">
        <f t="shared" si="0"/>
        <v>11</v>
      </c>
      <c r="AE13" s="68">
        <f t="shared" si="1"/>
        <v>4</v>
      </c>
    </row>
    <row r="14" spans="27:31" x14ac:dyDescent="0.4">
      <c r="AA14" s="72" t="s">
        <v>42</v>
      </c>
      <c r="AB14" s="55">
        <v>42</v>
      </c>
      <c r="AC14" s="53">
        <v>59</v>
      </c>
      <c r="AD14" s="63">
        <f t="shared" si="0"/>
        <v>-17</v>
      </c>
      <c r="AE14" s="68">
        <f t="shared" si="1"/>
        <v>41</v>
      </c>
    </row>
    <row r="15" spans="27:31" x14ac:dyDescent="0.4">
      <c r="AA15" s="72" t="s">
        <v>43</v>
      </c>
      <c r="AB15" s="55">
        <v>90</v>
      </c>
      <c r="AC15" s="53">
        <v>93</v>
      </c>
      <c r="AD15" s="63">
        <f t="shared" si="0"/>
        <v>-3</v>
      </c>
      <c r="AE15" s="68">
        <f t="shared" si="1"/>
        <v>25</v>
      </c>
    </row>
    <row r="16" spans="27:31" x14ac:dyDescent="0.4">
      <c r="AA16" s="72" t="s">
        <v>49</v>
      </c>
      <c r="AB16" s="56">
        <v>156</v>
      </c>
      <c r="AC16" s="57">
        <v>197</v>
      </c>
      <c r="AD16" s="64">
        <f t="shared" si="0"/>
        <v>-41</v>
      </c>
      <c r="AE16" s="68">
        <f t="shared" si="1"/>
        <v>44</v>
      </c>
    </row>
    <row r="17" spans="27:31" x14ac:dyDescent="0.4">
      <c r="AA17" s="72" t="s">
        <v>48</v>
      </c>
      <c r="AB17" s="55">
        <v>138</v>
      </c>
      <c r="AC17" s="53">
        <v>161</v>
      </c>
      <c r="AD17" s="63">
        <f t="shared" si="0"/>
        <v>-23</v>
      </c>
      <c r="AE17" s="68">
        <f t="shared" si="1"/>
        <v>42</v>
      </c>
    </row>
    <row r="18" spans="27:31" x14ac:dyDescent="0.4">
      <c r="AA18" s="72" t="s">
        <v>6</v>
      </c>
      <c r="AB18" s="55">
        <v>9</v>
      </c>
      <c r="AC18" s="53">
        <v>8</v>
      </c>
      <c r="AD18" s="63">
        <f t="shared" si="0"/>
        <v>1</v>
      </c>
      <c r="AE18" s="68">
        <f t="shared" si="1"/>
        <v>17</v>
      </c>
    </row>
    <row r="19" spans="27:31" x14ac:dyDescent="0.4">
      <c r="AA19" s="72" t="s">
        <v>18</v>
      </c>
      <c r="AB19" s="55">
        <v>3</v>
      </c>
      <c r="AC19" s="53">
        <v>8</v>
      </c>
      <c r="AD19" s="63">
        <f t="shared" si="0"/>
        <v>-5</v>
      </c>
      <c r="AE19" s="68">
        <f t="shared" si="1"/>
        <v>30</v>
      </c>
    </row>
    <row r="20" spans="27:31" x14ac:dyDescent="0.4">
      <c r="AA20" s="72" t="s">
        <v>8</v>
      </c>
      <c r="AB20" s="55">
        <v>3</v>
      </c>
      <c r="AC20" s="53">
        <v>3</v>
      </c>
      <c r="AD20" s="63">
        <f t="shared" si="0"/>
        <v>0</v>
      </c>
      <c r="AE20" s="68">
        <f t="shared" si="1"/>
        <v>19</v>
      </c>
    </row>
    <row r="21" spans="27:31" x14ac:dyDescent="0.4">
      <c r="AA21" s="72" t="s">
        <v>23</v>
      </c>
      <c r="AB21" s="55">
        <v>6</v>
      </c>
      <c r="AC21" s="53">
        <v>4</v>
      </c>
      <c r="AD21" s="63">
        <f t="shared" si="0"/>
        <v>2</v>
      </c>
      <c r="AE21" s="68">
        <f t="shared" si="1"/>
        <v>16</v>
      </c>
    </row>
    <row r="22" spans="27:31" x14ac:dyDescent="0.4">
      <c r="AA22" s="72" t="s">
        <v>13</v>
      </c>
      <c r="AB22" s="55">
        <v>4</v>
      </c>
      <c r="AC22" s="53">
        <v>5</v>
      </c>
      <c r="AD22" s="63">
        <f t="shared" si="0"/>
        <v>-1</v>
      </c>
      <c r="AE22" s="68">
        <f t="shared" si="1"/>
        <v>23</v>
      </c>
    </row>
    <row r="23" spans="27:31" x14ac:dyDescent="0.4">
      <c r="AA23" s="72" t="s">
        <v>32</v>
      </c>
      <c r="AB23" s="55">
        <v>0</v>
      </c>
      <c r="AC23" s="53">
        <v>4</v>
      </c>
      <c r="AD23" s="63">
        <f t="shared" si="0"/>
        <v>-4</v>
      </c>
      <c r="AE23" s="68">
        <f t="shared" si="1"/>
        <v>27</v>
      </c>
    </row>
    <row r="24" spans="27:31" x14ac:dyDescent="0.4">
      <c r="AA24" s="72" t="s">
        <v>19</v>
      </c>
      <c r="AB24" s="55">
        <v>13</v>
      </c>
      <c r="AC24" s="53">
        <v>4</v>
      </c>
      <c r="AD24" s="63">
        <f t="shared" si="0"/>
        <v>9</v>
      </c>
      <c r="AE24" s="68">
        <f t="shared" si="1"/>
        <v>5</v>
      </c>
    </row>
    <row r="25" spans="27:31" x14ac:dyDescent="0.4">
      <c r="AA25" s="72" t="s">
        <v>14</v>
      </c>
      <c r="AB25" s="55">
        <v>29</v>
      </c>
      <c r="AC25" s="53">
        <v>26</v>
      </c>
      <c r="AD25" s="63">
        <f t="shared" si="0"/>
        <v>3</v>
      </c>
      <c r="AE25" s="68">
        <f t="shared" si="1"/>
        <v>11</v>
      </c>
    </row>
    <row r="26" spans="27:31" x14ac:dyDescent="0.4">
      <c r="AA26" s="72" t="s">
        <v>45</v>
      </c>
      <c r="AB26" s="55">
        <v>80</v>
      </c>
      <c r="AC26" s="53">
        <v>93</v>
      </c>
      <c r="AD26" s="63">
        <f t="shared" si="0"/>
        <v>-13</v>
      </c>
      <c r="AE26" s="68">
        <f t="shared" si="1"/>
        <v>38</v>
      </c>
    </row>
    <row r="27" spans="27:31" x14ac:dyDescent="0.4">
      <c r="AA27" s="72" t="s">
        <v>37</v>
      </c>
      <c r="AB27" s="55">
        <v>30</v>
      </c>
      <c r="AC27" s="53">
        <v>27</v>
      </c>
      <c r="AD27" s="63">
        <f t="shared" si="0"/>
        <v>3</v>
      </c>
      <c r="AE27" s="68">
        <f t="shared" si="1"/>
        <v>11</v>
      </c>
    </row>
    <row r="28" spans="27:31" x14ac:dyDescent="0.4">
      <c r="AA28" s="72" t="s">
        <v>35</v>
      </c>
      <c r="AB28" s="55">
        <v>9</v>
      </c>
      <c r="AC28" s="53">
        <v>16</v>
      </c>
      <c r="AD28" s="63">
        <f t="shared" si="0"/>
        <v>-7</v>
      </c>
      <c r="AE28" s="68">
        <f t="shared" si="1"/>
        <v>33</v>
      </c>
    </row>
    <row r="29" spans="27:31" x14ac:dyDescent="0.4">
      <c r="AA29" s="72" t="s">
        <v>16</v>
      </c>
      <c r="AB29" s="55">
        <v>26</v>
      </c>
      <c r="AC29" s="53">
        <v>38</v>
      </c>
      <c r="AD29" s="63">
        <f t="shared" si="0"/>
        <v>-12</v>
      </c>
      <c r="AE29" s="68">
        <f t="shared" si="1"/>
        <v>37</v>
      </c>
    </row>
    <row r="30" spans="27:31" x14ac:dyDescent="0.4">
      <c r="AA30" s="72" t="s">
        <v>40</v>
      </c>
      <c r="AB30" s="55">
        <v>87</v>
      </c>
      <c r="AC30" s="53">
        <v>102</v>
      </c>
      <c r="AD30" s="63">
        <f t="shared" si="0"/>
        <v>-15</v>
      </c>
      <c r="AE30" s="68">
        <f t="shared" si="1"/>
        <v>40</v>
      </c>
    </row>
    <row r="31" spans="27:31" x14ac:dyDescent="0.4">
      <c r="AA31" s="72" t="s">
        <v>47</v>
      </c>
      <c r="AB31" s="55">
        <v>45</v>
      </c>
      <c r="AC31" s="53">
        <v>72</v>
      </c>
      <c r="AD31" s="63">
        <f t="shared" si="0"/>
        <v>-27</v>
      </c>
      <c r="AE31" s="68">
        <f t="shared" si="1"/>
        <v>43</v>
      </c>
    </row>
    <row r="32" spans="27:31" x14ac:dyDescent="0.4">
      <c r="AA32" s="72" t="s">
        <v>29</v>
      </c>
      <c r="AB32" s="55">
        <v>9</v>
      </c>
      <c r="AC32" s="53">
        <v>1</v>
      </c>
      <c r="AD32" s="63">
        <f t="shared" si="0"/>
        <v>8</v>
      </c>
      <c r="AE32" s="68">
        <f t="shared" si="1"/>
        <v>8</v>
      </c>
    </row>
    <row r="33" spans="27:31" x14ac:dyDescent="0.4">
      <c r="AA33" s="72" t="s">
        <v>17</v>
      </c>
      <c r="AB33" s="55">
        <v>1</v>
      </c>
      <c r="AC33" s="53">
        <v>1</v>
      </c>
      <c r="AD33" s="63">
        <f t="shared" si="0"/>
        <v>0</v>
      </c>
      <c r="AE33" s="68">
        <f t="shared" si="1"/>
        <v>19</v>
      </c>
    </row>
    <row r="34" spans="27:31" x14ac:dyDescent="0.4">
      <c r="AA34" s="72" t="s">
        <v>10</v>
      </c>
      <c r="AB34" s="56">
        <v>2</v>
      </c>
      <c r="AC34" s="57">
        <v>2</v>
      </c>
      <c r="AD34" s="64">
        <f t="shared" si="0"/>
        <v>0</v>
      </c>
      <c r="AE34" s="68">
        <f t="shared" si="1"/>
        <v>19</v>
      </c>
    </row>
    <row r="35" spans="27:31" x14ac:dyDescent="0.4">
      <c r="AA35" s="72" t="s">
        <v>25</v>
      </c>
      <c r="AB35" s="55">
        <v>8</v>
      </c>
      <c r="AC35" s="53">
        <v>8</v>
      </c>
      <c r="AD35" s="63">
        <f t="shared" si="0"/>
        <v>0</v>
      </c>
      <c r="AE35" s="68">
        <f t="shared" si="1"/>
        <v>19</v>
      </c>
    </row>
    <row r="36" spans="27:31" x14ac:dyDescent="0.4">
      <c r="AA36" s="72" t="s">
        <v>38</v>
      </c>
      <c r="AB36" s="55">
        <v>12</v>
      </c>
      <c r="AC36" s="53">
        <v>17</v>
      </c>
      <c r="AD36" s="63">
        <f t="shared" si="0"/>
        <v>-5</v>
      </c>
      <c r="AE36" s="68">
        <f t="shared" si="1"/>
        <v>30</v>
      </c>
    </row>
    <row r="37" spans="27:31" x14ac:dyDescent="0.4">
      <c r="AA37" s="72" t="s">
        <v>41</v>
      </c>
      <c r="AB37" s="55">
        <v>57</v>
      </c>
      <c r="AC37" s="53">
        <v>48</v>
      </c>
      <c r="AD37" s="63">
        <f t="shared" si="0"/>
        <v>9</v>
      </c>
      <c r="AE37" s="68">
        <f t="shared" si="1"/>
        <v>5</v>
      </c>
    </row>
    <row r="38" spans="27:31" x14ac:dyDescent="0.4">
      <c r="AA38" s="72" t="s">
        <v>34</v>
      </c>
      <c r="AB38" s="55">
        <v>55</v>
      </c>
      <c r="AC38" s="53">
        <v>47</v>
      </c>
      <c r="AD38" s="63">
        <f t="shared" si="0"/>
        <v>8</v>
      </c>
      <c r="AE38" s="68">
        <f t="shared" si="1"/>
        <v>8</v>
      </c>
    </row>
    <row r="39" spans="27:31" x14ac:dyDescent="0.4">
      <c r="AA39" s="72" t="s">
        <v>20</v>
      </c>
      <c r="AB39" s="55">
        <v>17</v>
      </c>
      <c r="AC39" s="53">
        <v>22</v>
      </c>
      <c r="AD39" s="63">
        <f t="shared" si="0"/>
        <v>-5</v>
      </c>
      <c r="AE39" s="68">
        <f t="shared" si="1"/>
        <v>30</v>
      </c>
    </row>
    <row r="40" spans="27:31" x14ac:dyDescent="0.4">
      <c r="AA40" s="72" t="s">
        <v>26</v>
      </c>
      <c r="AB40" s="55">
        <v>8</v>
      </c>
      <c r="AC40" s="53">
        <v>5</v>
      </c>
      <c r="AD40" s="63">
        <f t="shared" si="0"/>
        <v>3</v>
      </c>
      <c r="AE40" s="68">
        <f t="shared" si="1"/>
        <v>11</v>
      </c>
    </row>
    <row r="41" spans="27:31" x14ac:dyDescent="0.4">
      <c r="AA41" s="72" t="s">
        <v>27</v>
      </c>
      <c r="AB41" s="55">
        <v>5</v>
      </c>
      <c r="AC41" s="53">
        <v>9</v>
      </c>
      <c r="AD41" s="63">
        <f t="shared" si="0"/>
        <v>-4</v>
      </c>
      <c r="AE41" s="68">
        <f t="shared" si="1"/>
        <v>27</v>
      </c>
    </row>
    <row r="42" spans="27:31" x14ac:dyDescent="0.4">
      <c r="AA42" s="72" t="s">
        <v>15</v>
      </c>
      <c r="AB42" s="55">
        <v>2</v>
      </c>
      <c r="AC42" s="53">
        <v>5</v>
      </c>
      <c r="AD42" s="63">
        <f t="shared" si="0"/>
        <v>-3</v>
      </c>
      <c r="AE42" s="68">
        <f t="shared" si="1"/>
        <v>25</v>
      </c>
    </row>
    <row r="43" spans="27:31" x14ac:dyDescent="0.4">
      <c r="AA43" s="72" t="s">
        <v>51</v>
      </c>
      <c r="AB43" s="55">
        <v>545</v>
      </c>
      <c r="AC43" s="53">
        <v>763</v>
      </c>
      <c r="AD43" s="63">
        <f t="shared" si="0"/>
        <v>-218</v>
      </c>
      <c r="AE43" s="68">
        <f t="shared" si="1"/>
        <v>46</v>
      </c>
    </row>
    <row r="44" spans="27:31" x14ac:dyDescent="0.4">
      <c r="AA44" s="72" t="s">
        <v>46</v>
      </c>
      <c r="AB44" s="55">
        <v>213</v>
      </c>
      <c r="AC44" s="53">
        <v>194</v>
      </c>
      <c r="AD44" s="63">
        <f t="shared" si="0"/>
        <v>19</v>
      </c>
      <c r="AE44" s="68">
        <f t="shared" si="1"/>
        <v>2</v>
      </c>
    </row>
    <row r="45" spans="27:31" x14ac:dyDescent="0.4">
      <c r="AA45" s="72" t="s">
        <v>39</v>
      </c>
      <c r="AB45" s="55">
        <v>167</v>
      </c>
      <c r="AC45" s="53">
        <v>164</v>
      </c>
      <c r="AD45" s="63">
        <f t="shared" si="0"/>
        <v>3</v>
      </c>
      <c r="AE45" s="68">
        <f t="shared" si="1"/>
        <v>11</v>
      </c>
    </row>
    <row r="46" spans="27:31" x14ac:dyDescent="0.4">
      <c r="AA46" s="72" t="s">
        <v>44</v>
      </c>
      <c r="AB46" s="55">
        <v>79</v>
      </c>
      <c r="AC46" s="53">
        <v>86</v>
      </c>
      <c r="AD46" s="63">
        <f t="shared" si="0"/>
        <v>-7</v>
      </c>
      <c r="AE46" s="68">
        <f t="shared" si="1"/>
        <v>33</v>
      </c>
    </row>
    <row r="47" spans="27:31" x14ac:dyDescent="0.4">
      <c r="AA47" s="72" t="s">
        <v>5</v>
      </c>
      <c r="AB47" s="55">
        <v>64</v>
      </c>
      <c r="AC47" s="53">
        <v>50</v>
      </c>
      <c r="AD47" s="63">
        <f t="shared" si="0"/>
        <v>14</v>
      </c>
      <c r="AE47" s="68">
        <f t="shared" si="1"/>
        <v>3</v>
      </c>
    </row>
    <row r="48" spans="27:31" x14ac:dyDescent="0.4">
      <c r="AA48" s="72" t="s">
        <v>24</v>
      </c>
      <c r="AB48" s="55">
        <v>185</v>
      </c>
      <c r="AC48" s="53">
        <v>122</v>
      </c>
      <c r="AD48" s="63">
        <f t="shared" si="0"/>
        <v>63</v>
      </c>
      <c r="AE48" s="68">
        <f t="shared" si="1"/>
        <v>1</v>
      </c>
    </row>
    <row r="49" spans="4:33" ht="19.5" thickBot="1" x14ac:dyDescent="0.45">
      <c r="AA49" s="77" t="s">
        <v>9</v>
      </c>
      <c r="AB49" s="78">
        <v>102</v>
      </c>
      <c r="AC49" s="79">
        <v>155</v>
      </c>
      <c r="AD49" s="80">
        <f t="shared" si="0"/>
        <v>-53</v>
      </c>
      <c r="AE49" s="69">
        <f t="shared" si="1"/>
        <v>45</v>
      </c>
    </row>
    <row r="50" spans="4:33" ht="19.5" thickTop="1" x14ac:dyDescent="0.4">
      <c r="AA50" s="76" t="s">
        <v>4</v>
      </c>
      <c r="AB50" s="54">
        <v>96</v>
      </c>
      <c r="AC50" s="52">
        <v>85</v>
      </c>
      <c r="AD50" s="86">
        <f t="shared" si="0"/>
        <v>11</v>
      </c>
      <c r="AE50" s="4"/>
    </row>
    <row r="51" spans="4:33" ht="19.5" thickBot="1" x14ac:dyDescent="0.45">
      <c r="AA51" s="81" t="s">
        <v>50</v>
      </c>
      <c r="AB51" s="73">
        <v>28</v>
      </c>
      <c r="AC51" s="74">
        <v>37</v>
      </c>
      <c r="AD51" s="87">
        <f t="shared" si="0"/>
        <v>-9</v>
      </c>
      <c r="AE51" s="4"/>
    </row>
    <row r="52" spans="4:33" ht="19.5" thickBot="1" x14ac:dyDescent="0.45">
      <c r="AA52" s="82" t="s">
        <v>52</v>
      </c>
      <c r="AB52" s="83">
        <v>2524</v>
      </c>
      <c r="AC52" s="84">
        <v>2842</v>
      </c>
      <c r="AD52" s="85">
        <f t="shared" si="0"/>
        <v>-318</v>
      </c>
      <c r="AE52" s="4"/>
    </row>
    <row r="53" spans="4:33" ht="20.100000000000001" customHeight="1" x14ac:dyDescent="0.4">
      <c r="E53" s="92" t="s">
        <v>76</v>
      </c>
      <c r="F53" s="98" t="s">
        <v>77</v>
      </c>
      <c r="G53" s="92" t="s">
        <v>78</v>
      </c>
      <c r="H53" s="92"/>
      <c r="I53" s="92"/>
      <c r="J53" s="98" t="s">
        <v>102</v>
      </c>
      <c r="K53" s="92" t="s">
        <v>79</v>
      </c>
      <c r="L53" s="92"/>
      <c r="M53" s="93"/>
      <c r="N53" s="92" t="s">
        <v>80</v>
      </c>
      <c r="O53" s="92"/>
      <c r="P53" s="93"/>
      <c r="Q53" s="5"/>
    </row>
    <row r="54" spans="4:33" ht="20.100000000000001" customHeight="1" x14ac:dyDescent="0.4">
      <c r="E54" s="92"/>
      <c r="F54" s="98"/>
      <c r="G54" s="3" t="s">
        <v>52</v>
      </c>
      <c r="H54" s="3" t="s">
        <v>81</v>
      </c>
      <c r="I54" s="3" t="s">
        <v>82</v>
      </c>
      <c r="J54" s="98"/>
      <c r="K54" s="3" t="s">
        <v>83</v>
      </c>
      <c r="L54" s="3" t="s">
        <v>84</v>
      </c>
      <c r="M54" s="6" t="s">
        <v>85</v>
      </c>
      <c r="N54" s="3" t="s">
        <v>86</v>
      </c>
      <c r="O54" s="3" t="s">
        <v>87</v>
      </c>
      <c r="P54" s="6" t="s">
        <v>88</v>
      </c>
      <c r="Q54" s="5"/>
    </row>
    <row r="55" spans="4:33" x14ac:dyDescent="0.4">
      <c r="E55" s="7">
        <v>37490</v>
      </c>
      <c r="F55" s="7">
        <v>46</v>
      </c>
      <c r="G55" s="7">
        <v>94167</v>
      </c>
      <c r="H55" s="7">
        <v>44788</v>
      </c>
      <c r="I55" s="7">
        <v>49379</v>
      </c>
      <c r="J55" s="7">
        <f>M55+P55</f>
        <v>538</v>
      </c>
      <c r="K55" s="7">
        <v>5046</v>
      </c>
      <c r="L55" s="7">
        <v>4575</v>
      </c>
      <c r="M55" s="7">
        <v>471</v>
      </c>
      <c r="N55" s="7">
        <v>989</v>
      </c>
      <c r="O55" s="7">
        <v>922</v>
      </c>
      <c r="P55" s="7">
        <v>67</v>
      </c>
      <c r="AA55" s="4"/>
      <c r="AB55" s="66"/>
      <c r="AE55" s="4"/>
      <c r="AF55" s="66"/>
    </row>
    <row r="56" spans="4:33" customFormat="1" x14ac:dyDescent="0.4">
      <c r="Y56" s="45"/>
      <c r="Z56" s="45"/>
      <c r="AA56" s="45"/>
      <c r="AB56" s="70"/>
      <c r="AC56" s="45"/>
      <c r="AD56" s="45"/>
      <c r="AE56" s="45"/>
      <c r="AF56" s="66"/>
      <c r="AG56" s="4"/>
    </row>
    <row r="57" spans="4:33" x14ac:dyDescent="0.4">
      <c r="E57" s="92" t="s">
        <v>68</v>
      </c>
      <c r="F57" s="92"/>
      <c r="G57" s="92"/>
      <c r="H57" s="92"/>
      <c r="I57" s="92"/>
      <c r="J57" s="92"/>
      <c r="K57" s="92" t="s">
        <v>75</v>
      </c>
      <c r="L57" s="92"/>
      <c r="M57" s="92"/>
      <c r="N57" s="92"/>
      <c r="O57" s="92"/>
      <c r="P57" s="92"/>
      <c r="Q57" s="94" t="s">
        <v>101</v>
      </c>
      <c r="R57" s="95"/>
      <c r="AA57" s="4"/>
      <c r="AB57" s="66"/>
      <c r="AE57" s="4"/>
      <c r="AF57" s="70"/>
    </row>
    <row r="58" spans="4:33" x14ac:dyDescent="0.4">
      <c r="E58" s="99" t="s">
        <v>71</v>
      </c>
      <c r="F58" s="100"/>
      <c r="G58" s="101"/>
      <c r="H58" s="99" t="s">
        <v>72</v>
      </c>
      <c r="I58" s="100"/>
      <c r="J58" s="101"/>
      <c r="K58" s="99" t="s">
        <v>71</v>
      </c>
      <c r="L58" s="100"/>
      <c r="M58" s="101"/>
      <c r="N58" s="99" t="s">
        <v>72</v>
      </c>
      <c r="O58" s="100"/>
      <c r="P58" s="101"/>
      <c r="Q58" s="96"/>
      <c r="R58" s="97"/>
      <c r="AA58" s="4"/>
      <c r="AB58" s="66"/>
      <c r="AE58" s="4"/>
      <c r="AF58" s="66"/>
    </row>
    <row r="59" spans="4:33" x14ac:dyDescent="0.4">
      <c r="E59" s="3" t="s">
        <v>73</v>
      </c>
      <c r="F59" s="3" t="s">
        <v>74</v>
      </c>
      <c r="G59" s="3" t="s">
        <v>52</v>
      </c>
      <c r="H59" s="3" t="s">
        <v>73</v>
      </c>
      <c r="I59" s="3" t="s">
        <v>74</v>
      </c>
      <c r="J59" s="3" t="s">
        <v>52</v>
      </c>
      <c r="K59" s="3" t="s">
        <v>73</v>
      </c>
      <c r="L59" s="3" t="s">
        <v>74</v>
      </c>
      <c r="M59" s="3" t="s">
        <v>52</v>
      </c>
      <c r="N59" s="3" t="s">
        <v>73</v>
      </c>
      <c r="O59" s="3" t="s">
        <v>74</v>
      </c>
      <c r="P59" s="3" t="s">
        <v>52</v>
      </c>
      <c r="Q59" s="3" t="s">
        <v>69</v>
      </c>
      <c r="R59" s="3" t="s">
        <v>70</v>
      </c>
      <c r="AA59" s="4"/>
      <c r="AB59" s="66"/>
      <c r="AE59" s="4"/>
      <c r="AF59" s="66"/>
    </row>
    <row r="60" spans="4:33" x14ac:dyDescent="0.4">
      <c r="E60" s="7">
        <v>2522</v>
      </c>
      <c r="F60" s="7">
        <v>2524</v>
      </c>
      <c r="G60" s="7">
        <v>5046</v>
      </c>
      <c r="H60" s="7">
        <v>18</v>
      </c>
      <c r="I60" s="7">
        <v>93</v>
      </c>
      <c r="J60" s="7">
        <v>111</v>
      </c>
      <c r="K60" s="7">
        <v>1733</v>
      </c>
      <c r="L60" s="7">
        <v>2842</v>
      </c>
      <c r="M60" s="7">
        <v>4575</v>
      </c>
      <c r="N60" s="7">
        <v>17</v>
      </c>
      <c r="O60" s="7">
        <v>73</v>
      </c>
      <c r="P60" s="7">
        <v>90</v>
      </c>
      <c r="Q60" s="7">
        <v>989</v>
      </c>
      <c r="R60" s="7">
        <v>922</v>
      </c>
      <c r="AA60" s="4"/>
      <c r="AB60" s="66"/>
      <c r="AE60" s="4"/>
      <c r="AF60" s="66"/>
    </row>
    <row r="61" spans="4:33" customFormat="1" x14ac:dyDescent="0.4">
      <c r="Y61" s="45"/>
      <c r="Z61" s="45"/>
      <c r="AA61" s="45"/>
      <c r="AB61" s="70"/>
      <c r="AC61" s="45"/>
      <c r="AD61" s="45"/>
      <c r="AE61" s="45"/>
      <c r="AF61" s="66"/>
      <c r="AG61" s="4"/>
    </row>
    <row r="62" spans="4:33" s="11" customFormat="1" ht="26.1" customHeight="1" x14ac:dyDescent="0.4">
      <c r="D62" s="4"/>
      <c r="E62" s="21"/>
      <c r="F62" s="21" t="s">
        <v>0</v>
      </c>
      <c r="G62" s="21" t="s">
        <v>53</v>
      </c>
      <c r="H62" s="21" t="s">
        <v>54</v>
      </c>
      <c r="I62" s="21" t="s">
        <v>55</v>
      </c>
      <c r="J62" s="21" t="s">
        <v>56</v>
      </c>
      <c r="K62" s="21" t="s">
        <v>57</v>
      </c>
      <c r="L62" s="21" t="s">
        <v>58</v>
      </c>
      <c r="M62" s="21" t="s">
        <v>59</v>
      </c>
      <c r="N62" s="21" t="s">
        <v>60</v>
      </c>
      <c r="O62" s="21" t="s">
        <v>61</v>
      </c>
      <c r="P62" s="21" t="s">
        <v>62</v>
      </c>
      <c r="Q62" s="21" t="s">
        <v>63</v>
      </c>
      <c r="R62" s="21" t="s">
        <v>89</v>
      </c>
      <c r="S62" s="9" t="s">
        <v>64</v>
      </c>
      <c r="T62" s="21" t="s">
        <v>65</v>
      </c>
      <c r="U62" s="21" t="s">
        <v>66</v>
      </c>
      <c r="V62" s="21" t="s">
        <v>67</v>
      </c>
      <c r="W62" s="21" t="s">
        <v>50</v>
      </c>
      <c r="X62" s="21" t="s">
        <v>90</v>
      </c>
      <c r="Y62" s="10"/>
      <c r="Z62" s="10"/>
      <c r="AF62" s="70"/>
    </row>
    <row r="63" spans="4:33" s="15" customFormat="1" ht="26.1" customHeight="1" x14ac:dyDescent="0.4">
      <c r="D63" s="4"/>
      <c r="E63" s="21" t="s">
        <v>91</v>
      </c>
      <c r="F63" s="12">
        <v>622</v>
      </c>
      <c r="G63" s="12">
        <v>407</v>
      </c>
      <c r="H63" s="12">
        <v>60</v>
      </c>
      <c r="I63" s="12">
        <v>727</v>
      </c>
      <c r="J63" s="90"/>
      <c r="K63" s="12">
        <v>27</v>
      </c>
      <c r="L63" s="12">
        <v>17</v>
      </c>
      <c r="M63" s="12">
        <v>71</v>
      </c>
      <c r="N63" s="12">
        <v>49</v>
      </c>
      <c r="O63" s="12">
        <v>83</v>
      </c>
      <c r="P63" s="12">
        <v>16</v>
      </c>
      <c r="Q63" s="12">
        <v>106</v>
      </c>
      <c r="R63" s="12">
        <v>45</v>
      </c>
      <c r="S63" s="13">
        <v>103</v>
      </c>
      <c r="T63" s="12">
        <v>143</v>
      </c>
      <c r="U63" s="12">
        <v>16</v>
      </c>
      <c r="V63" s="12">
        <v>30</v>
      </c>
      <c r="W63" s="12">
        <v>0</v>
      </c>
      <c r="X63" s="12">
        <v>2522</v>
      </c>
      <c r="Y63" s="45"/>
      <c r="Z63" s="45"/>
      <c r="AA63" s="4"/>
      <c r="AB63" s="66"/>
      <c r="AC63" s="4"/>
      <c r="AD63" s="4"/>
      <c r="AE63" s="4"/>
      <c r="AF63" s="11"/>
    </row>
    <row r="64" spans="4:33" s="15" customFormat="1" ht="26.1" customHeight="1" x14ac:dyDescent="0.4">
      <c r="D64" s="4"/>
      <c r="E64" s="21" t="s">
        <v>92</v>
      </c>
      <c r="F64" s="12">
        <v>437</v>
      </c>
      <c r="G64" s="12">
        <v>346</v>
      </c>
      <c r="H64" s="12">
        <v>45</v>
      </c>
      <c r="I64" s="12">
        <v>432</v>
      </c>
      <c r="J64" s="90"/>
      <c r="K64" s="12">
        <v>31</v>
      </c>
      <c r="L64" s="12">
        <v>11</v>
      </c>
      <c r="M64" s="12">
        <v>50</v>
      </c>
      <c r="N64" s="12">
        <v>42</v>
      </c>
      <c r="O64" s="12">
        <v>40</v>
      </c>
      <c r="P64" s="12">
        <v>24</v>
      </c>
      <c r="Q64" s="12">
        <v>62</v>
      </c>
      <c r="R64" s="12">
        <v>25</v>
      </c>
      <c r="S64" s="13">
        <v>66</v>
      </c>
      <c r="T64" s="12">
        <v>84</v>
      </c>
      <c r="U64" s="12">
        <v>12</v>
      </c>
      <c r="V64" s="12">
        <v>26</v>
      </c>
      <c r="W64" s="12">
        <v>0</v>
      </c>
      <c r="X64" s="12">
        <v>1733</v>
      </c>
      <c r="Y64" s="45"/>
      <c r="Z64" s="45"/>
      <c r="AA64" s="4"/>
      <c r="AB64" s="66"/>
      <c r="AC64" s="4"/>
      <c r="AD64" s="4"/>
      <c r="AE64" s="4"/>
      <c r="AF64" s="66"/>
    </row>
    <row r="65" spans="4:32" s="20" customFormat="1" ht="26.1" customHeight="1" x14ac:dyDescent="0.4">
      <c r="D65" s="4"/>
      <c r="E65" s="16" t="s">
        <v>93</v>
      </c>
      <c r="F65" s="17">
        <v>185</v>
      </c>
      <c r="G65" s="17">
        <v>61</v>
      </c>
      <c r="H65" s="17">
        <v>15</v>
      </c>
      <c r="I65" s="17">
        <v>295</v>
      </c>
      <c r="J65" s="90"/>
      <c r="K65" s="17">
        <v>-4</v>
      </c>
      <c r="L65" s="17">
        <v>6</v>
      </c>
      <c r="M65" s="17">
        <v>21</v>
      </c>
      <c r="N65" s="17">
        <v>7</v>
      </c>
      <c r="O65" s="17">
        <v>43</v>
      </c>
      <c r="P65" s="17">
        <v>-8</v>
      </c>
      <c r="Q65" s="17">
        <v>44</v>
      </c>
      <c r="R65" s="17">
        <v>20</v>
      </c>
      <c r="S65" s="18">
        <v>37</v>
      </c>
      <c r="T65" s="17">
        <v>59</v>
      </c>
      <c r="U65" s="17">
        <v>4</v>
      </c>
      <c r="V65" s="17">
        <v>4</v>
      </c>
      <c r="W65" s="17">
        <v>0</v>
      </c>
      <c r="X65" s="17">
        <v>789</v>
      </c>
      <c r="Y65" s="19"/>
      <c r="Z65" s="19"/>
      <c r="AA65" s="48"/>
      <c r="AB65" s="71"/>
      <c r="AC65" s="48"/>
      <c r="AD65" s="48"/>
      <c r="AE65" s="48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Q57:R58"/>
    <mergeCell ref="N53:P53"/>
    <mergeCell ref="E57:J57"/>
    <mergeCell ref="K57:P57"/>
    <mergeCell ref="E58:G58"/>
    <mergeCell ref="H58:J58"/>
    <mergeCell ref="K58:M58"/>
    <mergeCell ref="N58:P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3</v>
      </c>
      <c r="AC4" s="52">
        <v>5</v>
      </c>
      <c r="AD4" s="62">
        <f>AB4-AC4</f>
        <v>-2</v>
      </c>
      <c r="AE4" s="67">
        <f>RANK(AD4,$AD$4:$AD$49)</f>
        <v>30</v>
      </c>
    </row>
    <row r="5" spans="27:31" x14ac:dyDescent="0.4">
      <c r="AA5" s="72" t="s">
        <v>21</v>
      </c>
      <c r="AB5" s="55">
        <v>0</v>
      </c>
      <c r="AC5" s="53">
        <v>2</v>
      </c>
      <c r="AD5" s="63">
        <f t="shared" ref="AD5:AD52" si="0">AB5-AC5</f>
        <v>-2</v>
      </c>
      <c r="AE5" s="68">
        <f t="shared" ref="AE5:AE49" si="1">RANK(AD5,$AD$4:$AD$49)</f>
        <v>30</v>
      </c>
    </row>
    <row r="6" spans="27:31" x14ac:dyDescent="0.4">
      <c r="AA6" s="72" t="s">
        <v>22</v>
      </c>
      <c r="AB6" s="55">
        <v>0</v>
      </c>
      <c r="AC6" s="53">
        <v>0</v>
      </c>
      <c r="AD6" s="63">
        <f t="shared" si="0"/>
        <v>0</v>
      </c>
      <c r="AE6" s="68">
        <f t="shared" si="1"/>
        <v>17</v>
      </c>
    </row>
    <row r="7" spans="27:31" x14ac:dyDescent="0.4">
      <c r="AA7" s="72" t="s">
        <v>11</v>
      </c>
      <c r="AB7" s="55">
        <v>0</v>
      </c>
      <c r="AC7" s="53">
        <v>0</v>
      </c>
      <c r="AD7" s="63">
        <f t="shared" si="0"/>
        <v>0</v>
      </c>
      <c r="AE7" s="68">
        <f t="shared" si="1"/>
        <v>17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17</v>
      </c>
    </row>
    <row r="9" spans="27:31" x14ac:dyDescent="0.4">
      <c r="AA9" s="72" t="s">
        <v>7</v>
      </c>
      <c r="AB9" s="55">
        <v>3</v>
      </c>
      <c r="AC9" s="53">
        <v>0</v>
      </c>
      <c r="AD9" s="63">
        <f t="shared" si="0"/>
        <v>3</v>
      </c>
      <c r="AE9" s="68">
        <f t="shared" si="1"/>
        <v>6</v>
      </c>
    </row>
    <row r="10" spans="27:31" x14ac:dyDescent="0.4">
      <c r="AA10" s="72" t="s">
        <v>28</v>
      </c>
      <c r="AB10" s="55">
        <v>0</v>
      </c>
      <c r="AC10" s="53">
        <v>0</v>
      </c>
      <c r="AD10" s="63">
        <f t="shared" si="0"/>
        <v>0</v>
      </c>
      <c r="AE10" s="68">
        <f t="shared" si="1"/>
        <v>17</v>
      </c>
    </row>
    <row r="11" spans="27:31" x14ac:dyDescent="0.4">
      <c r="AA11" s="72" t="s">
        <v>31</v>
      </c>
      <c r="AB11" s="55">
        <v>0</v>
      </c>
      <c r="AC11" s="53">
        <v>3</v>
      </c>
      <c r="AD11" s="63">
        <f t="shared" si="0"/>
        <v>-3</v>
      </c>
      <c r="AE11" s="68">
        <f t="shared" si="1"/>
        <v>35</v>
      </c>
    </row>
    <row r="12" spans="27:31" x14ac:dyDescent="0.4">
      <c r="AA12" s="72" t="s">
        <v>30</v>
      </c>
      <c r="AB12" s="55">
        <v>1</v>
      </c>
      <c r="AC12" s="53">
        <v>0</v>
      </c>
      <c r="AD12" s="63">
        <f t="shared" si="0"/>
        <v>1</v>
      </c>
      <c r="AE12" s="68">
        <f t="shared" si="1"/>
        <v>12</v>
      </c>
    </row>
    <row r="13" spans="27:31" x14ac:dyDescent="0.4">
      <c r="AA13" s="72" t="s">
        <v>33</v>
      </c>
      <c r="AB13" s="55">
        <v>2</v>
      </c>
      <c r="AC13" s="53">
        <v>2</v>
      </c>
      <c r="AD13" s="63">
        <f t="shared" si="0"/>
        <v>0</v>
      </c>
      <c r="AE13" s="68">
        <f t="shared" si="1"/>
        <v>17</v>
      </c>
    </row>
    <row r="14" spans="27:31" x14ac:dyDescent="0.4">
      <c r="AA14" s="72" t="s">
        <v>42</v>
      </c>
      <c r="AB14" s="55">
        <v>13</v>
      </c>
      <c r="AC14" s="53">
        <v>8</v>
      </c>
      <c r="AD14" s="63">
        <f t="shared" si="0"/>
        <v>5</v>
      </c>
      <c r="AE14" s="68">
        <f t="shared" si="1"/>
        <v>4</v>
      </c>
    </row>
    <row r="15" spans="27:31" x14ac:dyDescent="0.4">
      <c r="AA15" s="72" t="s">
        <v>43</v>
      </c>
      <c r="AB15" s="55">
        <v>11</v>
      </c>
      <c r="AC15" s="53">
        <v>12</v>
      </c>
      <c r="AD15" s="63">
        <f t="shared" si="0"/>
        <v>-1</v>
      </c>
      <c r="AE15" s="68">
        <f t="shared" si="1"/>
        <v>28</v>
      </c>
    </row>
    <row r="16" spans="27:31" x14ac:dyDescent="0.4">
      <c r="AA16" s="72" t="s">
        <v>49</v>
      </c>
      <c r="AB16" s="56">
        <v>25</v>
      </c>
      <c r="AC16" s="57">
        <v>27</v>
      </c>
      <c r="AD16" s="64">
        <f t="shared" si="0"/>
        <v>-2</v>
      </c>
      <c r="AE16" s="68">
        <f t="shared" si="1"/>
        <v>30</v>
      </c>
    </row>
    <row r="17" spans="27:31" x14ac:dyDescent="0.4">
      <c r="AA17" s="72" t="s">
        <v>48</v>
      </c>
      <c r="AB17" s="55">
        <v>19</v>
      </c>
      <c r="AC17" s="53">
        <v>27</v>
      </c>
      <c r="AD17" s="63">
        <f t="shared" si="0"/>
        <v>-8</v>
      </c>
      <c r="AE17" s="68">
        <f t="shared" si="1"/>
        <v>43</v>
      </c>
    </row>
    <row r="18" spans="27:31" x14ac:dyDescent="0.4">
      <c r="AA18" s="72" t="s">
        <v>6</v>
      </c>
      <c r="AB18" s="55">
        <v>0</v>
      </c>
      <c r="AC18" s="53">
        <v>3</v>
      </c>
      <c r="AD18" s="63">
        <f t="shared" si="0"/>
        <v>-3</v>
      </c>
      <c r="AE18" s="68">
        <f t="shared" si="1"/>
        <v>35</v>
      </c>
    </row>
    <row r="19" spans="27:31" x14ac:dyDescent="0.4">
      <c r="AA19" s="72" t="s">
        <v>18</v>
      </c>
      <c r="AB19" s="55">
        <v>2</v>
      </c>
      <c r="AC19" s="53">
        <v>0</v>
      </c>
      <c r="AD19" s="63">
        <f t="shared" si="0"/>
        <v>2</v>
      </c>
      <c r="AE19" s="68">
        <f t="shared" si="1"/>
        <v>8</v>
      </c>
    </row>
    <row r="20" spans="27:31" x14ac:dyDescent="0.4">
      <c r="AA20" s="72" t="s">
        <v>8</v>
      </c>
      <c r="AB20" s="55">
        <v>2</v>
      </c>
      <c r="AC20" s="53">
        <v>0</v>
      </c>
      <c r="AD20" s="63">
        <f t="shared" si="0"/>
        <v>2</v>
      </c>
      <c r="AE20" s="68">
        <f t="shared" si="1"/>
        <v>8</v>
      </c>
    </row>
    <row r="21" spans="27:31" x14ac:dyDescent="0.4">
      <c r="AA21" s="72" t="s">
        <v>23</v>
      </c>
      <c r="AB21" s="55">
        <v>0</v>
      </c>
      <c r="AC21" s="53">
        <v>2</v>
      </c>
      <c r="AD21" s="63">
        <f t="shared" si="0"/>
        <v>-2</v>
      </c>
      <c r="AE21" s="68">
        <f t="shared" si="1"/>
        <v>30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17</v>
      </c>
    </row>
    <row r="23" spans="27:31" x14ac:dyDescent="0.4">
      <c r="AA23" s="72" t="s">
        <v>32</v>
      </c>
      <c r="AB23" s="55">
        <v>3</v>
      </c>
      <c r="AC23" s="53">
        <v>0</v>
      </c>
      <c r="AD23" s="63">
        <f t="shared" si="0"/>
        <v>3</v>
      </c>
      <c r="AE23" s="68">
        <f t="shared" si="1"/>
        <v>6</v>
      </c>
    </row>
    <row r="24" spans="27:31" x14ac:dyDescent="0.4">
      <c r="AA24" s="72" t="s">
        <v>19</v>
      </c>
      <c r="AB24" s="55">
        <v>0</v>
      </c>
      <c r="AC24" s="53">
        <v>3</v>
      </c>
      <c r="AD24" s="63">
        <f t="shared" si="0"/>
        <v>-3</v>
      </c>
      <c r="AE24" s="68">
        <f t="shared" si="1"/>
        <v>35</v>
      </c>
    </row>
    <row r="25" spans="27:31" x14ac:dyDescent="0.4">
      <c r="AA25" s="72" t="s">
        <v>14</v>
      </c>
      <c r="AB25" s="55">
        <v>3</v>
      </c>
      <c r="AC25" s="53">
        <v>6</v>
      </c>
      <c r="AD25" s="63">
        <f t="shared" si="0"/>
        <v>-3</v>
      </c>
      <c r="AE25" s="68">
        <f t="shared" si="1"/>
        <v>35</v>
      </c>
    </row>
    <row r="26" spans="27:31" x14ac:dyDescent="0.4">
      <c r="AA26" s="72" t="s">
        <v>45</v>
      </c>
      <c r="AB26" s="55">
        <v>31</v>
      </c>
      <c r="AC26" s="53">
        <v>36</v>
      </c>
      <c r="AD26" s="63">
        <f t="shared" si="0"/>
        <v>-5</v>
      </c>
      <c r="AE26" s="68">
        <f t="shared" si="1"/>
        <v>40</v>
      </c>
    </row>
    <row r="27" spans="27:31" x14ac:dyDescent="0.4">
      <c r="AA27" s="72" t="s">
        <v>37</v>
      </c>
      <c r="AB27" s="55">
        <v>1</v>
      </c>
      <c r="AC27" s="53">
        <v>8</v>
      </c>
      <c r="AD27" s="63">
        <f t="shared" si="0"/>
        <v>-7</v>
      </c>
      <c r="AE27" s="68">
        <f t="shared" si="1"/>
        <v>42</v>
      </c>
    </row>
    <row r="28" spans="27:31" x14ac:dyDescent="0.4">
      <c r="AA28" s="72" t="s">
        <v>35</v>
      </c>
      <c r="AB28" s="55">
        <v>7</v>
      </c>
      <c r="AC28" s="53">
        <v>1</v>
      </c>
      <c r="AD28" s="63">
        <f t="shared" si="0"/>
        <v>6</v>
      </c>
      <c r="AE28" s="68">
        <f t="shared" si="1"/>
        <v>2</v>
      </c>
    </row>
    <row r="29" spans="27:31" x14ac:dyDescent="0.4">
      <c r="AA29" s="72" t="s">
        <v>16</v>
      </c>
      <c r="AB29" s="55">
        <v>3</v>
      </c>
      <c r="AC29" s="53">
        <v>5</v>
      </c>
      <c r="AD29" s="63">
        <f t="shared" si="0"/>
        <v>-2</v>
      </c>
      <c r="AE29" s="68">
        <f t="shared" si="1"/>
        <v>30</v>
      </c>
    </row>
    <row r="30" spans="27:31" x14ac:dyDescent="0.4">
      <c r="AA30" s="72" t="s">
        <v>40</v>
      </c>
      <c r="AB30" s="55">
        <v>22</v>
      </c>
      <c r="AC30" s="53">
        <v>21</v>
      </c>
      <c r="AD30" s="63">
        <f t="shared" si="0"/>
        <v>1</v>
      </c>
      <c r="AE30" s="68">
        <f t="shared" si="1"/>
        <v>12</v>
      </c>
    </row>
    <row r="31" spans="27:31" x14ac:dyDescent="0.4">
      <c r="AA31" s="72" t="s">
        <v>47</v>
      </c>
      <c r="AB31" s="55">
        <v>11</v>
      </c>
      <c r="AC31" s="53">
        <v>9</v>
      </c>
      <c r="AD31" s="63">
        <f t="shared" si="0"/>
        <v>2</v>
      </c>
      <c r="AE31" s="68">
        <f t="shared" si="1"/>
        <v>8</v>
      </c>
    </row>
    <row r="32" spans="27:31" x14ac:dyDescent="0.4">
      <c r="AA32" s="72" t="s">
        <v>29</v>
      </c>
      <c r="AB32" s="55">
        <v>4</v>
      </c>
      <c r="AC32" s="53">
        <v>2</v>
      </c>
      <c r="AD32" s="63">
        <f t="shared" si="0"/>
        <v>2</v>
      </c>
      <c r="AE32" s="68">
        <f t="shared" si="1"/>
        <v>8</v>
      </c>
    </row>
    <row r="33" spans="27:31" x14ac:dyDescent="0.4">
      <c r="AA33" s="72" t="s">
        <v>17</v>
      </c>
      <c r="AB33" s="55">
        <v>7</v>
      </c>
      <c r="AC33" s="53">
        <v>1</v>
      </c>
      <c r="AD33" s="63">
        <f t="shared" si="0"/>
        <v>6</v>
      </c>
      <c r="AE33" s="68">
        <f t="shared" si="1"/>
        <v>2</v>
      </c>
    </row>
    <row r="34" spans="27:31" x14ac:dyDescent="0.4">
      <c r="AA34" s="72" t="s">
        <v>10</v>
      </c>
      <c r="AB34" s="56">
        <v>1</v>
      </c>
      <c r="AC34" s="57">
        <v>2</v>
      </c>
      <c r="AD34" s="64">
        <f t="shared" si="0"/>
        <v>-1</v>
      </c>
      <c r="AE34" s="68">
        <f t="shared" si="1"/>
        <v>28</v>
      </c>
    </row>
    <row r="35" spans="27:31" x14ac:dyDescent="0.4">
      <c r="AA35" s="72" t="s">
        <v>25</v>
      </c>
      <c r="AB35" s="55">
        <v>1</v>
      </c>
      <c r="AC35" s="53">
        <v>0</v>
      </c>
      <c r="AD35" s="63">
        <f t="shared" si="0"/>
        <v>1</v>
      </c>
      <c r="AE35" s="68">
        <f t="shared" si="1"/>
        <v>12</v>
      </c>
    </row>
    <row r="36" spans="27:31" x14ac:dyDescent="0.4">
      <c r="AA36" s="72" t="s">
        <v>38</v>
      </c>
      <c r="AB36" s="55">
        <v>12</v>
      </c>
      <c r="AC36" s="53">
        <v>11</v>
      </c>
      <c r="AD36" s="63">
        <f t="shared" si="0"/>
        <v>1</v>
      </c>
      <c r="AE36" s="68">
        <f t="shared" si="1"/>
        <v>12</v>
      </c>
    </row>
    <row r="37" spans="27:31" x14ac:dyDescent="0.4">
      <c r="AA37" s="72" t="s">
        <v>41</v>
      </c>
      <c r="AB37" s="55">
        <v>4</v>
      </c>
      <c r="AC37" s="53">
        <v>8</v>
      </c>
      <c r="AD37" s="63">
        <f t="shared" si="0"/>
        <v>-4</v>
      </c>
      <c r="AE37" s="68">
        <f t="shared" si="1"/>
        <v>39</v>
      </c>
    </row>
    <row r="38" spans="27:31" x14ac:dyDescent="0.4">
      <c r="AA38" s="72" t="s">
        <v>34</v>
      </c>
      <c r="AB38" s="55">
        <v>15</v>
      </c>
      <c r="AC38" s="53">
        <v>15</v>
      </c>
      <c r="AD38" s="63">
        <f t="shared" si="0"/>
        <v>0</v>
      </c>
      <c r="AE38" s="68">
        <f t="shared" si="1"/>
        <v>17</v>
      </c>
    </row>
    <row r="39" spans="27:31" x14ac:dyDescent="0.4">
      <c r="AA39" s="72" t="s">
        <v>20</v>
      </c>
      <c r="AB39" s="55">
        <v>0</v>
      </c>
      <c r="AC39" s="53">
        <v>0</v>
      </c>
      <c r="AD39" s="63">
        <f t="shared" si="0"/>
        <v>0</v>
      </c>
      <c r="AE39" s="68">
        <f t="shared" si="1"/>
        <v>17</v>
      </c>
    </row>
    <row r="40" spans="27:31" x14ac:dyDescent="0.4">
      <c r="AA40" s="72" t="s">
        <v>26</v>
      </c>
      <c r="AB40" s="55">
        <v>2</v>
      </c>
      <c r="AC40" s="53">
        <v>2</v>
      </c>
      <c r="AD40" s="63">
        <f t="shared" si="0"/>
        <v>0</v>
      </c>
      <c r="AE40" s="68">
        <f t="shared" si="1"/>
        <v>17</v>
      </c>
    </row>
    <row r="41" spans="27:31" x14ac:dyDescent="0.4">
      <c r="AA41" s="72" t="s">
        <v>27</v>
      </c>
      <c r="AB41" s="55">
        <v>5</v>
      </c>
      <c r="AC41" s="53">
        <v>4</v>
      </c>
      <c r="AD41" s="63">
        <f t="shared" si="0"/>
        <v>1</v>
      </c>
      <c r="AE41" s="68">
        <f t="shared" si="1"/>
        <v>12</v>
      </c>
    </row>
    <row r="42" spans="27:31" x14ac:dyDescent="0.4">
      <c r="AA42" s="72" t="s">
        <v>15</v>
      </c>
      <c r="AB42" s="55">
        <v>2</v>
      </c>
      <c r="AC42" s="53">
        <v>2</v>
      </c>
      <c r="AD42" s="63">
        <f t="shared" si="0"/>
        <v>0</v>
      </c>
      <c r="AE42" s="68">
        <f t="shared" si="1"/>
        <v>17</v>
      </c>
    </row>
    <row r="43" spans="27:31" x14ac:dyDescent="0.4">
      <c r="AA43" s="72" t="s">
        <v>51</v>
      </c>
      <c r="AB43" s="55">
        <v>110</v>
      </c>
      <c r="AC43" s="53">
        <v>178</v>
      </c>
      <c r="AD43" s="63">
        <f t="shared" si="0"/>
        <v>-68</v>
      </c>
      <c r="AE43" s="68">
        <f t="shared" si="1"/>
        <v>46</v>
      </c>
    </row>
    <row r="44" spans="27:31" x14ac:dyDescent="0.4">
      <c r="AA44" s="72" t="s">
        <v>46</v>
      </c>
      <c r="AB44" s="55">
        <v>24</v>
      </c>
      <c r="AC44" s="53">
        <v>36</v>
      </c>
      <c r="AD44" s="63">
        <f t="shared" si="0"/>
        <v>-12</v>
      </c>
      <c r="AE44" s="68">
        <f t="shared" si="1"/>
        <v>45</v>
      </c>
    </row>
    <row r="45" spans="27:31" x14ac:dyDescent="0.4">
      <c r="AA45" s="72" t="s">
        <v>39</v>
      </c>
      <c r="AB45" s="55">
        <v>9</v>
      </c>
      <c r="AC45" s="53">
        <v>14</v>
      </c>
      <c r="AD45" s="63">
        <f t="shared" si="0"/>
        <v>-5</v>
      </c>
      <c r="AE45" s="68">
        <f t="shared" si="1"/>
        <v>40</v>
      </c>
    </row>
    <row r="46" spans="27:31" x14ac:dyDescent="0.4">
      <c r="AA46" s="72" t="s">
        <v>44</v>
      </c>
      <c r="AB46" s="55">
        <v>8</v>
      </c>
      <c r="AC46" s="53">
        <v>16</v>
      </c>
      <c r="AD46" s="63">
        <f t="shared" si="0"/>
        <v>-8</v>
      </c>
      <c r="AE46" s="68">
        <f t="shared" si="1"/>
        <v>43</v>
      </c>
    </row>
    <row r="47" spans="27:31" x14ac:dyDescent="0.4">
      <c r="AA47" s="72" t="s">
        <v>5</v>
      </c>
      <c r="AB47" s="55">
        <v>1</v>
      </c>
      <c r="AC47" s="53">
        <v>1</v>
      </c>
      <c r="AD47" s="63">
        <f t="shared" si="0"/>
        <v>0</v>
      </c>
      <c r="AE47" s="68">
        <f t="shared" si="1"/>
        <v>17</v>
      </c>
    </row>
    <row r="48" spans="27:31" x14ac:dyDescent="0.4">
      <c r="AA48" s="72" t="s">
        <v>24</v>
      </c>
      <c r="AB48" s="55">
        <v>9</v>
      </c>
      <c r="AC48" s="53">
        <v>5</v>
      </c>
      <c r="AD48" s="63">
        <f t="shared" si="0"/>
        <v>4</v>
      </c>
      <c r="AE48" s="68">
        <f t="shared" si="1"/>
        <v>5</v>
      </c>
    </row>
    <row r="49" spans="4:32" ht="19.5" thickBot="1" x14ac:dyDescent="0.45">
      <c r="AA49" s="77" t="s">
        <v>9</v>
      </c>
      <c r="AB49" s="78">
        <v>12</v>
      </c>
      <c r="AC49" s="79">
        <v>3</v>
      </c>
      <c r="AD49" s="80">
        <f t="shared" si="0"/>
        <v>9</v>
      </c>
      <c r="AE49" s="69">
        <f t="shared" si="1"/>
        <v>1</v>
      </c>
    </row>
    <row r="50" spans="4:32" ht="19.5" thickTop="1" x14ac:dyDescent="0.4">
      <c r="AA50" s="76" t="s">
        <v>4</v>
      </c>
      <c r="AB50" s="54">
        <v>54</v>
      </c>
      <c r="AC50" s="52">
        <v>33</v>
      </c>
      <c r="AD50" s="86">
        <f t="shared" si="0"/>
        <v>21</v>
      </c>
      <c r="AE50" s="4"/>
    </row>
    <row r="51" spans="4:32" ht="19.5" thickBot="1" x14ac:dyDescent="0.45">
      <c r="AA51" s="81" t="s">
        <v>50</v>
      </c>
      <c r="AB51" s="73">
        <v>21</v>
      </c>
      <c r="AC51" s="74">
        <v>32</v>
      </c>
      <c r="AD51" s="87">
        <f t="shared" si="0"/>
        <v>-11</v>
      </c>
      <c r="AE51" s="4"/>
    </row>
    <row r="52" spans="4:32" ht="19.5" thickBot="1" x14ac:dyDescent="0.45">
      <c r="AA52" s="82" t="s">
        <v>52</v>
      </c>
      <c r="AB52" s="83">
        <v>463</v>
      </c>
      <c r="AC52" s="84">
        <v>545</v>
      </c>
      <c r="AD52" s="85">
        <f t="shared" si="0"/>
        <v>-82</v>
      </c>
      <c r="AE52" s="4"/>
    </row>
    <row r="53" spans="4:32" ht="20.100000000000001" customHeight="1" x14ac:dyDescent="0.4">
      <c r="E53" s="92" t="s">
        <v>76</v>
      </c>
      <c r="F53" s="98" t="s">
        <v>77</v>
      </c>
      <c r="G53" s="92" t="s">
        <v>78</v>
      </c>
      <c r="H53" s="92"/>
      <c r="I53" s="92"/>
      <c r="J53" s="98" t="s">
        <v>102</v>
      </c>
      <c r="K53" s="92" t="s">
        <v>79</v>
      </c>
      <c r="L53" s="92"/>
      <c r="M53" s="93"/>
      <c r="N53" s="92" t="s">
        <v>80</v>
      </c>
      <c r="O53" s="92"/>
      <c r="P53" s="93"/>
      <c r="Q53" s="5"/>
    </row>
    <row r="54" spans="4:32" ht="20.100000000000001" customHeight="1" x14ac:dyDescent="0.4">
      <c r="E54" s="92"/>
      <c r="F54" s="98"/>
      <c r="G54" s="3" t="s">
        <v>52</v>
      </c>
      <c r="H54" s="3" t="s">
        <v>81</v>
      </c>
      <c r="I54" s="3" t="s">
        <v>82</v>
      </c>
      <c r="J54" s="98"/>
      <c r="K54" s="3" t="s">
        <v>83</v>
      </c>
      <c r="L54" s="3" t="s">
        <v>84</v>
      </c>
      <c r="M54" s="6" t="s">
        <v>85</v>
      </c>
      <c r="N54" s="3" t="s">
        <v>86</v>
      </c>
      <c r="O54" s="3" t="s">
        <v>87</v>
      </c>
      <c r="P54" s="6" t="s">
        <v>88</v>
      </c>
      <c r="Q54" s="5"/>
    </row>
    <row r="55" spans="4:32" x14ac:dyDescent="0.4">
      <c r="E55" s="7">
        <v>12217</v>
      </c>
      <c r="F55" s="7">
        <v>-26</v>
      </c>
      <c r="G55" s="7">
        <v>30641</v>
      </c>
      <c r="H55" s="7">
        <v>14302</v>
      </c>
      <c r="I55" s="7">
        <v>16339</v>
      </c>
      <c r="J55" s="7">
        <f>M55+P55</f>
        <v>-586</v>
      </c>
      <c r="K55" s="7">
        <v>914</v>
      </c>
      <c r="L55" s="7">
        <v>1111</v>
      </c>
      <c r="M55" s="7">
        <v>-197</v>
      </c>
      <c r="N55" s="7">
        <v>204</v>
      </c>
      <c r="O55" s="7">
        <v>593</v>
      </c>
      <c r="P55" s="7">
        <v>-389</v>
      </c>
      <c r="AA55" s="4"/>
      <c r="AB55" s="66"/>
      <c r="AE55" s="4"/>
      <c r="AF55" s="66"/>
    </row>
    <row r="56" spans="4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4:32" x14ac:dyDescent="0.4">
      <c r="E57" s="92" t="s">
        <v>68</v>
      </c>
      <c r="F57" s="92"/>
      <c r="G57" s="92"/>
      <c r="H57" s="92"/>
      <c r="I57" s="92"/>
      <c r="J57" s="92"/>
      <c r="K57" s="92" t="s">
        <v>75</v>
      </c>
      <c r="L57" s="92"/>
      <c r="M57" s="92"/>
      <c r="N57" s="92"/>
      <c r="O57" s="92"/>
      <c r="P57" s="92"/>
      <c r="Q57" s="94" t="s">
        <v>101</v>
      </c>
      <c r="R57" s="95"/>
      <c r="AA57" s="4"/>
      <c r="AB57" s="66"/>
      <c r="AE57" s="4"/>
      <c r="AF57" s="70"/>
    </row>
    <row r="58" spans="4:32" x14ac:dyDescent="0.4">
      <c r="E58" s="92" t="s">
        <v>71</v>
      </c>
      <c r="F58" s="92"/>
      <c r="G58" s="92"/>
      <c r="H58" s="92" t="s">
        <v>72</v>
      </c>
      <c r="I58" s="92"/>
      <c r="J58" s="92"/>
      <c r="K58" s="92" t="s">
        <v>71</v>
      </c>
      <c r="L58" s="92"/>
      <c r="M58" s="92"/>
      <c r="N58" s="92" t="s">
        <v>72</v>
      </c>
      <c r="O58" s="92"/>
      <c r="P58" s="92"/>
      <c r="Q58" s="96"/>
      <c r="R58" s="97"/>
      <c r="AA58" s="4"/>
      <c r="AB58" s="66"/>
      <c r="AE58" s="4"/>
      <c r="AF58" s="66"/>
    </row>
    <row r="59" spans="4:32" x14ac:dyDescent="0.4">
      <c r="E59" s="3" t="s">
        <v>73</v>
      </c>
      <c r="F59" s="3" t="s">
        <v>74</v>
      </c>
      <c r="G59" s="3" t="s">
        <v>52</v>
      </c>
      <c r="H59" s="3" t="s">
        <v>73</v>
      </c>
      <c r="I59" s="3" t="s">
        <v>74</v>
      </c>
      <c r="J59" s="3" t="s">
        <v>52</v>
      </c>
      <c r="K59" s="3" t="s">
        <v>73</v>
      </c>
      <c r="L59" s="3" t="s">
        <v>74</v>
      </c>
      <c r="M59" s="3" t="s">
        <v>52</v>
      </c>
      <c r="N59" s="3" t="s">
        <v>73</v>
      </c>
      <c r="O59" s="3" t="s">
        <v>74</v>
      </c>
      <c r="P59" s="3" t="s">
        <v>52</v>
      </c>
      <c r="Q59" s="3" t="s">
        <v>69</v>
      </c>
      <c r="R59" s="3" t="s">
        <v>70</v>
      </c>
      <c r="AA59" s="4"/>
      <c r="AB59" s="66"/>
      <c r="AE59" s="4"/>
      <c r="AF59" s="66"/>
    </row>
    <row r="60" spans="4:32" x14ac:dyDescent="0.4">
      <c r="E60" s="7">
        <v>451</v>
      </c>
      <c r="F60" s="7">
        <v>463</v>
      </c>
      <c r="G60" s="7">
        <v>914</v>
      </c>
      <c r="H60" s="7">
        <v>10</v>
      </c>
      <c r="I60" s="7">
        <v>60</v>
      </c>
      <c r="J60" s="7">
        <v>70</v>
      </c>
      <c r="K60" s="7">
        <v>566</v>
      </c>
      <c r="L60" s="7">
        <v>545</v>
      </c>
      <c r="M60" s="7">
        <v>1111</v>
      </c>
      <c r="N60" s="7">
        <v>4</v>
      </c>
      <c r="O60" s="7">
        <v>59</v>
      </c>
      <c r="P60" s="7">
        <v>63</v>
      </c>
      <c r="Q60" s="7">
        <v>204</v>
      </c>
      <c r="R60" s="7">
        <v>593</v>
      </c>
      <c r="AA60" s="4"/>
      <c r="AB60" s="66"/>
      <c r="AE60" s="4"/>
      <c r="AF60" s="66"/>
    </row>
    <row r="61" spans="4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4:32" s="11" customFormat="1" ht="26.1" customHeight="1" x14ac:dyDescent="0.4">
      <c r="D62" s="4"/>
      <c r="E62" s="21"/>
      <c r="F62" s="21" t="s">
        <v>0</v>
      </c>
      <c r="G62" s="21" t="s">
        <v>53</v>
      </c>
      <c r="H62" s="21" t="s">
        <v>54</v>
      </c>
      <c r="I62" s="21" t="s">
        <v>55</v>
      </c>
      <c r="J62" s="21" t="s">
        <v>56</v>
      </c>
      <c r="K62" s="21" t="s">
        <v>57</v>
      </c>
      <c r="L62" s="21" t="s">
        <v>58</v>
      </c>
      <c r="M62" s="21" t="s">
        <v>59</v>
      </c>
      <c r="N62" s="21" t="s">
        <v>60</v>
      </c>
      <c r="O62" s="21" t="s">
        <v>61</v>
      </c>
      <c r="P62" s="21" t="s">
        <v>62</v>
      </c>
      <c r="Q62" s="21" t="s">
        <v>63</v>
      </c>
      <c r="R62" s="21" t="s">
        <v>89</v>
      </c>
      <c r="S62" s="9" t="s">
        <v>64</v>
      </c>
      <c r="T62" s="21" t="s">
        <v>65</v>
      </c>
      <c r="U62" s="21" t="s">
        <v>66</v>
      </c>
      <c r="V62" s="21" t="s">
        <v>67</v>
      </c>
      <c r="W62" s="21" t="s">
        <v>50</v>
      </c>
      <c r="X62" s="21" t="s">
        <v>90</v>
      </c>
      <c r="Y62" s="10"/>
      <c r="Z62" s="10"/>
      <c r="AF62" s="70"/>
    </row>
    <row r="63" spans="4:32" s="15" customFormat="1" ht="26.1" customHeight="1" x14ac:dyDescent="0.4">
      <c r="D63" s="4"/>
      <c r="E63" s="21" t="s">
        <v>91</v>
      </c>
      <c r="F63" s="12">
        <v>53</v>
      </c>
      <c r="G63" s="12">
        <v>211</v>
      </c>
      <c r="H63" s="12">
        <v>5</v>
      </c>
      <c r="I63" s="12">
        <v>38</v>
      </c>
      <c r="J63" s="12">
        <v>31</v>
      </c>
      <c r="K63" s="12">
        <v>1</v>
      </c>
      <c r="L63" s="12">
        <v>22</v>
      </c>
      <c r="M63" s="12">
        <v>5</v>
      </c>
      <c r="N63" s="12">
        <v>6</v>
      </c>
      <c r="O63" s="12">
        <v>4</v>
      </c>
      <c r="P63" s="12">
        <v>8</v>
      </c>
      <c r="Q63" s="12">
        <v>5</v>
      </c>
      <c r="R63" s="12">
        <v>1</v>
      </c>
      <c r="S63" s="13">
        <v>20</v>
      </c>
      <c r="T63" s="12">
        <v>11</v>
      </c>
      <c r="U63" s="12">
        <v>26</v>
      </c>
      <c r="V63" s="12">
        <v>4</v>
      </c>
      <c r="W63" s="12">
        <v>0</v>
      </c>
      <c r="X63" s="12">
        <v>451</v>
      </c>
      <c r="Y63" s="45"/>
      <c r="Z63" s="45"/>
      <c r="AA63" s="4"/>
      <c r="AB63" s="66"/>
      <c r="AC63" s="4"/>
      <c r="AD63" s="4"/>
      <c r="AE63" s="4"/>
      <c r="AF63" s="11"/>
    </row>
    <row r="64" spans="4:32" s="15" customFormat="1" ht="26.1" customHeight="1" x14ac:dyDescent="0.4">
      <c r="D64" s="4"/>
      <c r="E64" s="21" t="s">
        <v>92</v>
      </c>
      <c r="F64" s="12">
        <v>79</v>
      </c>
      <c r="G64" s="12">
        <v>285</v>
      </c>
      <c r="H64" s="12">
        <v>8</v>
      </c>
      <c r="I64" s="12">
        <v>18</v>
      </c>
      <c r="J64" s="12">
        <v>27</v>
      </c>
      <c r="K64" s="12">
        <v>1</v>
      </c>
      <c r="L64" s="12">
        <v>36</v>
      </c>
      <c r="M64" s="12">
        <v>2</v>
      </c>
      <c r="N64" s="12">
        <v>7</v>
      </c>
      <c r="O64" s="12">
        <v>14</v>
      </c>
      <c r="P64" s="12">
        <v>3</v>
      </c>
      <c r="Q64" s="12">
        <v>14</v>
      </c>
      <c r="R64" s="12">
        <v>4</v>
      </c>
      <c r="S64" s="13">
        <v>23</v>
      </c>
      <c r="T64" s="12">
        <v>13</v>
      </c>
      <c r="U64" s="12">
        <v>28</v>
      </c>
      <c r="V64" s="12">
        <v>4</v>
      </c>
      <c r="W64" s="12">
        <v>0</v>
      </c>
      <c r="X64" s="12">
        <v>566</v>
      </c>
      <c r="Y64" s="45"/>
      <c r="Z64" s="45"/>
      <c r="AA64" s="4"/>
      <c r="AB64" s="66"/>
      <c r="AC64" s="4"/>
      <c r="AD64" s="4"/>
      <c r="AE64" s="4"/>
      <c r="AF64" s="66"/>
    </row>
    <row r="65" spans="4:32" s="20" customFormat="1" ht="26.1" customHeight="1" x14ac:dyDescent="0.4">
      <c r="D65" s="4"/>
      <c r="E65" s="16" t="s">
        <v>93</v>
      </c>
      <c r="F65" s="17">
        <v>-26</v>
      </c>
      <c r="G65" s="17">
        <v>-74</v>
      </c>
      <c r="H65" s="17">
        <v>-3</v>
      </c>
      <c r="I65" s="17">
        <v>20</v>
      </c>
      <c r="J65" s="17">
        <v>4</v>
      </c>
      <c r="K65" s="17">
        <v>0</v>
      </c>
      <c r="L65" s="17">
        <v>-14</v>
      </c>
      <c r="M65" s="17">
        <v>3</v>
      </c>
      <c r="N65" s="17">
        <v>-1</v>
      </c>
      <c r="O65" s="17">
        <v>-10</v>
      </c>
      <c r="P65" s="17">
        <v>5</v>
      </c>
      <c r="Q65" s="17">
        <v>-9</v>
      </c>
      <c r="R65" s="17">
        <v>-3</v>
      </c>
      <c r="S65" s="18">
        <v>-3</v>
      </c>
      <c r="T65" s="17">
        <v>-2</v>
      </c>
      <c r="U65" s="17">
        <v>-2</v>
      </c>
      <c r="V65" s="17">
        <v>0</v>
      </c>
      <c r="W65" s="17">
        <v>0</v>
      </c>
      <c r="X65" s="17">
        <v>-115</v>
      </c>
      <c r="Y65" s="19"/>
      <c r="Z65" s="19"/>
      <c r="AA65" s="48"/>
      <c r="AB65" s="71"/>
      <c r="AC65" s="48"/>
      <c r="AD65" s="48"/>
      <c r="AE65" s="48"/>
      <c r="AF65" s="66"/>
    </row>
    <row r="66" spans="4:32" x14ac:dyDescent="0.4">
      <c r="AE66" s="11"/>
    </row>
    <row r="68" spans="4:32" x14ac:dyDescent="0.4">
      <c r="AA68" s="71"/>
      <c r="AB68" s="48"/>
      <c r="AC68" s="48"/>
      <c r="AD68" s="48"/>
    </row>
    <row r="69" spans="4:32" x14ac:dyDescent="0.4">
      <c r="AE69" s="71"/>
    </row>
  </sheetData>
  <mergeCells count="13">
    <mergeCell ref="Q57:R58"/>
    <mergeCell ref="N53:P53"/>
    <mergeCell ref="E57:J57"/>
    <mergeCell ref="K57:P57"/>
    <mergeCell ref="E58:G58"/>
    <mergeCell ref="H58:J58"/>
    <mergeCell ref="K58:M58"/>
    <mergeCell ref="N58:P58"/>
    <mergeCell ref="E53:E54"/>
    <mergeCell ref="F53:F54"/>
    <mergeCell ref="G53:I53"/>
    <mergeCell ref="J53:J54"/>
    <mergeCell ref="K53:M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4"/>
    <col min="27" max="27" width="9" style="66"/>
    <col min="28" max="30" width="9.125" style="4" customWidth="1"/>
    <col min="31" max="31" width="9" style="66"/>
    <col min="32" max="16384" width="9" style="4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1</v>
      </c>
      <c r="AC4" s="52">
        <v>0</v>
      </c>
      <c r="AD4" s="62">
        <f>AB4-AC4</f>
        <v>1</v>
      </c>
      <c r="AE4" s="67">
        <f>RANK(AD4,$AD$4:$AD$49)</f>
        <v>9</v>
      </c>
    </row>
    <row r="5" spans="27:31" x14ac:dyDescent="0.4">
      <c r="AA5" s="72" t="s">
        <v>21</v>
      </c>
      <c r="AB5" s="55">
        <v>0</v>
      </c>
      <c r="AC5" s="53">
        <v>1</v>
      </c>
      <c r="AD5" s="63">
        <f t="shared" ref="AD5:AD52" si="0">AB5-AC5</f>
        <v>-1</v>
      </c>
      <c r="AE5" s="68">
        <f t="shared" ref="AE5:AE49" si="1">RANK(AD5,$AD$4:$AD$49)</f>
        <v>33</v>
      </c>
    </row>
    <row r="6" spans="27:31" x14ac:dyDescent="0.4">
      <c r="AA6" s="72" t="s">
        <v>22</v>
      </c>
      <c r="AB6" s="55">
        <v>1</v>
      </c>
      <c r="AC6" s="53">
        <v>0</v>
      </c>
      <c r="AD6" s="63">
        <f t="shared" si="0"/>
        <v>1</v>
      </c>
      <c r="AE6" s="68">
        <f t="shared" si="1"/>
        <v>9</v>
      </c>
    </row>
    <row r="7" spans="27:31" x14ac:dyDescent="0.4">
      <c r="AA7" s="72" t="s">
        <v>11</v>
      </c>
      <c r="AB7" s="55">
        <v>1</v>
      </c>
      <c r="AC7" s="53">
        <v>1</v>
      </c>
      <c r="AD7" s="63">
        <f t="shared" si="0"/>
        <v>0</v>
      </c>
      <c r="AE7" s="68">
        <f t="shared" si="1"/>
        <v>20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20</v>
      </c>
    </row>
    <row r="9" spans="27:31" x14ac:dyDescent="0.4">
      <c r="AA9" s="72" t="s">
        <v>7</v>
      </c>
      <c r="AB9" s="55">
        <v>0</v>
      </c>
      <c r="AC9" s="53">
        <v>1</v>
      </c>
      <c r="AD9" s="63">
        <f t="shared" si="0"/>
        <v>-1</v>
      </c>
      <c r="AE9" s="68">
        <f t="shared" si="1"/>
        <v>33</v>
      </c>
    </row>
    <row r="10" spans="27:31" x14ac:dyDescent="0.4">
      <c r="AA10" s="72" t="s">
        <v>28</v>
      </c>
      <c r="AB10" s="55">
        <v>0</v>
      </c>
      <c r="AC10" s="53">
        <v>0</v>
      </c>
      <c r="AD10" s="63">
        <f t="shared" si="0"/>
        <v>0</v>
      </c>
      <c r="AE10" s="68">
        <f t="shared" si="1"/>
        <v>20</v>
      </c>
    </row>
    <row r="11" spans="27:31" x14ac:dyDescent="0.4">
      <c r="AA11" s="72" t="s">
        <v>31</v>
      </c>
      <c r="AB11" s="55">
        <v>0</v>
      </c>
      <c r="AC11" s="53">
        <v>0</v>
      </c>
      <c r="AD11" s="63">
        <f t="shared" si="0"/>
        <v>0</v>
      </c>
      <c r="AE11" s="68">
        <f t="shared" si="1"/>
        <v>20</v>
      </c>
    </row>
    <row r="12" spans="27:31" x14ac:dyDescent="0.4">
      <c r="AA12" s="72" t="s">
        <v>30</v>
      </c>
      <c r="AB12" s="55">
        <v>3</v>
      </c>
      <c r="AC12" s="53">
        <v>3</v>
      </c>
      <c r="AD12" s="63">
        <f t="shared" si="0"/>
        <v>0</v>
      </c>
      <c r="AE12" s="68">
        <f t="shared" si="1"/>
        <v>20</v>
      </c>
    </row>
    <row r="13" spans="27:31" x14ac:dyDescent="0.4">
      <c r="AA13" s="72" t="s">
        <v>33</v>
      </c>
      <c r="AB13" s="55">
        <v>1</v>
      </c>
      <c r="AC13" s="53">
        <v>0</v>
      </c>
      <c r="AD13" s="63">
        <f t="shared" si="0"/>
        <v>1</v>
      </c>
      <c r="AE13" s="68">
        <f t="shared" si="1"/>
        <v>9</v>
      </c>
    </row>
    <row r="14" spans="27:31" x14ac:dyDescent="0.4">
      <c r="AA14" s="72" t="s">
        <v>42</v>
      </c>
      <c r="AB14" s="55">
        <v>5</v>
      </c>
      <c r="AC14" s="53">
        <v>10</v>
      </c>
      <c r="AD14" s="63">
        <f t="shared" si="0"/>
        <v>-5</v>
      </c>
      <c r="AE14" s="68">
        <f t="shared" si="1"/>
        <v>40</v>
      </c>
    </row>
    <row r="15" spans="27:31" x14ac:dyDescent="0.4">
      <c r="AA15" s="72" t="s">
        <v>43</v>
      </c>
      <c r="AB15" s="55">
        <v>13</v>
      </c>
      <c r="AC15" s="53">
        <v>11</v>
      </c>
      <c r="AD15" s="63">
        <f t="shared" si="0"/>
        <v>2</v>
      </c>
      <c r="AE15" s="68">
        <f t="shared" si="1"/>
        <v>7</v>
      </c>
    </row>
    <row r="16" spans="27:31" x14ac:dyDescent="0.4">
      <c r="AA16" s="72" t="s">
        <v>49</v>
      </c>
      <c r="AB16" s="56">
        <v>13</v>
      </c>
      <c r="AC16" s="57">
        <v>23</v>
      </c>
      <c r="AD16" s="64">
        <f t="shared" si="0"/>
        <v>-10</v>
      </c>
      <c r="AE16" s="68">
        <f t="shared" si="1"/>
        <v>44</v>
      </c>
    </row>
    <row r="17" spans="27:31" x14ac:dyDescent="0.4">
      <c r="AA17" s="72" t="s">
        <v>48</v>
      </c>
      <c r="AB17" s="55">
        <v>13</v>
      </c>
      <c r="AC17" s="53">
        <v>20</v>
      </c>
      <c r="AD17" s="63">
        <f t="shared" si="0"/>
        <v>-7</v>
      </c>
      <c r="AE17" s="68">
        <f t="shared" si="1"/>
        <v>42</v>
      </c>
    </row>
    <row r="18" spans="27:31" x14ac:dyDescent="0.4">
      <c r="AA18" s="72" t="s">
        <v>6</v>
      </c>
      <c r="AB18" s="55">
        <v>1</v>
      </c>
      <c r="AC18" s="53">
        <v>0</v>
      </c>
      <c r="AD18" s="63">
        <f t="shared" si="0"/>
        <v>1</v>
      </c>
      <c r="AE18" s="68">
        <f t="shared" si="1"/>
        <v>9</v>
      </c>
    </row>
    <row r="19" spans="27:31" x14ac:dyDescent="0.4">
      <c r="AA19" s="72" t="s">
        <v>18</v>
      </c>
      <c r="AB19" s="55">
        <v>0</v>
      </c>
      <c r="AC19" s="53">
        <v>0</v>
      </c>
      <c r="AD19" s="63">
        <f t="shared" si="0"/>
        <v>0</v>
      </c>
      <c r="AE19" s="68">
        <f t="shared" si="1"/>
        <v>20</v>
      </c>
    </row>
    <row r="20" spans="27:31" x14ac:dyDescent="0.4">
      <c r="AA20" s="72" t="s">
        <v>8</v>
      </c>
      <c r="AB20" s="55">
        <v>0</v>
      </c>
      <c r="AC20" s="53">
        <v>1</v>
      </c>
      <c r="AD20" s="63">
        <f t="shared" si="0"/>
        <v>-1</v>
      </c>
      <c r="AE20" s="68">
        <f t="shared" si="1"/>
        <v>33</v>
      </c>
    </row>
    <row r="21" spans="27:31" x14ac:dyDescent="0.4">
      <c r="AA21" s="72" t="s">
        <v>23</v>
      </c>
      <c r="AB21" s="55">
        <v>1</v>
      </c>
      <c r="AC21" s="53">
        <v>1</v>
      </c>
      <c r="AD21" s="63">
        <f t="shared" si="0"/>
        <v>0</v>
      </c>
      <c r="AE21" s="68">
        <f t="shared" si="1"/>
        <v>20</v>
      </c>
    </row>
    <row r="22" spans="27:31" x14ac:dyDescent="0.4">
      <c r="AA22" s="72" t="s">
        <v>13</v>
      </c>
      <c r="AB22" s="55">
        <v>0</v>
      </c>
      <c r="AC22" s="53">
        <v>0</v>
      </c>
      <c r="AD22" s="63">
        <f t="shared" si="0"/>
        <v>0</v>
      </c>
      <c r="AE22" s="68">
        <f t="shared" si="1"/>
        <v>20</v>
      </c>
    </row>
    <row r="23" spans="27:31" x14ac:dyDescent="0.4">
      <c r="AA23" s="72" t="s">
        <v>32</v>
      </c>
      <c r="AB23" s="55">
        <v>1</v>
      </c>
      <c r="AC23" s="53">
        <v>1</v>
      </c>
      <c r="AD23" s="63">
        <f t="shared" si="0"/>
        <v>0</v>
      </c>
      <c r="AE23" s="68">
        <f t="shared" si="1"/>
        <v>20</v>
      </c>
    </row>
    <row r="24" spans="27:31" x14ac:dyDescent="0.4">
      <c r="AA24" s="72" t="s">
        <v>19</v>
      </c>
      <c r="AB24" s="55">
        <v>1</v>
      </c>
      <c r="AC24" s="53">
        <v>2</v>
      </c>
      <c r="AD24" s="63">
        <f t="shared" si="0"/>
        <v>-1</v>
      </c>
      <c r="AE24" s="68">
        <f t="shared" si="1"/>
        <v>33</v>
      </c>
    </row>
    <row r="25" spans="27:31" x14ac:dyDescent="0.4">
      <c r="AA25" s="72" t="s">
        <v>14</v>
      </c>
      <c r="AB25" s="55">
        <v>2</v>
      </c>
      <c r="AC25" s="53">
        <v>8</v>
      </c>
      <c r="AD25" s="63">
        <f t="shared" si="0"/>
        <v>-6</v>
      </c>
      <c r="AE25" s="68">
        <f t="shared" si="1"/>
        <v>41</v>
      </c>
    </row>
    <row r="26" spans="27:31" x14ac:dyDescent="0.4">
      <c r="AA26" s="72" t="s">
        <v>45</v>
      </c>
      <c r="AB26" s="55">
        <v>17</v>
      </c>
      <c r="AC26" s="53">
        <v>16</v>
      </c>
      <c r="AD26" s="63">
        <f t="shared" si="0"/>
        <v>1</v>
      </c>
      <c r="AE26" s="68">
        <f t="shared" si="1"/>
        <v>9</v>
      </c>
    </row>
    <row r="27" spans="27:31" x14ac:dyDescent="0.4">
      <c r="AA27" s="72" t="s">
        <v>37</v>
      </c>
      <c r="AB27" s="55">
        <v>6</v>
      </c>
      <c r="AC27" s="53">
        <v>1</v>
      </c>
      <c r="AD27" s="63">
        <f t="shared" si="0"/>
        <v>5</v>
      </c>
      <c r="AE27" s="68">
        <f t="shared" si="1"/>
        <v>3</v>
      </c>
    </row>
    <row r="28" spans="27:31" x14ac:dyDescent="0.4">
      <c r="AA28" s="72" t="s">
        <v>35</v>
      </c>
      <c r="AB28" s="55">
        <v>5</v>
      </c>
      <c r="AC28" s="53">
        <v>4</v>
      </c>
      <c r="AD28" s="63">
        <f t="shared" si="0"/>
        <v>1</v>
      </c>
      <c r="AE28" s="68">
        <f t="shared" si="1"/>
        <v>9</v>
      </c>
    </row>
    <row r="29" spans="27:31" x14ac:dyDescent="0.4">
      <c r="AA29" s="72" t="s">
        <v>16</v>
      </c>
      <c r="AB29" s="55">
        <v>4</v>
      </c>
      <c r="AC29" s="53">
        <v>4</v>
      </c>
      <c r="AD29" s="63">
        <f t="shared" si="0"/>
        <v>0</v>
      </c>
      <c r="AE29" s="68">
        <f t="shared" si="1"/>
        <v>20</v>
      </c>
    </row>
    <row r="30" spans="27:31" x14ac:dyDescent="0.4">
      <c r="AA30" s="72" t="s">
        <v>40</v>
      </c>
      <c r="AB30" s="55">
        <v>15</v>
      </c>
      <c r="AC30" s="53">
        <v>15</v>
      </c>
      <c r="AD30" s="63">
        <f t="shared" si="0"/>
        <v>0</v>
      </c>
      <c r="AE30" s="68">
        <f t="shared" si="1"/>
        <v>20</v>
      </c>
    </row>
    <row r="31" spans="27:31" x14ac:dyDescent="0.4">
      <c r="AA31" s="72" t="s">
        <v>47</v>
      </c>
      <c r="AB31" s="55">
        <v>16</v>
      </c>
      <c r="AC31" s="53">
        <v>7</v>
      </c>
      <c r="AD31" s="63">
        <f t="shared" si="0"/>
        <v>9</v>
      </c>
      <c r="AE31" s="68">
        <f t="shared" si="1"/>
        <v>1</v>
      </c>
    </row>
    <row r="32" spans="27:31" x14ac:dyDescent="0.4">
      <c r="AA32" s="72" t="s">
        <v>29</v>
      </c>
      <c r="AB32" s="55">
        <v>1</v>
      </c>
      <c r="AC32" s="53">
        <v>0</v>
      </c>
      <c r="AD32" s="63">
        <f t="shared" si="0"/>
        <v>1</v>
      </c>
      <c r="AE32" s="68">
        <f t="shared" si="1"/>
        <v>9</v>
      </c>
    </row>
    <row r="33" spans="27:31" x14ac:dyDescent="0.4">
      <c r="AA33" s="72" t="s">
        <v>17</v>
      </c>
      <c r="AB33" s="55">
        <v>0</v>
      </c>
      <c r="AC33" s="53">
        <v>0</v>
      </c>
      <c r="AD33" s="63">
        <f t="shared" si="0"/>
        <v>0</v>
      </c>
      <c r="AE33" s="68">
        <f t="shared" si="1"/>
        <v>20</v>
      </c>
    </row>
    <row r="34" spans="27:31" x14ac:dyDescent="0.4">
      <c r="AA34" s="72" t="s">
        <v>10</v>
      </c>
      <c r="AB34" s="56">
        <v>1</v>
      </c>
      <c r="AC34" s="57">
        <v>0</v>
      </c>
      <c r="AD34" s="64">
        <f t="shared" si="0"/>
        <v>1</v>
      </c>
      <c r="AE34" s="68">
        <f t="shared" si="1"/>
        <v>9</v>
      </c>
    </row>
    <row r="35" spans="27:31" x14ac:dyDescent="0.4">
      <c r="AA35" s="72" t="s">
        <v>25</v>
      </c>
      <c r="AB35" s="55">
        <v>1</v>
      </c>
      <c r="AC35" s="53">
        <v>0</v>
      </c>
      <c r="AD35" s="63">
        <f t="shared" si="0"/>
        <v>1</v>
      </c>
      <c r="AE35" s="68">
        <f t="shared" si="1"/>
        <v>9</v>
      </c>
    </row>
    <row r="36" spans="27:31" x14ac:dyDescent="0.4">
      <c r="AA36" s="72" t="s">
        <v>38</v>
      </c>
      <c r="AB36" s="55">
        <v>4</v>
      </c>
      <c r="AC36" s="53">
        <v>6</v>
      </c>
      <c r="AD36" s="63">
        <f t="shared" si="0"/>
        <v>-2</v>
      </c>
      <c r="AE36" s="68">
        <f t="shared" si="1"/>
        <v>38</v>
      </c>
    </row>
    <row r="37" spans="27:31" x14ac:dyDescent="0.4">
      <c r="AA37" s="72" t="s">
        <v>41</v>
      </c>
      <c r="AB37" s="55">
        <v>4</v>
      </c>
      <c r="AC37" s="53">
        <v>11</v>
      </c>
      <c r="AD37" s="63">
        <f t="shared" si="0"/>
        <v>-7</v>
      </c>
      <c r="AE37" s="68">
        <f t="shared" si="1"/>
        <v>42</v>
      </c>
    </row>
    <row r="38" spans="27:31" x14ac:dyDescent="0.4">
      <c r="AA38" s="72" t="s">
        <v>34</v>
      </c>
      <c r="AB38" s="55">
        <v>3</v>
      </c>
      <c r="AC38" s="53">
        <v>3</v>
      </c>
      <c r="AD38" s="63">
        <f t="shared" si="0"/>
        <v>0</v>
      </c>
      <c r="AE38" s="68">
        <f t="shared" si="1"/>
        <v>20</v>
      </c>
    </row>
    <row r="39" spans="27:31" x14ac:dyDescent="0.4">
      <c r="AA39" s="72" t="s">
        <v>20</v>
      </c>
      <c r="AB39" s="55">
        <v>4</v>
      </c>
      <c r="AC39" s="53">
        <v>3</v>
      </c>
      <c r="AD39" s="63">
        <f t="shared" si="0"/>
        <v>1</v>
      </c>
      <c r="AE39" s="68">
        <f t="shared" si="1"/>
        <v>9</v>
      </c>
    </row>
    <row r="40" spans="27:31" x14ac:dyDescent="0.4">
      <c r="AA40" s="72" t="s">
        <v>26</v>
      </c>
      <c r="AB40" s="55">
        <v>4</v>
      </c>
      <c r="AC40" s="53">
        <v>1</v>
      </c>
      <c r="AD40" s="63">
        <f t="shared" si="0"/>
        <v>3</v>
      </c>
      <c r="AE40" s="68">
        <f t="shared" si="1"/>
        <v>6</v>
      </c>
    </row>
    <row r="41" spans="27:31" x14ac:dyDescent="0.4">
      <c r="AA41" s="72" t="s">
        <v>27</v>
      </c>
      <c r="AB41" s="55">
        <v>2</v>
      </c>
      <c r="AC41" s="53">
        <v>3</v>
      </c>
      <c r="AD41" s="63">
        <f t="shared" si="0"/>
        <v>-1</v>
      </c>
      <c r="AE41" s="68">
        <f t="shared" si="1"/>
        <v>33</v>
      </c>
    </row>
    <row r="42" spans="27:31" x14ac:dyDescent="0.4">
      <c r="AA42" s="72" t="s">
        <v>15</v>
      </c>
      <c r="AB42" s="55">
        <v>1</v>
      </c>
      <c r="AC42" s="53">
        <v>0</v>
      </c>
      <c r="AD42" s="63">
        <f t="shared" si="0"/>
        <v>1</v>
      </c>
      <c r="AE42" s="68">
        <f t="shared" si="1"/>
        <v>9</v>
      </c>
    </row>
    <row r="43" spans="27:31" x14ac:dyDescent="0.4">
      <c r="AA43" s="72" t="s">
        <v>51</v>
      </c>
      <c r="AB43" s="55">
        <v>90</v>
      </c>
      <c r="AC43" s="53">
        <v>140</v>
      </c>
      <c r="AD43" s="63">
        <f t="shared" si="0"/>
        <v>-50</v>
      </c>
      <c r="AE43" s="68">
        <f t="shared" si="1"/>
        <v>46</v>
      </c>
    </row>
    <row r="44" spans="27:31" x14ac:dyDescent="0.4">
      <c r="AA44" s="72" t="s">
        <v>46</v>
      </c>
      <c r="AB44" s="55">
        <v>110</v>
      </c>
      <c r="AC44" s="53">
        <v>129</v>
      </c>
      <c r="AD44" s="63">
        <f t="shared" si="0"/>
        <v>-19</v>
      </c>
      <c r="AE44" s="68">
        <f t="shared" si="1"/>
        <v>45</v>
      </c>
    </row>
    <row r="45" spans="27:31" x14ac:dyDescent="0.4">
      <c r="AA45" s="72" t="s">
        <v>39</v>
      </c>
      <c r="AB45" s="55">
        <v>14</v>
      </c>
      <c r="AC45" s="53">
        <v>18</v>
      </c>
      <c r="AD45" s="63">
        <f t="shared" si="0"/>
        <v>-4</v>
      </c>
      <c r="AE45" s="68">
        <f t="shared" si="1"/>
        <v>39</v>
      </c>
    </row>
    <row r="46" spans="27:31" x14ac:dyDescent="0.4">
      <c r="AA46" s="72" t="s">
        <v>44</v>
      </c>
      <c r="AB46" s="55">
        <v>8</v>
      </c>
      <c r="AC46" s="53">
        <v>3</v>
      </c>
      <c r="AD46" s="63">
        <f t="shared" si="0"/>
        <v>5</v>
      </c>
      <c r="AE46" s="68">
        <f t="shared" si="1"/>
        <v>3</v>
      </c>
    </row>
    <row r="47" spans="27:31" x14ac:dyDescent="0.4">
      <c r="AA47" s="72" t="s">
        <v>5</v>
      </c>
      <c r="AB47" s="55">
        <v>4</v>
      </c>
      <c r="AC47" s="53">
        <v>2</v>
      </c>
      <c r="AD47" s="63">
        <f t="shared" si="0"/>
        <v>2</v>
      </c>
      <c r="AE47" s="68">
        <f t="shared" si="1"/>
        <v>7</v>
      </c>
    </row>
    <row r="48" spans="27:31" x14ac:dyDescent="0.4">
      <c r="AA48" s="72" t="s">
        <v>24</v>
      </c>
      <c r="AB48" s="55">
        <v>17</v>
      </c>
      <c r="AC48" s="53">
        <v>12</v>
      </c>
      <c r="AD48" s="63">
        <f t="shared" si="0"/>
        <v>5</v>
      </c>
      <c r="AE48" s="68">
        <f t="shared" si="1"/>
        <v>3</v>
      </c>
    </row>
    <row r="49" spans="3:32" ht="19.5" thickBot="1" x14ac:dyDescent="0.45">
      <c r="AA49" s="77" t="s">
        <v>9</v>
      </c>
      <c r="AB49" s="78">
        <v>11</v>
      </c>
      <c r="AC49" s="79">
        <v>2</v>
      </c>
      <c r="AD49" s="80">
        <f t="shared" si="0"/>
        <v>9</v>
      </c>
      <c r="AE49" s="69">
        <f t="shared" si="1"/>
        <v>1</v>
      </c>
    </row>
    <row r="50" spans="3:32" ht="19.5" thickTop="1" x14ac:dyDescent="0.4">
      <c r="AA50" s="76" t="s">
        <v>4</v>
      </c>
      <c r="AB50" s="54">
        <v>47</v>
      </c>
      <c r="AC50" s="52">
        <v>35</v>
      </c>
      <c r="AD50" s="86">
        <f t="shared" si="0"/>
        <v>12</v>
      </c>
      <c r="AE50" s="4"/>
    </row>
    <row r="51" spans="3:32" ht="19.5" thickBot="1" x14ac:dyDescent="0.45">
      <c r="AA51" s="81" t="s">
        <v>50</v>
      </c>
      <c r="AB51" s="73">
        <v>8</v>
      </c>
      <c r="AC51" s="74">
        <v>32</v>
      </c>
      <c r="AD51" s="87">
        <f t="shared" si="0"/>
        <v>-24</v>
      </c>
      <c r="AE51" s="4"/>
    </row>
    <row r="52" spans="3:32" ht="19.5" thickBot="1" x14ac:dyDescent="0.45">
      <c r="AA52" s="82" t="s">
        <v>52</v>
      </c>
      <c r="AB52" s="83">
        <v>454</v>
      </c>
      <c r="AC52" s="84">
        <v>530</v>
      </c>
      <c r="AD52" s="85">
        <f t="shared" si="0"/>
        <v>-76</v>
      </c>
      <c r="AE52" s="4"/>
    </row>
    <row r="53" spans="3:32" ht="20.100000000000001" customHeight="1" x14ac:dyDescent="0.4">
      <c r="D53" s="92" t="s">
        <v>76</v>
      </c>
      <c r="E53" s="98" t="s">
        <v>77</v>
      </c>
      <c r="F53" s="92" t="s">
        <v>78</v>
      </c>
      <c r="G53" s="92"/>
      <c r="H53" s="92"/>
      <c r="I53" s="98" t="s">
        <v>102</v>
      </c>
      <c r="J53" s="92" t="s">
        <v>79</v>
      </c>
      <c r="K53" s="92"/>
      <c r="L53" s="93"/>
      <c r="M53" s="92" t="s">
        <v>80</v>
      </c>
      <c r="N53" s="92"/>
      <c r="O53" s="93"/>
      <c r="P53" s="5"/>
    </row>
    <row r="54" spans="3:32" ht="20.100000000000001" customHeight="1" x14ac:dyDescent="0.4">
      <c r="D54" s="92"/>
      <c r="E54" s="98"/>
      <c r="F54" s="3" t="s">
        <v>52</v>
      </c>
      <c r="G54" s="3" t="s">
        <v>81</v>
      </c>
      <c r="H54" s="3" t="s">
        <v>82</v>
      </c>
      <c r="I54" s="98"/>
      <c r="J54" s="3" t="s">
        <v>83</v>
      </c>
      <c r="K54" s="3" t="s">
        <v>84</v>
      </c>
      <c r="L54" s="6" t="s">
        <v>85</v>
      </c>
      <c r="M54" s="3" t="s">
        <v>86</v>
      </c>
      <c r="N54" s="3" t="s">
        <v>87</v>
      </c>
      <c r="O54" s="6" t="s">
        <v>88</v>
      </c>
      <c r="P54" s="5"/>
    </row>
    <row r="55" spans="3:32" x14ac:dyDescent="0.4">
      <c r="D55" s="7">
        <v>8967</v>
      </c>
      <c r="E55" s="7">
        <v>-9</v>
      </c>
      <c r="F55" s="7">
        <v>22494</v>
      </c>
      <c r="G55" s="7">
        <v>10802</v>
      </c>
      <c r="H55" s="7">
        <v>11692</v>
      </c>
      <c r="I55" s="7">
        <f>L55+O55</f>
        <v>-359</v>
      </c>
      <c r="J55" s="7">
        <v>720</v>
      </c>
      <c r="K55" s="7">
        <v>842</v>
      </c>
      <c r="L55" s="7">
        <v>-122</v>
      </c>
      <c r="M55" s="7">
        <v>139</v>
      </c>
      <c r="N55" s="7">
        <v>376</v>
      </c>
      <c r="O55" s="7">
        <v>-237</v>
      </c>
      <c r="AA55" s="4"/>
      <c r="AB55" s="66"/>
      <c r="AE55" s="4"/>
      <c r="AF55" s="66"/>
    </row>
    <row r="56" spans="3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3:32" x14ac:dyDescent="0.4">
      <c r="D57" s="92" t="s">
        <v>68</v>
      </c>
      <c r="E57" s="92"/>
      <c r="F57" s="92"/>
      <c r="G57" s="92"/>
      <c r="H57" s="92"/>
      <c r="I57" s="92"/>
      <c r="J57" s="92" t="s">
        <v>75</v>
      </c>
      <c r="K57" s="92"/>
      <c r="L57" s="92"/>
      <c r="M57" s="92"/>
      <c r="N57" s="92"/>
      <c r="O57" s="92"/>
      <c r="P57" s="94" t="s">
        <v>101</v>
      </c>
      <c r="Q57" s="95"/>
      <c r="R57" s="88"/>
      <c r="AA57" s="4"/>
      <c r="AB57" s="66"/>
      <c r="AE57" s="4"/>
      <c r="AF57" s="70"/>
    </row>
    <row r="58" spans="3:32" x14ac:dyDescent="0.4">
      <c r="D58" s="92" t="s">
        <v>71</v>
      </c>
      <c r="E58" s="92"/>
      <c r="F58" s="92"/>
      <c r="G58" s="92" t="s">
        <v>72</v>
      </c>
      <c r="H58" s="92"/>
      <c r="I58" s="92"/>
      <c r="J58" s="92" t="s">
        <v>71</v>
      </c>
      <c r="K58" s="92"/>
      <c r="L58" s="92"/>
      <c r="M58" s="92" t="s">
        <v>72</v>
      </c>
      <c r="N58" s="92"/>
      <c r="O58" s="92"/>
      <c r="P58" s="96"/>
      <c r="Q58" s="97"/>
      <c r="R58" s="88"/>
      <c r="AA58" s="4"/>
      <c r="AB58" s="66"/>
      <c r="AE58" s="4"/>
      <c r="AF58" s="66"/>
    </row>
    <row r="59" spans="3:32" x14ac:dyDescent="0.4">
      <c r="D59" s="3" t="s">
        <v>73</v>
      </c>
      <c r="E59" s="3" t="s">
        <v>74</v>
      </c>
      <c r="F59" s="3" t="s">
        <v>52</v>
      </c>
      <c r="G59" s="3" t="s">
        <v>73</v>
      </c>
      <c r="H59" s="3" t="s">
        <v>74</v>
      </c>
      <c r="I59" s="3" t="s">
        <v>52</v>
      </c>
      <c r="J59" s="3" t="s">
        <v>73</v>
      </c>
      <c r="K59" s="3" t="s">
        <v>74</v>
      </c>
      <c r="L59" s="3" t="s">
        <v>52</v>
      </c>
      <c r="M59" s="3" t="s">
        <v>73</v>
      </c>
      <c r="N59" s="3" t="s">
        <v>74</v>
      </c>
      <c r="O59" s="3" t="s">
        <v>52</v>
      </c>
      <c r="P59" s="89" t="s">
        <v>69</v>
      </c>
      <c r="Q59" s="89" t="s">
        <v>70</v>
      </c>
      <c r="AA59" s="4"/>
      <c r="AB59" s="66"/>
      <c r="AE59" s="4"/>
      <c r="AF59" s="66"/>
    </row>
    <row r="60" spans="3:32" x14ac:dyDescent="0.4">
      <c r="D60" s="7">
        <v>266</v>
      </c>
      <c r="E60" s="7">
        <v>454</v>
      </c>
      <c r="F60" s="7">
        <v>720</v>
      </c>
      <c r="G60" s="7">
        <v>11</v>
      </c>
      <c r="H60" s="7">
        <v>73</v>
      </c>
      <c r="I60" s="7">
        <v>84</v>
      </c>
      <c r="J60" s="7">
        <v>312</v>
      </c>
      <c r="K60" s="7">
        <v>530</v>
      </c>
      <c r="L60" s="7">
        <v>842</v>
      </c>
      <c r="M60" s="7">
        <v>3</v>
      </c>
      <c r="N60" s="7">
        <v>59</v>
      </c>
      <c r="O60" s="7">
        <v>62</v>
      </c>
      <c r="P60" s="7">
        <v>139</v>
      </c>
      <c r="Q60" s="7">
        <v>376</v>
      </c>
      <c r="AA60" s="4"/>
      <c r="AB60" s="66"/>
      <c r="AE60" s="4"/>
      <c r="AF60" s="66"/>
    </row>
    <row r="61" spans="3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3:32" s="11" customFormat="1" ht="26.1" customHeight="1" x14ac:dyDescent="0.4">
      <c r="C62" s="4"/>
      <c r="D62" s="21"/>
      <c r="E62" s="21" t="s">
        <v>0</v>
      </c>
      <c r="F62" s="21" t="s">
        <v>53</v>
      </c>
      <c r="G62" s="21" t="s">
        <v>54</v>
      </c>
      <c r="H62" s="21" t="s">
        <v>55</v>
      </c>
      <c r="I62" s="21" t="s">
        <v>56</v>
      </c>
      <c r="J62" s="21" t="s">
        <v>57</v>
      </c>
      <c r="K62" s="21" t="s">
        <v>58</v>
      </c>
      <c r="L62" s="21" t="s">
        <v>59</v>
      </c>
      <c r="M62" s="21" t="s">
        <v>60</v>
      </c>
      <c r="N62" s="21" t="s">
        <v>61</v>
      </c>
      <c r="O62" s="21" t="s">
        <v>62</v>
      </c>
      <c r="P62" s="21" t="s">
        <v>63</v>
      </c>
      <c r="Q62" s="21" t="s">
        <v>89</v>
      </c>
      <c r="R62" s="9" t="s">
        <v>64</v>
      </c>
      <c r="S62" s="21" t="s">
        <v>65</v>
      </c>
      <c r="T62" s="21" t="s">
        <v>66</v>
      </c>
      <c r="U62" s="21" t="s">
        <v>67</v>
      </c>
      <c r="V62" s="21" t="s">
        <v>50</v>
      </c>
      <c r="W62" s="21" t="s">
        <v>90</v>
      </c>
      <c r="X62" s="10"/>
      <c r="Y62" s="10"/>
      <c r="Z62" s="10"/>
      <c r="AF62" s="70"/>
    </row>
    <row r="63" spans="3:32" s="15" customFormat="1" ht="26.1" customHeight="1" x14ac:dyDescent="0.4">
      <c r="C63" s="4"/>
      <c r="D63" s="21" t="s">
        <v>91</v>
      </c>
      <c r="E63" s="12">
        <v>35</v>
      </c>
      <c r="F63" s="12">
        <v>113</v>
      </c>
      <c r="G63" s="12">
        <v>1</v>
      </c>
      <c r="H63" s="12">
        <v>10</v>
      </c>
      <c r="I63" s="12">
        <v>10</v>
      </c>
      <c r="J63" s="12">
        <v>36</v>
      </c>
      <c r="K63" s="90"/>
      <c r="L63" s="12">
        <v>14</v>
      </c>
      <c r="M63" s="12">
        <v>0</v>
      </c>
      <c r="N63" s="12">
        <v>1</v>
      </c>
      <c r="O63" s="12">
        <v>15</v>
      </c>
      <c r="P63" s="12">
        <v>7</v>
      </c>
      <c r="Q63" s="12">
        <v>4</v>
      </c>
      <c r="R63" s="13">
        <v>8</v>
      </c>
      <c r="S63" s="12">
        <v>3</v>
      </c>
      <c r="T63" s="12">
        <v>9</v>
      </c>
      <c r="U63" s="12">
        <v>0</v>
      </c>
      <c r="V63" s="12">
        <v>0</v>
      </c>
      <c r="W63" s="12">
        <v>266</v>
      </c>
      <c r="X63" s="14"/>
      <c r="Y63" s="45"/>
      <c r="Z63" s="45"/>
      <c r="AA63" s="4"/>
      <c r="AB63" s="66"/>
      <c r="AC63" s="4"/>
      <c r="AD63" s="4"/>
      <c r="AE63" s="4"/>
      <c r="AF63" s="11"/>
    </row>
    <row r="64" spans="3:32" s="15" customFormat="1" ht="26.1" customHeight="1" x14ac:dyDescent="0.4">
      <c r="C64" s="4"/>
      <c r="D64" s="21" t="s">
        <v>92</v>
      </c>
      <c r="E64" s="12">
        <v>39</v>
      </c>
      <c r="F64" s="12">
        <v>130</v>
      </c>
      <c r="G64" s="12">
        <v>7</v>
      </c>
      <c r="H64" s="12">
        <v>18</v>
      </c>
      <c r="I64" s="12">
        <v>17</v>
      </c>
      <c r="J64" s="12">
        <v>22</v>
      </c>
      <c r="K64" s="90"/>
      <c r="L64" s="12">
        <v>4</v>
      </c>
      <c r="M64" s="12">
        <v>0</v>
      </c>
      <c r="N64" s="12">
        <v>5</v>
      </c>
      <c r="O64" s="12">
        <v>11</v>
      </c>
      <c r="P64" s="12">
        <v>6</v>
      </c>
      <c r="Q64" s="12">
        <v>1</v>
      </c>
      <c r="R64" s="13">
        <v>13</v>
      </c>
      <c r="S64" s="12">
        <v>5</v>
      </c>
      <c r="T64" s="12">
        <v>31</v>
      </c>
      <c r="U64" s="12">
        <v>3</v>
      </c>
      <c r="V64" s="12">
        <v>0</v>
      </c>
      <c r="W64" s="12">
        <v>312</v>
      </c>
      <c r="X64" s="14"/>
      <c r="Y64" s="45"/>
      <c r="Z64" s="45"/>
      <c r="AA64" s="4"/>
      <c r="AB64" s="66"/>
      <c r="AC64" s="4"/>
      <c r="AD64" s="4"/>
      <c r="AE64" s="4"/>
      <c r="AF64" s="66"/>
    </row>
    <row r="65" spans="3:32" s="20" customFormat="1" ht="26.1" customHeight="1" x14ac:dyDescent="0.4">
      <c r="C65" s="4"/>
      <c r="D65" s="16" t="s">
        <v>93</v>
      </c>
      <c r="E65" s="17">
        <v>-4</v>
      </c>
      <c r="F65" s="17">
        <v>-17</v>
      </c>
      <c r="G65" s="17">
        <v>-6</v>
      </c>
      <c r="H65" s="17">
        <v>-8</v>
      </c>
      <c r="I65" s="17">
        <v>-7</v>
      </c>
      <c r="J65" s="17">
        <v>14</v>
      </c>
      <c r="K65" s="90"/>
      <c r="L65" s="17">
        <v>10</v>
      </c>
      <c r="M65" s="17">
        <v>0</v>
      </c>
      <c r="N65" s="17">
        <v>-4</v>
      </c>
      <c r="O65" s="17">
        <v>4</v>
      </c>
      <c r="P65" s="17">
        <v>1</v>
      </c>
      <c r="Q65" s="17">
        <v>3</v>
      </c>
      <c r="R65" s="18">
        <v>-5</v>
      </c>
      <c r="S65" s="17">
        <v>-2</v>
      </c>
      <c r="T65" s="17">
        <v>-22</v>
      </c>
      <c r="U65" s="17">
        <v>-3</v>
      </c>
      <c r="V65" s="17">
        <v>0</v>
      </c>
      <c r="W65" s="17">
        <v>-46</v>
      </c>
      <c r="X65" s="19"/>
      <c r="Y65" s="19"/>
      <c r="Z65" s="19"/>
      <c r="AA65" s="48"/>
      <c r="AB65" s="71"/>
      <c r="AC65" s="48"/>
      <c r="AD65" s="48"/>
      <c r="AE65" s="48"/>
      <c r="AF65" s="66"/>
    </row>
    <row r="66" spans="3:32" x14ac:dyDescent="0.4">
      <c r="AE66" s="11"/>
    </row>
    <row r="68" spans="3:32" x14ac:dyDescent="0.4">
      <c r="AA68" s="71"/>
      <c r="AB68" s="48"/>
      <c r="AC68" s="48"/>
      <c r="AD68" s="48"/>
    </row>
    <row r="69" spans="3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F69"/>
  <sheetViews>
    <sheetView zoomScale="80" zoomScaleNormal="80" workbookViewId="0"/>
  </sheetViews>
  <sheetFormatPr defaultRowHeight="18.75" x14ac:dyDescent="0.4"/>
  <cols>
    <col min="1" max="26" width="9" style="25"/>
    <col min="27" max="27" width="9" style="66"/>
    <col min="28" max="30" width="9.125" style="4" customWidth="1"/>
    <col min="31" max="31" width="9" style="66"/>
    <col min="32" max="16384" width="9" style="25"/>
  </cols>
  <sheetData>
    <row r="2" spans="27:31" ht="19.5" thickBot="1" x14ac:dyDescent="0.45"/>
    <row r="3" spans="27:31" ht="38.25" thickBot="1" x14ac:dyDescent="0.45">
      <c r="AA3" s="58"/>
      <c r="AB3" s="59" t="s">
        <v>1</v>
      </c>
      <c r="AC3" s="60" t="s">
        <v>2</v>
      </c>
      <c r="AD3" s="61" t="s">
        <v>3</v>
      </c>
      <c r="AE3" s="65" t="s">
        <v>103</v>
      </c>
    </row>
    <row r="4" spans="27:31" x14ac:dyDescent="0.4">
      <c r="AA4" s="75" t="s">
        <v>36</v>
      </c>
      <c r="AB4" s="54">
        <v>4</v>
      </c>
      <c r="AC4" s="52">
        <v>8</v>
      </c>
      <c r="AD4" s="62">
        <f>AB4-AC4</f>
        <v>-4</v>
      </c>
      <c r="AE4" s="67">
        <f>RANK(AD4,$AD$4:$AD$49)</f>
        <v>33</v>
      </c>
    </row>
    <row r="5" spans="27:31" x14ac:dyDescent="0.4">
      <c r="AA5" s="72" t="s">
        <v>21</v>
      </c>
      <c r="AB5" s="55">
        <v>5</v>
      </c>
      <c r="AC5" s="53">
        <v>1</v>
      </c>
      <c r="AD5" s="63">
        <f t="shared" ref="AD5:AD52" si="0">AB5-AC5</f>
        <v>4</v>
      </c>
      <c r="AE5" s="68">
        <f t="shared" ref="AE5:AE49" si="1">RANK(AD5,$AD$4:$AD$49)</f>
        <v>3</v>
      </c>
    </row>
    <row r="6" spans="27:31" x14ac:dyDescent="0.4">
      <c r="AA6" s="72" t="s">
        <v>22</v>
      </c>
      <c r="AB6" s="55">
        <v>0</v>
      </c>
      <c r="AC6" s="53">
        <v>2</v>
      </c>
      <c r="AD6" s="63">
        <f t="shared" si="0"/>
        <v>-2</v>
      </c>
      <c r="AE6" s="68">
        <f t="shared" si="1"/>
        <v>28</v>
      </c>
    </row>
    <row r="7" spans="27:31" x14ac:dyDescent="0.4">
      <c r="AA7" s="72" t="s">
        <v>11</v>
      </c>
      <c r="AB7" s="55">
        <v>3</v>
      </c>
      <c r="AC7" s="53">
        <v>6</v>
      </c>
      <c r="AD7" s="63">
        <f t="shared" si="0"/>
        <v>-3</v>
      </c>
      <c r="AE7" s="68">
        <f t="shared" si="1"/>
        <v>30</v>
      </c>
    </row>
    <row r="8" spans="27:31" x14ac:dyDescent="0.4">
      <c r="AA8" s="72" t="s">
        <v>12</v>
      </c>
      <c r="AB8" s="55">
        <v>0</v>
      </c>
      <c r="AC8" s="53">
        <v>0</v>
      </c>
      <c r="AD8" s="63">
        <f t="shared" si="0"/>
        <v>0</v>
      </c>
      <c r="AE8" s="68">
        <f t="shared" si="1"/>
        <v>15</v>
      </c>
    </row>
    <row r="9" spans="27:31" x14ac:dyDescent="0.4">
      <c r="AA9" s="72" t="s">
        <v>7</v>
      </c>
      <c r="AB9" s="55">
        <v>0</v>
      </c>
      <c r="AC9" s="53">
        <v>1</v>
      </c>
      <c r="AD9" s="63">
        <f t="shared" si="0"/>
        <v>-1</v>
      </c>
      <c r="AE9" s="68">
        <f t="shared" si="1"/>
        <v>20</v>
      </c>
    </row>
    <row r="10" spans="27:31" x14ac:dyDescent="0.4">
      <c r="AA10" s="72" t="s">
        <v>28</v>
      </c>
      <c r="AB10" s="55">
        <v>1</v>
      </c>
      <c r="AC10" s="53">
        <v>5</v>
      </c>
      <c r="AD10" s="63">
        <f t="shared" si="0"/>
        <v>-4</v>
      </c>
      <c r="AE10" s="68">
        <f t="shared" si="1"/>
        <v>33</v>
      </c>
    </row>
    <row r="11" spans="27:31" x14ac:dyDescent="0.4">
      <c r="AA11" s="72" t="s">
        <v>31</v>
      </c>
      <c r="AB11" s="55">
        <v>1</v>
      </c>
      <c r="AC11" s="53">
        <v>6</v>
      </c>
      <c r="AD11" s="63">
        <f t="shared" si="0"/>
        <v>-5</v>
      </c>
      <c r="AE11" s="68">
        <f t="shared" si="1"/>
        <v>36</v>
      </c>
    </row>
    <row r="12" spans="27:31" x14ac:dyDescent="0.4">
      <c r="AA12" s="72" t="s">
        <v>30</v>
      </c>
      <c r="AB12" s="55">
        <v>1</v>
      </c>
      <c r="AC12" s="53">
        <v>0</v>
      </c>
      <c r="AD12" s="63">
        <f t="shared" si="0"/>
        <v>1</v>
      </c>
      <c r="AE12" s="68">
        <f t="shared" si="1"/>
        <v>7</v>
      </c>
    </row>
    <row r="13" spans="27:31" x14ac:dyDescent="0.4">
      <c r="AA13" s="72" t="s">
        <v>33</v>
      </c>
      <c r="AB13" s="55">
        <v>1</v>
      </c>
      <c r="AC13" s="53">
        <v>0</v>
      </c>
      <c r="AD13" s="63">
        <f t="shared" si="0"/>
        <v>1</v>
      </c>
      <c r="AE13" s="68">
        <f t="shared" si="1"/>
        <v>7</v>
      </c>
    </row>
    <row r="14" spans="27:31" x14ac:dyDescent="0.4">
      <c r="AA14" s="72" t="s">
        <v>42</v>
      </c>
      <c r="AB14" s="55">
        <v>13</v>
      </c>
      <c r="AC14" s="53">
        <v>12</v>
      </c>
      <c r="AD14" s="63">
        <f t="shared" si="0"/>
        <v>1</v>
      </c>
      <c r="AE14" s="68">
        <f t="shared" si="1"/>
        <v>7</v>
      </c>
    </row>
    <row r="15" spans="27:31" x14ac:dyDescent="0.4">
      <c r="AA15" s="72" t="s">
        <v>43</v>
      </c>
      <c r="AB15" s="55">
        <v>14</v>
      </c>
      <c r="AC15" s="53">
        <v>14</v>
      </c>
      <c r="AD15" s="63">
        <f t="shared" si="0"/>
        <v>0</v>
      </c>
      <c r="AE15" s="68">
        <f t="shared" si="1"/>
        <v>15</v>
      </c>
    </row>
    <row r="16" spans="27:31" x14ac:dyDescent="0.4">
      <c r="AA16" s="72" t="s">
        <v>49</v>
      </c>
      <c r="AB16" s="56">
        <v>28</v>
      </c>
      <c r="AC16" s="57">
        <v>28</v>
      </c>
      <c r="AD16" s="64">
        <f t="shared" si="0"/>
        <v>0</v>
      </c>
      <c r="AE16" s="68">
        <f t="shared" si="1"/>
        <v>15</v>
      </c>
    </row>
    <row r="17" spans="27:31" x14ac:dyDescent="0.4">
      <c r="AA17" s="72" t="s">
        <v>48</v>
      </c>
      <c r="AB17" s="55">
        <v>20</v>
      </c>
      <c r="AC17" s="53">
        <v>32</v>
      </c>
      <c r="AD17" s="63">
        <f t="shared" si="0"/>
        <v>-12</v>
      </c>
      <c r="AE17" s="68">
        <f t="shared" si="1"/>
        <v>41</v>
      </c>
    </row>
    <row r="18" spans="27:31" x14ac:dyDescent="0.4">
      <c r="AA18" s="72" t="s">
        <v>6</v>
      </c>
      <c r="AB18" s="55">
        <v>2</v>
      </c>
      <c r="AC18" s="53">
        <v>3</v>
      </c>
      <c r="AD18" s="63">
        <f t="shared" si="0"/>
        <v>-1</v>
      </c>
      <c r="AE18" s="68">
        <f t="shared" si="1"/>
        <v>20</v>
      </c>
    </row>
    <row r="19" spans="27:31" x14ac:dyDescent="0.4">
      <c r="AA19" s="72" t="s">
        <v>18</v>
      </c>
      <c r="AB19" s="55">
        <v>1</v>
      </c>
      <c r="AC19" s="53">
        <v>1</v>
      </c>
      <c r="AD19" s="63">
        <f t="shared" si="0"/>
        <v>0</v>
      </c>
      <c r="AE19" s="68">
        <f t="shared" si="1"/>
        <v>15</v>
      </c>
    </row>
    <row r="20" spans="27:31" x14ac:dyDescent="0.4">
      <c r="AA20" s="72" t="s">
        <v>8</v>
      </c>
      <c r="AB20" s="55">
        <v>1</v>
      </c>
      <c r="AC20" s="53">
        <v>0</v>
      </c>
      <c r="AD20" s="63">
        <f t="shared" si="0"/>
        <v>1</v>
      </c>
      <c r="AE20" s="68">
        <f t="shared" si="1"/>
        <v>7</v>
      </c>
    </row>
    <row r="21" spans="27:31" x14ac:dyDescent="0.4">
      <c r="AA21" s="72" t="s">
        <v>23</v>
      </c>
      <c r="AB21" s="55">
        <v>1</v>
      </c>
      <c r="AC21" s="53">
        <v>0</v>
      </c>
      <c r="AD21" s="63">
        <f t="shared" si="0"/>
        <v>1</v>
      </c>
      <c r="AE21" s="68">
        <f t="shared" si="1"/>
        <v>7</v>
      </c>
    </row>
    <row r="22" spans="27:31" x14ac:dyDescent="0.4">
      <c r="AA22" s="72" t="s">
        <v>13</v>
      </c>
      <c r="AB22" s="55">
        <v>0</v>
      </c>
      <c r="AC22" s="53">
        <v>1</v>
      </c>
      <c r="AD22" s="63">
        <f t="shared" si="0"/>
        <v>-1</v>
      </c>
      <c r="AE22" s="68">
        <f t="shared" si="1"/>
        <v>20</v>
      </c>
    </row>
    <row r="23" spans="27:31" x14ac:dyDescent="0.4">
      <c r="AA23" s="72" t="s">
        <v>32</v>
      </c>
      <c r="AB23" s="55">
        <v>4</v>
      </c>
      <c r="AC23" s="53">
        <v>0</v>
      </c>
      <c r="AD23" s="63">
        <f t="shared" si="0"/>
        <v>4</v>
      </c>
      <c r="AE23" s="68">
        <f t="shared" si="1"/>
        <v>3</v>
      </c>
    </row>
    <row r="24" spans="27:31" x14ac:dyDescent="0.4">
      <c r="AA24" s="72" t="s">
        <v>19</v>
      </c>
      <c r="AB24" s="55">
        <v>0</v>
      </c>
      <c r="AC24" s="53">
        <v>3</v>
      </c>
      <c r="AD24" s="63">
        <f t="shared" si="0"/>
        <v>-3</v>
      </c>
      <c r="AE24" s="68">
        <f t="shared" si="1"/>
        <v>30</v>
      </c>
    </row>
    <row r="25" spans="27:31" x14ac:dyDescent="0.4">
      <c r="AA25" s="72" t="s">
        <v>14</v>
      </c>
      <c r="AB25" s="55">
        <v>11</v>
      </c>
      <c r="AC25" s="53">
        <v>12</v>
      </c>
      <c r="AD25" s="63">
        <f t="shared" si="0"/>
        <v>-1</v>
      </c>
      <c r="AE25" s="68">
        <f t="shared" si="1"/>
        <v>20</v>
      </c>
    </row>
    <row r="26" spans="27:31" x14ac:dyDescent="0.4">
      <c r="AA26" s="72" t="s">
        <v>45</v>
      </c>
      <c r="AB26" s="55">
        <v>20</v>
      </c>
      <c r="AC26" s="53">
        <v>21</v>
      </c>
      <c r="AD26" s="63">
        <f t="shared" si="0"/>
        <v>-1</v>
      </c>
      <c r="AE26" s="68">
        <f t="shared" si="1"/>
        <v>20</v>
      </c>
    </row>
    <row r="27" spans="27:31" x14ac:dyDescent="0.4">
      <c r="AA27" s="72" t="s">
        <v>37</v>
      </c>
      <c r="AB27" s="55">
        <v>5</v>
      </c>
      <c r="AC27" s="53">
        <v>6</v>
      </c>
      <c r="AD27" s="63">
        <f t="shared" si="0"/>
        <v>-1</v>
      </c>
      <c r="AE27" s="68">
        <f t="shared" si="1"/>
        <v>20</v>
      </c>
    </row>
    <row r="28" spans="27:31" x14ac:dyDescent="0.4">
      <c r="AA28" s="72" t="s">
        <v>35</v>
      </c>
      <c r="AB28" s="55">
        <v>2</v>
      </c>
      <c r="AC28" s="53">
        <v>1</v>
      </c>
      <c r="AD28" s="63">
        <f t="shared" si="0"/>
        <v>1</v>
      </c>
      <c r="AE28" s="68">
        <f t="shared" si="1"/>
        <v>7</v>
      </c>
    </row>
    <row r="29" spans="27:31" x14ac:dyDescent="0.4">
      <c r="AA29" s="72" t="s">
        <v>16</v>
      </c>
      <c r="AB29" s="55">
        <v>12</v>
      </c>
      <c r="AC29" s="53">
        <v>14</v>
      </c>
      <c r="AD29" s="63">
        <f t="shared" si="0"/>
        <v>-2</v>
      </c>
      <c r="AE29" s="68">
        <f t="shared" si="1"/>
        <v>28</v>
      </c>
    </row>
    <row r="30" spans="27:31" x14ac:dyDescent="0.4">
      <c r="AA30" s="72" t="s">
        <v>40</v>
      </c>
      <c r="AB30" s="55">
        <v>12</v>
      </c>
      <c r="AC30" s="53">
        <v>29</v>
      </c>
      <c r="AD30" s="63">
        <f t="shared" si="0"/>
        <v>-17</v>
      </c>
      <c r="AE30" s="68">
        <f t="shared" si="1"/>
        <v>43</v>
      </c>
    </row>
    <row r="31" spans="27:31" x14ac:dyDescent="0.4">
      <c r="AA31" s="72" t="s">
        <v>47</v>
      </c>
      <c r="AB31" s="55">
        <v>17</v>
      </c>
      <c r="AC31" s="53">
        <v>7</v>
      </c>
      <c r="AD31" s="63">
        <f t="shared" si="0"/>
        <v>10</v>
      </c>
      <c r="AE31" s="68">
        <f t="shared" si="1"/>
        <v>1</v>
      </c>
    </row>
    <row r="32" spans="27:31" x14ac:dyDescent="0.4">
      <c r="AA32" s="72" t="s">
        <v>29</v>
      </c>
      <c r="AB32" s="55">
        <v>3</v>
      </c>
      <c r="AC32" s="53">
        <v>2</v>
      </c>
      <c r="AD32" s="63">
        <f t="shared" si="0"/>
        <v>1</v>
      </c>
      <c r="AE32" s="68">
        <f t="shared" si="1"/>
        <v>7</v>
      </c>
    </row>
    <row r="33" spans="27:31" x14ac:dyDescent="0.4">
      <c r="AA33" s="72" t="s">
        <v>17</v>
      </c>
      <c r="AB33" s="55">
        <v>1</v>
      </c>
      <c r="AC33" s="53">
        <v>2</v>
      </c>
      <c r="AD33" s="63">
        <f t="shared" si="0"/>
        <v>-1</v>
      </c>
      <c r="AE33" s="68">
        <f t="shared" si="1"/>
        <v>20</v>
      </c>
    </row>
    <row r="34" spans="27:31" x14ac:dyDescent="0.4">
      <c r="AA34" s="72" t="s">
        <v>10</v>
      </c>
      <c r="AB34" s="56">
        <v>2</v>
      </c>
      <c r="AC34" s="57">
        <v>10</v>
      </c>
      <c r="AD34" s="64">
        <f t="shared" si="0"/>
        <v>-8</v>
      </c>
      <c r="AE34" s="68">
        <f t="shared" si="1"/>
        <v>39</v>
      </c>
    </row>
    <row r="35" spans="27:31" x14ac:dyDescent="0.4">
      <c r="AA35" s="72" t="s">
        <v>25</v>
      </c>
      <c r="AB35" s="55">
        <v>0</v>
      </c>
      <c r="AC35" s="53">
        <v>4</v>
      </c>
      <c r="AD35" s="63">
        <f t="shared" si="0"/>
        <v>-4</v>
      </c>
      <c r="AE35" s="68">
        <f t="shared" si="1"/>
        <v>33</v>
      </c>
    </row>
    <row r="36" spans="27:31" x14ac:dyDescent="0.4">
      <c r="AA36" s="72" t="s">
        <v>38</v>
      </c>
      <c r="AB36" s="55">
        <v>2</v>
      </c>
      <c r="AC36" s="53">
        <v>9</v>
      </c>
      <c r="AD36" s="63">
        <f t="shared" si="0"/>
        <v>-7</v>
      </c>
      <c r="AE36" s="68">
        <f t="shared" si="1"/>
        <v>38</v>
      </c>
    </row>
    <row r="37" spans="27:31" x14ac:dyDescent="0.4">
      <c r="AA37" s="72" t="s">
        <v>41</v>
      </c>
      <c r="AB37" s="55">
        <v>23</v>
      </c>
      <c r="AC37" s="53">
        <v>38</v>
      </c>
      <c r="AD37" s="63">
        <f t="shared" si="0"/>
        <v>-15</v>
      </c>
      <c r="AE37" s="68">
        <f t="shared" si="1"/>
        <v>42</v>
      </c>
    </row>
    <row r="38" spans="27:31" x14ac:dyDescent="0.4">
      <c r="AA38" s="72" t="s">
        <v>34</v>
      </c>
      <c r="AB38" s="55">
        <v>14</v>
      </c>
      <c r="AC38" s="53">
        <v>9</v>
      </c>
      <c r="AD38" s="63">
        <f t="shared" si="0"/>
        <v>5</v>
      </c>
      <c r="AE38" s="68">
        <f t="shared" si="1"/>
        <v>2</v>
      </c>
    </row>
    <row r="39" spans="27:31" x14ac:dyDescent="0.4">
      <c r="AA39" s="72" t="s">
        <v>20</v>
      </c>
      <c r="AB39" s="55">
        <v>1</v>
      </c>
      <c r="AC39" s="53">
        <v>0</v>
      </c>
      <c r="AD39" s="63">
        <f t="shared" si="0"/>
        <v>1</v>
      </c>
      <c r="AE39" s="68">
        <f t="shared" si="1"/>
        <v>7</v>
      </c>
    </row>
    <row r="40" spans="27:31" x14ac:dyDescent="0.4">
      <c r="AA40" s="72" t="s">
        <v>26</v>
      </c>
      <c r="AB40" s="55">
        <v>0</v>
      </c>
      <c r="AC40" s="53">
        <v>3</v>
      </c>
      <c r="AD40" s="63">
        <f t="shared" si="0"/>
        <v>-3</v>
      </c>
      <c r="AE40" s="68">
        <f t="shared" si="1"/>
        <v>30</v>
      </c>
    </row>
    <row r="41" spans="27:31" x14ac:dyDescent="0.4">
      <c r="AA41" s="72" t="s">
        <v>27</v>
      </c>
      <c r="AB41" s="55">
        <v>0</v>
      </c>
      <c r="AC41" s="53">
        <v>0</v>
      </c>
      <c r="AD41" s="63">
        <f t="shared" si="0"/>
        <v>0</v>
      </c>
      <c r="AE41" s="68">
        <f t="shared" si="1"/>
        <v>15</v>
      </c>
    </row>
    <row r="42" spans="27:31" x14ac:dyDescent="0.4">
      <c r="AA42" s="72" t="s">
        <v>15</v>
      </c>
      <c r="AB42" s="55">
        <v>0</v>
      </c>
      <c r="AC42" s="53">
        <v>1</v>
      </c>
      <c r="AD42" s="63">
        <f t="shared" si="0"/>
        <v>-1</v>
      </c>
      <c r="AE42" s="68">
        <f t="shared" si="1"/>
        <v>20</v>
      </c>
    </row>
    <row r="43" spans="27:31" x14ac:dyDescent="0.4">
      <c r="AA43" s="72" t="s">
        <v>51</v>
      </c>
      <c r="AB43" s="55">
        <v>416</v>
      </c>
      <c r="AC43" s="53">
        <v>486</v>
      </c>
      <c r="AD43" s="63">
        <f t="shared" si="0"/>
        <v>-70</v>
      </c>
      <c r="AE43" s="68">
        <f t="shared" si="1"/>
        <v>46</v>
      </c>
    </row>
    <row r="44" spans="27:31" x14ac:dyDescent="0.4">
      <c r="AA44" s="72" t="s">
        <v>46</v>
      </c>
      <c r="AB44" s="55">
        <v>30</v>
      </c>
      <c r="AC44" s="53">
        <v>49</v>
      </c>
      <c r="AD44" s="63">
        <f t="shared" si="0"/>
        <v>-19</v>
      </c>
      <c r="AE44" s="68">
        <f t="shared" si="1"/>
        <v>44</v>
      </c>
    </row>
    <row r="45" spans="27:31" x14ac:dyDescent="0.4">
      <c r="AA45" s="72" t="s">
        <v>39</v>
      </c>
      <c r="AB45" s="55">
        <v>25</v>
      </c>
      <c r="AC45" s="53">
        <v>31</v>
      </c>
      <c r="AD45" s="63">
        <f t="shared" si="0"/>
        <v>-6</v>
      </c>
      <c r="AE45" s="68">
        <f t="shared" si="1"/>
        <v>37</v>
      </c>
    </row>
    <row r="46" spans="27:31" x14ac:dyDescent="0.4">
      <c r="AA46" s="72" t="s">
        <v>44</v>
      </c>
      <c r="AB46" s="55">
        <v>20</v>
      </c>
      <c r="AC46" s="53">
        <v>31</v>
      </c>
      <c r="AD46" s="63">
        <f t="shared" si="0"/>
        <v>-11</v>
      </c>
      <c r="AE46" s="68">
        <f t="shared" si="1"/>
        <v>40</v>
      </c>
    </row>
    <row r="47" spans="27:31" x14ac:dyDescent="0.4">
      <c r="AA47" s="72" t="s">
        <v>5</v>
      </c>
      <c r="AB47" s="55">
        <v>4</v>
      </c>
      <c r="AC47" s="53">
        <v>27</v>
      </c>
      <c r="AD47" s="63">
        <f t="shared" si="0"/>
        <v>-23</v>
      </c>
      <c r="AE47" s="68">
        <f t="shared" si="1"/>
        <v>45</v>
      </c>
    </row>
    <row r="48" spans="27:31" x14ac:dyDescent="0.4">
      <c r="AA48" s="72" t="s">
        <v>24</v>
      </c>
      <c r="AB48" s="55">
        <v>34</v>
      </c>
      <c r="AC48" s="53">
        <v>31</v>
      </c>
      <c r="AD48" s="63">
        <f t="shared" si="0"/>
        <v>3</v>
      </c>
      <c r="AE48" s="68">
        <f t="shared" si="1"/>
        <v>6</v>
      </c>
    </row>
    <row r="49" spans="3:32" ht="19.5" thickBot="1" x14ac:dyDescent="0.45">
      <c r="AA49" s="77" t="s">
        <v>9</v>
      </c>
      <c r="AB49" s="78">
        <v>39</v>
      </c>
      <c r="AC49" s="79">
        <v>35</v>
      </c>
      <c r="AD49" s="80">
        <f t="shared" si="0"/>
        <v>4</v>
      </c>
      <c r="AE49" s="69">
        <f t="shared" si="1"/>
        <v>3</v>
      </c>
    </row>
    <row r="50" spans="3:32" ht="19.5" thickTop="1" x14ac:dyDescent="0.4">
      <c r="AA50" s="76" t="s">
        <v>4</v>
      </c>
      <c r="AB50" s="54">
        <v>70</v>
      </c>
      <c r="AC50" s="52">
        <v>22</v>
      </c>
      <c r="AD50" s="86">
        <f t="shared" si="0"/>
        <v>48</v>
      </c>
      <c r="AE50" s="4"/>
    </row>
    <row r="51" spans="3:32" ht="19.5" thickBot="1" x14ac:dyDescent="0.45">
      <c r="AA51" s="81" t="s">
        <v>50</v>
      </c>
      <c r="AB51" s="73">
        <v>5</v>
      </c>
      <c r="AC51" s="74">
        <v>9</v>
      </c>
      <c r="AD51" s="87">
        <f t="shared" si="0"/>
        <v>-4</v>
      </c>
      <c r="AE51" s="4"/>
    </row>
    <row r="52" spans="3:32" ht="19.5" thickBot="1" x14ac:dyDescent="0.45">
      <c r="AA52" s="82" t="s">
        <v>52</v>
      </c>
      <c r="AB52" s="83">
        <v>868</v>
      </c>
      <c r="AC52" s="84">
        <v>1012</v>
      </c>
      <c r="AD52" s="85">
        <f t="shared" si="0"/>
        <v>-144</v>
      </c>
      <c r="AE52" s="4"/>
    </row>
    <row r="53" spans="3:32" s="27" customFormat="1" ht="20.100000000000001" customHeight="1" x14ac:dyDescent="0.4">
      <c r="C53" s="25"/>
      <c r="D53" s="106" t="s">
        <v>76</v>
      </c>
      <c r="E53" s="109" t="s">
        <v>77</v>
      </c>
      <c r="F53" s="106" t="s">
        <v>78</v>
      </c>
      <c r="G53" s="106"/>
      <c r="H53" s="106"/>
      <c r="I53" s="98" t="s">
        <v>102</v>
      </c>
      <c r="J53" s="106" t="s">
        <v>79</v>
      </c>
      <c r="K53" s="106"/>
      <c r="L53" s="107"/>
      <c r="M53" s="106" t="s">
        <v>80</v>
      </c>
      <c r="N53" s="106"/>
      <c r="O53" s="107"/>
      <c r="P53" s="26"/>
      <c r="AA53" s="66"/>
      <c r="AB53" s="4"/>
      <c r="AC53" s="4"/>
      <c r="AD53" s="4"/>
      <c r="AE53" s="66"/>
    </row>
    <row r="54" spans="3:32" s="27" customFormat="1" ht="20.100000000000001" customHeight="1" x14ac:dyDescent="0.4">
      <c r="C54" s="25"/>
      <c r="D54" s="106"/>
      <c r="E54" s="109"/>
      <c r="F54" s="28" t="s">
        <v>52</v>
      </c>
      <c r="G54" s="28" t="s">
        <v>81</v>
      </c>
      <c r="H54" s="28" t="s">
        <v>82</v>
      </c>
      <c r="I54" s="98"/>
      <c r="J54" s="28" t="s">
        <v>83</v>
      </c>
      <c r="K54" s="28" t="s">
        <v>84</v>
      </c>
      <c r="L54" s="29" t="s">
        <v>85</v>
      </c>
      <c r="M54" s="28" t="s">
        <v>86</v>
      </c>
      <c r="N54" s="28" t="s">
        <v>87</v>
      </c>
      <c r="O54" s="29" t="s">
        <v>88</v>
      </c>
      <c r="P54" s="26"/>
      <c r="AA54" s="66"/>
      <c r="AB54" s="4"/>
      <c r="AC54" s="4"/>
      <c r="AD54" s="4"/>
      <c r="AE54" s="66"/>
    </row>
    <row r="55" spans="3:32" x14ac:dyDescent="0.4">
      <c r="D55" s="30">
        <v>13238</v>
      </c>
      <c r="E55" s="30">
        <v>-21</v>
      </c>
      <c r="F55" s="30">
        <v>30249</v>
      </c>
      <c r="G55" s="30">
        <v>14794</v>
      </c>
      <c r="H55" s="30">
        <v>15455</v>
      </c>
      <c r="I55" s="7">
        <f>L55+O55</f>
        <v>-409</v>
      </c>
      <c r="J55" s="30">
        <v>1362</v>
      </c>
      <c r="K55" s="30">
        <v>1516</v>
      </c>
      <c r="L55" s="30">
        <v>-154</v>
      </c>
      <c r="M55" s="30">
        <v>193</v>
      </c>
      <c r="N55" s="30">
        <v>448</v>
      </c>
      <c r="O55" s="30">
        <v>-255</v>
      </c>
      <c r="Y55" s="4"/>
      <c r="Z55" s="4"/>
      <c r="AA55" s="4"/>
      <c r="AB55" s="66"/>
      <c r="AE55" s="4"/>
      <c r="AF55" s="66"/>
    </row>
    <row r="56" spans="3:32" customFormat="1" x14ac:dyDescent="0.4">
      <c r="Y56" s="45"/>
      <c r="Z56" s="45"/>
      <c r="AA56" s="45"/>
      <c r="AB56" s="70"/>
      <c r="AC56" s="45"/>
      <c r="AD56" s="45"/>
      <c r="AE56" s="45"/>
      <c r="AF56" s="66"/>
    </row>
    <row r="57" spans="3:32" x14ac:dyDescent="0.4">
      <c r="D57" s="108" t="s">
        <v>68</v>
      </c>
      <c r="E57" s="108"/>
      <c r="F57" s="108"/>
      <c r="G57" s="108"/>
      <c r="H57" s="108"/>
      <c r="I57" s="108"/>
      <c r="J57" s="108" t="s">
        <v>75</v>
      </c>
      <c r="K57" s="108"/>
      <c r="L57" s="108"/>
      <c r="M57" s="108"/>
      <c r="N57" s="108"/>
      <c r="O57" s="108"/>
      <c r="P57" s="94" t="s">
        <v>101</v>
      </c>
      <c r="Q57" s="95"/>
      <c r="R57" s="88"/>
      <c r="Y57" s="4"/>
      <c r="Z57" s="4"/>
      <c r="AA57" s="4"/>
      <c r="AB57" s="66"/>
      <c r="AE57" s="4"/>
      <c r="AF57" s="70"/>
    </row>
    <row r="58" spans="3:32" x14ac:dyDescent="0.4">
      <c r="D58" s="108" t="s">
        <v>71</v>
      </c>
      <c r="E58" s="108"/>
      <c r="F58" s="108"/>
      <c r="G58" s="108" t="s">
        <v>72</v>
      </c>
      <c r="H58" s="108"/>
      <c r="I58" s="108"/>
      <c r="J58" s="108" t="s">
        <v>71</v>
      </c>
      <c r="K58" s="108"/>
      <c r="L58" s="108"/>
      <c r="M58" s="108" t="s">
        <v>72</v>
      </c>
      <c r="N58" s="108"/>
      <c r="O58" s="108"/>
      <c r="P58" s="96"/>
      <c r="Q58" s="97"/>
      <c r="R58" s="88"/>
      <c r="Y58" s="4"/>
      <c r="Z58" s="4"/>
      <c r="AA58" s="4"/>
      <c r="AB58" s="66"/>
      <c r="AE58" s="4"/>
      <c r="AF58" s="66"/>
    </row>
    <row r="59" spans="3:32" x14ac:dyDescent="0.4">
      <c r="D59" s="31" t="s">
        <v>73</v>
      </c>
      <c r="E59" s="31" t="s">
        <v>74</v>
      </c>
      <c r="F59" s="31" t="s">
        <v>52</v>
      </c>
      <c r="G59" s="31" t="s">
        <v>73</v>
      </c>
      <c r="H59" s="31" t="s">
        <v>74</v>
      </c>
      <c r="I59" s="31" t="s">
        <v>52</v>
      </c>
      <c r="J59" s="31" t="s">
        <v>73</v>
      </c>
      <c r="K59" s="31" t="s">
        <v>74</v>
      </c>
      <c r="L59" s="31" t="s">
        <v>52</v>
      </c>
      <c r="M59" s="31" t="s">
        <v>73</v>
      </c>
      <c r="N59" s="31" t="s">
        <v>74</v>
      </c>
      <c r="O59" s="31" t="s">
        <v>52</v>
      </c>
      <c r="P59" s="91" t="s">
        <v>69</v>
      </c>
      <c r="Q59" s="91" t="s">
        <v>70</v>
      </c>
      <c r="Y59" s="4"/>
      <c r="Z59" s="4"/>
      <c r="AA59" s="4"/>
      <c r="AB59" s="66"/>
      <c r="AE59" s="4"/>
      <c r="AF59" s="66"/>
    </row>
    <row r="60" spans="3:32" x14ac:dyDescent="0.4">
      <c r="D60" s="30">
        <v>494</v>
      </c>
      <c r="E60" s="30">
        <v>868</v>
      </c>
      <c r="F60" s="30">
        <v>1362</v>
      </c>
      <c r="G60" s="30">
        <v>0</v>
      </c>
      <c r="H60" s="30">
        <v>80</v>
      </c>
      <c r="I60" s="30">
        <v>80</v>
      </c>
      <c r="J60" s="30">
        <v>504</v>
      </c>
      <c r="K60" s="30">
        <v>1012</v>
      </c>
      <c r="L60" s="30">
        <v>1516</v>
      </c>
      <c r="M60" s="30">
        <v>1</v>
      </c>
      <c r="N60" s="30">
        <v>22</v>
      </c>
      <c r="O60" s="30">
        <v>23</v>
      </c>
      <c r="P60" s="30">
        <v>193</v>
      </c>
      <c r="Q60" s="30">
        <v>448</v>
      </c>
      <c r="Y60" s="4"/>
      <c r="Z60" s="4"/>
      <c r="AA60" s="4"/>
      <c r="AB60" s="66"/>
      <c r="AE60" s="4"/>
      <c r="AF60" s="66"/>
    </row>
    <row r="61" spans="3:32" customFormat="1" x14ac:dyDescent="0.4">
      <c r="Y61" s="45"/>
      <c r="Z61" s="45"/>
      <c r="AA61" s="45"/>
      <c r="AB61" s="70"/>
      <c r="AC61" s="45"/>
      <c r="AD61" s="45"/>
      <c r="AE61" s="45"/>
      <c r="AF61" s="66"/>
    </row>
    <row r="62" spans="3:32" s="35" customFormat="1" ht="26.1" customHeight="1" x14ac:dyDescent="0.4">
      <c r="C62" s="25"/>
      <c r="D62" s="32"/>
      <c r="E62" s="32" t="s">
        <v>0</v>
      </c>
      <c r="F62" s="32" t="s">
        <v>53</v>
      </c>
      <c r="G62" s="32" t="s">
        <v>54</v>
      </c>
      <c r="H62" s="32" t="s">
        <v>55</v>
      </c>
      <c r="I62" s="32" t="s">
        <v>56</v>
      </c>
      <c r="J62" s="32" t="s">
        <v>57</v>
      </c>
      <c r="K62" s="32" t="s">
        <v>58</v>
      </c>
      <c r="L62" s="32" t="s">
        <v>59</v>
      </c>
      <c r="M62" s="32" t="s">
        <v>60</v>
      </c>
      <c r="N62" s="32" t="s">
        <v>61</v>
      </c>
      <c r="O62" s="32" t="s">
        <v>62</v>
      </c>
      <c r="P62" s="32" t="s">
        <v>63</v>
      </c>
      <c r="Q62" s="32" t="s">
        <v>89</v>
      </c>
      <c r="R62" s="33" t="s">
        <v>64</v>
      </c>
      <c r="S62" s="32" t="s">
        <v>65</v>
      </c>
      <c r="T62" s="32" t="s">
        <v>66</v>
      </c>
      <c r="U62" s="32" t="s">
        <v>67</v>
      </c>
      <c r="V62" s="32" t="s">
        <v>50</v>
      </c>
      <c r="W62" s="32" t="s">
        <v>90</v>
      </c>
      <c r="X62" s="34"/>
      <c r="Y62" s="10"/>
      <c r="Z62" s="10"/>
      <c r="AA62" s="11"/>
      <c r="AB62" s="11"/>
      <c r="AC62" s="11"/>
      <c r="AD62" s="11"/>
      <c r="AE62" s="11"/>
      <c r="AF62" s="70"/>
    </row>
    <row r="63" spans="3:32" s="39" customFormat="1" ht="26.1" customHeight="1" x14ac:dyDescent="0.4">
      <c r="C63" s="25"/>
      <c r="D63" s="32" t="s">
        <v>91</v>
      </c>
      <c r="E63" s="36">
        <v>137</v>
      </c>
      <c r="F63" s="36">
        <v>124</v>
      </c>
      <c r="G63" s="36">
        <v>17</v>
      </c>
      <c r="H63" s="36">
        <v>71</v>
      </c>
      <c r="I63" s="36">
        <v>49</v>
      </c>
      <c r="J63" s="36">
        <v>2</v>
      </c>
      <c r="K63" s="36">
        <v>4</v>
      </c>
      <c r="L63" s="90"/>
      <c r="M63" s="36">
        <v>5</v>
      </c>
      <c r="N63" s="36">
        <v>7</v>
      </c>
      <c r="O63" s="36">
        <v>2</v>
      </c>
      <c r="P63" s="36">
        <v>9</v>
      </c>
      <c r="Q63" s="36">
        <v>19</v>
      </c>
      <c r="R63" s="37">
        <v>37</v>
      </c>
      <c r="S63" s="36">
        <v>5</v>
      </c>
      <c r="T63" s="36">
        <v>3</v>
      </c>
      <c r="U63" s="36">
        <v>3</v>
      </c>
      <c r="V63" s="36">
        <v>0</v>
      </c>
      <c r="W63" s="36">
        <v>494</v>
      </c>
      <c r="X63" s="38"/>
      <c r="Y63" s="45"/>
      <c r="Z63" s="45"/>
      <c r="AA63" s="4"/>
      <c r="AB63" s="66"/>
      <c r="AC63" s="4"/>
      <c r="AD63" s="4"/>
      <c r="AE63" s="4"/>
      <c r="AF63" s="11"/>
    </row>
    <row r="64" spans="3:32" s="39" customFormat="1" ht="26.1" customHeight="1" x14ac:dyDescent="0.4">
      <c r="C64" s="25"/>
      <c r="D64" s="32" t="s">
        <v>92</v>
      </c>
      <c r="E64" s="36">
        <v>124</v>
      </c>
      <c r="F64" s="36">
        <v>109</v>
      </c>
      <c r="G64" s="36">
        <v>18</v>
      </c>
      <c r="H64" s="36">
        <v>53</v>
      </c>
      <c r="I64" s="36">
        <v>75</v>
      </c>
      <c r="J64" s="36">
        <v>5</v>
      </c>
      <c r="K64" s="36">
        <v>14</v>
      </c>
      <c r="L64" s="110"/>
      <c r="M64" s="36">
        <v>11</v>
      </c>
      <c r="N64" s="36">
        <v>9</v>
      </c>
      <c r="O64" s="36">
        <v>13</v>
      </c>
      <c r="P64" s="36">
        <v>16</v>
      </c>
      <c r="Q64" s="36">
        <v>2</v>
      </c>
      <c r="R64" s="37">
        <v>31</v>
      </c>
      <c r="S64" s="36">
        <v>11</v>
      </c>
      <c r="T64" s="36">
        <v>7</v>
      </c>
      <c r="U64" s="36">
        <v>6</v>
      </c>
      <c r="V64" s="36">
        <v>0</v>
      </c>
      <c r="W64" s="36">
        <v>504</v>
      </c>
      <c r="X64" s="38"/>
      <c r="Y64" s="45"/>
      <c r="Z64" s="45"/>
      <c r="AA64" s="4"/>
      <c r="AB64" s="66"/>
      <c r="AC64" s="4"/>
      <c r="AD64" s="4"/>
      <c r="AE64" s="4"/>
      <c r="AF64" s="66"/>
    </row>
    <row r="65" spans="3:32" s="44" customFormat="1" ht="26.1" customHeight="1" x14ac:dyDescent="0.4">
      <c r="C65" s="25"/>
      <c r="D65" s="40" t="s">
        <v>93</v>
      </c>
      <c r="E65" s="41">
        <v>13</v>
      </c>
      <c r="F65" s="41">
        <v>15</v>
      </c>
      <c r="G65" s="41">
        <v>-1</v>
      </c>
      <c r="H65" s="41">
        <v>18</v>
      </c>
      <c r="I65" s="41">
        <v>-26</v>
      </c>
      <c r="J65" s="41">
        <v>-3</v>
      </c>
      <c r="K65" s="41">
        <v>-10</v>
      </c>
      <c r="L65" s="90"/>
      <c r="M65" s="41">
        <v>-6</v>
      </c>
      <c r="N65" s="41">
        <v>-2</v>
      </c>
      <c r="O65" s="41">
        <v>-11</v>
      </c>
      <c r="P65" s="41">
        <v>-7</v>
      </c>
      <c r="Q65" s="41">
        <v>17</v>
      </c>
      <c r="R65" s="42">
        <v>6</v>
      </c>
      <c r="S65" s="41">
        <v>-6</v>
      </c>
      <c r="T65" s="41">
        <v>-4</v>
      </c>
      <c r="U65" s="41">
        <v>-3</v>
      </c>
      <c r="V65" s="41">
        <v>0</v>
      </c>
      <c r="W65" s="41">
        <v>-10</v>
      </c>
      <c r="X65" s="43"/>
      <c r="Y65" s="19"/>
      <c r="Z65" s="19"/>
      <c r="AA65" s="48"/>
      <c r="AB65" s="71"/>
      <c r="AC65" s="48"/>
      <c r="AD65" s="48"/>
      <c r="AE65" s="48"/>
      <c r="AF65" s="66"/>
    </row>
    <row r="66" spans="3:32" x14ac:dyDescent="0.4">
      <c r="AE66" s="11"/>
    </row>
    <row r="68" spans="3:32" x14ac:dyDescent="0.4">
      <c r="AA68" s="71"/>
      <c r="AB68" s="48"/>
      <c r="AC68" s="48"/>
      <c r="AD68" s="48"/>
    </row>
    <row r="69" spans="3:32" x14ac:dyDescent="0.4">
      <c r="AE69" s="71"/>
    </row>
  </sheetData>
  <mergeCells count="13">
    <mergeCell ref="P57:Q58"/>
    <mergeCell ref="M53:O53"/>
    <mergeCell ref="D57:I57"/>
    <mergeCell ref="J57:O57"/>
    <mergeCell ref="D58:F58"/>
    <mergeCell ref="G58:I58"/>
    <mergeCell ref="J58:L58"/>
    <mergeCell ref="M58:O58"/>
    <mergeCell ref="D53:D54"/>
    <mergeCell ref="E53:E54"/>
    <mergeCell ref="F53:H53"/>
    <mergeCell ref="I53:I54"/>
    <mergeCell ref="J53:L53"/>
  </mergeCells>
  <phoneticPr fontId="1"/>
  <pageMargins left="0" right="0" top="0" bottom="0" header="0" footer="0"/>
  <pageSetup paperSize="9" scale="4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県全体</vt:lpstr>
      <vt:lpstr>長崎市</vt:lpstr>
      <vt:lpstr>佐世保市</vt:lpstr>
      <vt:lpstr>島原市</vt:lpstr>
      <vt:lpstr>諫早市</vt:lpstr>
      <vt:lpstr>大村市</vt:lpstr>
      <vt:lpstr>平戸市</vt:lpstr>
      <vt:lpstr>松浦市</vt:lpstr>
      <vt:lpstr>対馬市</vt:lpstr>
      <vt:lpstr>壱岐市</vt:lpstr>
      <vt:lpstr>五島市</vt:lpstr>
      <vt:lpstr>西海市</vt:lpstr>
      <vt:lpstr>雲仙市</vt:lpstr>
      <vt:lpstr>南島原市</vt:lpstr>
      <vt:lpstr>長与町</vt:lpstr>
      <vt:lpstr>時津町</vt:lpstr>
      <vt:lpstr>東彼杵町</vt:lpstr>
      <vt:lpstr>川棚町</vt:lpstr>
      <vt:lpstr>波佐見町</vt:lpstr>
      <vt:lpstr>小値賀町</vt:lpstr>
      <vt:lpstr>佐々町</vt:lpstr>
      <vt:lpstr>新上五島町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植田 亜衣</dc:creator>
  <cp:lastModifiedBy>森 幹太</cp:lastModifiedBy>
  <cp:lastPrinted>2019-03-21T08:28:17Z</cp:lastPrinted>
  <dcterms:created xsi:type="dcterms:W3CDTF">2019-02-14T04:55:51Z</dcterms:created>
  <dcterms:modified xsi:type="dcterms:W3CDTF">2019-03-21T08:28:28Z</dcterms:modified>
</cp:coreProperties>
</file>