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52B9506-845E-486D-AAD4-32097A6F2E2B}"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<sst xmlns="http://schemas.openxmlformats.org/spreadsheetml/2006/main" count="3074" uniqueCount="1050">
  <si>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</si>
  <si>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</si>
  <si>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</si>
  <si>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</si>
  <si>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</si>
  <si>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</si>
  <si>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</si>
  <si>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</si>
  <si>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</si>
  <si>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</si>
  <si>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</si>
  <si>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</si>
  <si>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</si>
  <si>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</si>
  <si>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</si>
  <si>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</si>
  <si>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</si>
  <si>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</si>
  <si>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</si>
  <si>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</si>
  <si>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</si>
  <si>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</si>
  <si>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</si>
  <si>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</si>
  <si>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</si>
  <si>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</si>
  <si>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</si>
  <si>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</si>
  <si>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</si>
  <si>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</si>
  <si>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</si>
  <si>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</si>
  <si>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</si>
  <si>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</si>
  <si>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</si>
  <si>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</si>
  <si>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</si>
  <si>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</si>
  <si>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</si>
  <si>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</si>
  <si>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</si>
  <si>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</si>
  <si>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</si>
  <si>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</si>
  <si>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</si>
  <si>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</si>
  <si>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</si>
  <si>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</si>
  <si>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</si>
  <si>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</si>
  <si>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</si>
  <si>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</si>
  <si>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</si>
  <si>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</si>
  <si>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</si>
  <si>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</si>
  <si>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</si>
  <si>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</si>
  <si>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</si>
  <si>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</si>
  <si>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</si>
  <si>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</si>
  <si>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</si>
  <si>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</si>
  <si>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</si>
  <si>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</si>
  <si>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</si>
  <si>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</si>
  <si>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</si>
  <si>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</si>
  <si>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</si>
  <si>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</si>
  <si>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</si>
  <si>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</si>
  <si>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</si>
  <si>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</si>
  <si>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</si>
  <si>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</si>
  <si>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</si>
  <si>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</si>
  <si>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</si>
  <si>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</si>
  <si>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</si>
  <si>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</si>
  <si>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</si>
  <si>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</si>
  <si>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</si>
  <si>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</si>
  <si>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</si>
  <si>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</si>
  <si>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</si>
  <si>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</si>
  <si>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</si>
  <si>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</si>
  <si>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</si>
  <si>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</si>
  <si>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</si>
  <si>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</si>
  <si>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</si>
  <si>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</si>
  <si>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</si>
  <si>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</si>
  <si>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</si>
  <si>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</si>
  <si>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</si>
  <si>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</si>
  <si>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</si>
  <si>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</si>
  <si>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</si>
  <si>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</si>
  <si>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</si>
  <si>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</si>
  <si>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</si>
  <si>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</si>
  <si>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</si>
  <si>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</si>
  <si>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</si>
  <si>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</si>
  <si>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</si>
  <si>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</si>
  <si>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</si>
  <si>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</si>
  <si>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</si>
  <si>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</si>
  <si>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</si>
  <si>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</si>
  <si>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</si>
  <si>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</si>
  <si>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</si>
  <si>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</si>
  <si>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</si>
  <si>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</si>
  <si>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</si>
  <si>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</si>
  <si>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</si>
  <si>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</si>
  <si>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</si>
  <si>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</si>
  <si>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</si>
  <si>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</si>
  <si>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</si>
  <si>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</si>
  <si>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</si>
  <si>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</si>
  <si>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</si>
  <si>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</si>
  <si>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</si>
  <si>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</si>
  <si>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</si>
  <si>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</si>
  <si>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</si>
  <si>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</si>
  <si>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</si>
  <si>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</si>
  <si>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</si>
  <si>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</si>
  <si>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</si>
  <si>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</si>
  <si>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</si>
  <si>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</si>
  <si>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</si>
  <si>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</si>
  <si>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</si>
  <si>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</si>
  <si>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</si>
  <si>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</si>
  <si>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</si>
  <si>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</si>
  <si>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</si>
  <si>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</si>
  <si>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</si>
  <si>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</si>
  <si>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</si>
  <si>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</si>
  <si>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</si>
  <si>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</si>
  <si>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</si>
  <si>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</si>
  <si>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</si>
  <si>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</si>
  <si>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</si>
  <si>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</si>
  <si>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</si>
  <si>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</si>
  <si>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</si>
  <si>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</si>
  <si>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</si>
  <si>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</si>
  <si>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</si>
  <si>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</si>
  <si>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</si>
  <si>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</si>
  <si>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</si>
  <si>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</si>
  <si>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</si>
  <si>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</si>
  <si>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</si>
  <si>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</si>
  <si>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</si>
  <si>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</si>
  <si>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</si>
  <si>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</si>
  <si>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</si>
  <si>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</si>
  <si>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</si>
  <si>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</si>
  <si>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</si>
  <si>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</si>
  <si>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</si>
  <si>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</si>
  <si>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</si>
  <si>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</si>
  <si>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</si>
  <si>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</si>
  <si>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</si>
  <si>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</si>
  <si>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</si>
  <si>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</si>
  <si>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</si>
  <si>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</si>
  <si>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</si>
  <si>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</si>
  <si>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</si>
  <si>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</si>
  <si>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</si>
  <si>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</si>
  <si>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</si>
  <si>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</si>
  <si>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</si>
  <si>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</si>
  <si>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</si>
  <si>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</si>
  <si>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</si>
  <si>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</si>
  <si>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</si>
  <si>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</si>
  <si>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</si>
  <si>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</si>
  <si>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</si>
  <si>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</si>
  <si>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</si>
  <si>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</si>
  <si>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</si>
  <si>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</si>
  <si>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</si>
  <si>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</si>
  <si>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</si>
  <si>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</si>
  <si>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</si>
  <si>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</si>
  <si>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</si>
  <si>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</si>
  <si>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</si>
  <si>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</si>
  <si>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</si>
  <si>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</si>
  <si>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</si>
  <si>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</si>
  <si>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</si>
  <si>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</si>
  <si>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</si>
  <si>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</si>
  <si>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</si>
  <si>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</si>
  <si>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</si>
  <si>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</si>
  <si>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</si>
  <si>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</si>
  <si>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</si>
  <si>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</si>
  <si>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</si>
  <si>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</si>
  <si>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</si>
  <si>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</si>
  <si>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</si>
  <si>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</si>
  <si>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</si>
  <si>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</si>
  <si>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</si>
  <si>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</si>
  <si>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</si>
  <si>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</si>
  <si>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</si>
  <si>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</si>
  <si>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</si>
  <si>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</si>
  <si>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</si>
  <si>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</si>
  <si>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</si>
  <si>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</si>
  <si>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</si>
  <si>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</si>
  <si>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</si>
  <si>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</si>
  <si>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</si>
  <si>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</si>
  <si>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</si>
  <si>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</si>
  <si>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</si>
  <si>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</si>
  <si>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</si>
  <si>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</si>
  <si>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</si>
  <si>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</si>
  <si>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</si>
  <si>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</si>
  <si>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</si>
  <si>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</si>
  <si>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</si>
  <si>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</si>
  <si>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</si>
  <si>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</si>
  <si>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</si>
  <si>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</si>
  <si>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</si>
  <si>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</si>
  <si>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</si>
  <si>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</si>
  <si>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</si>
  <si>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</si>
  <si>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</si>
  <si>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</si>
  <si>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</si>
  <si>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</si>
  <si>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</si>
  <si>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</si>
  <si>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</si>
  <si>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</si>
  <si>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</si>
  <si>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</si>
  <si>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</si>
  <si>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</si>
  <si>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</si>
  <si>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</si>
  <si>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</si>
  <si>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</si>
  <si>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</si>
  <si>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</si>
  <si>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</si>
  <si>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</si>
  <si>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</si>
  <si>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</si>
  <si>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</si>
  <si>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</si>
  <si>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</si>
  <si>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</si>
  <si>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</si>
  <si>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</si>
  <si>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</si>
  <si>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</si>
  <si>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</si>
  <si>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</si>
  <si>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</si>
  <si>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</si>
  <si>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</si>
  <si>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</si>
  <si>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</si>
  <si>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</si>
  <si>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</si>
  <si>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</si>
  <si>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</si>
  <si>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</si>
  <si>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</si>
  <si>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</si>
  <si>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</si>
  <si>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</si>
  <si>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</si>
  <si>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</si>
  <si>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</si>
  <si>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</si>
  <si>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</si>
  <si>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</si>
  <si>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</si>
  <si>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</si>
  <si>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</si>
  <si>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</si>
  <si>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</si>
  <si>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</si>
  <si>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</si>
  <si>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</si>
  <si>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</si>
  <si>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</si>
  <si>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</si>
  <si>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</si>
  <si>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</si>
  <si>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</si>
  <si>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</si>
  <si>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</si>
  <si>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</si>
  <si>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</si>
  <si>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</si>
  <si>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</si>
  <si>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</si>
  <si>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</si>
  <si>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</si>
  <si>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</si>
  <si>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</si>
  <si>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</si>
  <si>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</si>
  <si>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</si>
  <si>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</si>
  <si>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</si>
  <si>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</si>
  <si>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</si>
  <si>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</si>
  <si>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</si>
  <si>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</si>
  <si>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</si>
  <si>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</si>
  <si>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</si>
  <si>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</si>
  <si>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</si>
  <si>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</si>
  <si>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</si>
  <si>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</si>
  <si>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</si>
  <si>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</si>
  <si>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</si>
  <si>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</si>
  <si>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</si>
  <si>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</si>
  <si>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</si>
  <si>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</si>
  <si>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</si>
  <si>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</si>
  <si>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</si>
  <si>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</si>
  <si>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</si>
  <si>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</si>
  <si>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</si>
  <si>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</si>
  <si>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</si>
  <si>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</si>
  <si>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</si>
  <si>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</si>
  <si>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</si>
  <si>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</si>
  <si>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</si>
  <si>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</si>
  <si>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</si>
  <si>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</si>
  <si>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</si>
  <si>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</si>
  <si>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</si>
  <si>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</si>
  <si>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</si>
  <si>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</si>
  <si>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</si>
  <si>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</si>
  <si>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</si>
  <si>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</si>
  <si>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</si>
  <si>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</si>
  <si>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</si>
  <si>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</si>
  <si>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</si>
  <si>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</si>
  <si>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</si>
  <si>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</si>
  <si>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</si>
  <si>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</si>
  <si>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</si>
  <si>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</si>
  <si>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</si>
  <si>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</si>
  <si>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</si>
  <si>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</si>
  <si>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</si>
  <si>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</si>
  <si>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</si>
  <si>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</si>
  <si>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</si>
  <si>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</si>
  <si>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</si>
  <si>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</si>
  <si>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</si>
  <si>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</si>
  <si>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</si>
  <si>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</si>
  <si>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</si>
  <si>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</si>
  <si>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</si>
  <si>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</si>
  <si>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</si>
  <si>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</si>
  <si>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</si>
  <si>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</si>
  <si>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</si>
  <si>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</si>
  <si>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</si>
  <si>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</si>
  <si>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</si>
  <si>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</si>
  <si>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</si>
  <si>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</si>
  <si>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</si>
  <si>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</si>
  <si>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</si>
  <si>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</si>
  <si>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</si>
  <si>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</si>
  <si>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</si>
  <si>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</si>
  <si>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</si>
  <si>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</si>
  <si>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</si>
  <si>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</si>
  <si>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</si>
  <si>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</si>
  <si>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</si>
  <si>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</si>
  <si>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</si>
  <si>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</si>
  <si>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</si>
  <si>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</si>
  <si>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</si>
  <si>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</si>
  <si>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</si>
  <si>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</si>
  <si>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</si>
  <si>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</si>
  <si>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</si>
  <si>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</si>
  <si>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</si>
  <si>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</si>
  <si>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</si>
  <si>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</si>
  <si>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</si>
  <si>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</si>
  <si>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</si>
  <si>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</si>
  <si>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</si>
  <si>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</si>
  <si>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</si>
  <si>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</si>
  <si>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</si>
  <si>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</si>
  <si>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</si>
  <si>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</si>
  <si>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</si>
  <si>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</si>
  <si>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</si>
  <si>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</si>
  <si>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</si>
  <si>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</si>
  <si>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</si>
  <si>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</si>
  <si>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</si>
  <si>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</si>
  <si>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</si>
  <si>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</si>
  <si>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</si>
  <si>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</si>
  <si>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</si>
  <si>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</si>
  <si>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</si>
  <si>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</si>
  <si>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</si>
  <si>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</si>
  <si>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</si>
  <si>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</si>
  <si>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</si>
  <si>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</si>
  <si>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</si>
  <si>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</si>
  <si>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</si>
  <si>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</si>
  <si>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</si>
  <si>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</si>
  <si>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</si>
  <si>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</si>
  <si>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</si>
  <si>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</si>
  <si>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</si>
  <si>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</si>
  <si>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</si>
  <si>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</si>
  <si>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</si>
  <si>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</si>
  <si>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</si>
  <si>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</si>
  <si>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</si>
  <si>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</si>
  <si>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</si>
  <si>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</si>
  <si>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</si>
  <si>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</si>
  <si>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</si>
  <si>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</si>
  <si>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</si>
  <si>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</si>
  <si>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</si>
  <si>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</si>
  <si>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</si>
  <si>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</si>
  <si>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</si>
  <si>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</si>
  <si>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</si>
  <si>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</si>
  <si>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</si>
  <si>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</si>
  <si>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</si>
  <si>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</si>
  <si>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</si>
  <si>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</si>
  <si>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</si>
  <si>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</si>
  <si>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</si>
  <si>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</si>
  <si>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</si>
  <si>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</si>
  <si>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</si>
  <si>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</si>
  <si>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</si>
  <si>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</si>
  <si>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</si>
  <si>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</si>
  <si>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</si>
  <si>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</si>
  <si>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</si>
  <si>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</si>
  <si>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</si>
  <si>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</si>
  <si>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</si>
  <si>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</si>
  <si>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</si>
  <si>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</si>
  <si>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</si>
  <si>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</si>
  <si>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</si>
  <si>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</si>
  <si>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</si>
  <si>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</si>
  <si>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</si>
  <si>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</si>
  <si>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</si>
  <si>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</si>
  <si>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</si>
  <si>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</si>
  <si>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</si>
  <si>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</si>
  <si>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</si>
  <si>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</si>
  <si>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</si>
  <si>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</si>
  <si>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</si>
  <si>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</si>
  <si>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</si>
  <si>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</si>
  <si>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</si>
  <si>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</si>
  <si>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</si>
  <si>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</si>
  <si>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</si>
  <si>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</si>
  <si>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</si>
  <si>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</si>
  <si>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</si>
  <si>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</si>
  <si>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</si>
  <si>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</si>
  <si>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</si>
  <si>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</si>
  <si>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</si>
  <si>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</si>
  <si>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</si>
  <si>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</si>
  <si>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</si>
  <si>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</si>
  <si>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</si>
  <si>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</si>
  <si>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</si>
  <si>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</si>
  <si>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</si>
  <si>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</si>
  <si>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</si>
  <si>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</si>
  <si>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</si>
  <si>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</si>
  <si>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</si>
  <si>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</si>
  <si>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</si>
  <si>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</si>
  <si>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</si>
  <si>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</si>
  <si>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</si>
  <si>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</si>
  <si>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</si>
  <si>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</si>
  <si>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</si>
  <si>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</si>
  <si>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</si>
  <si>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</si>
  <si>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</si>
  <si>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</si>
  <si>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</si>
  <si>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</si>
  <si>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</si>
  <si>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</si>
  <si>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</si>
  <si>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</si>
  <si>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</si>
  <si>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</si>
  <si>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</si>
  <si>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</si>
  <si>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</si>
  <si>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</si>
  <si>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</si>
  <si>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</si>
  <si>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</si>
  <si>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</si>
  <si>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</si>
  <si>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</si>
  <si>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</si>
  <si>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</si>
  <si>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</si>
  <si>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</si>
  <si>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</si>
  <si>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</si>
  <si>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</si>
  <si>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</si>
  <si>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</si>
  <si>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</si>
  <si>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</si>
  <si>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</si>
  <si>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</si>
  <si>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</si>
  <si>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</si>
  <si>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</si>
  <si>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</si>
  <si>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</si>
  <si>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</si>
  <si>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</si>
  <si>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</si>
  <si>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</si>
  <si>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</si>
  <si>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</si>
  <si>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</si>
  <si>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</si>
  <si>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</si>
  <si>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</si>
  <si>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</si>
  <si>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</si>
  <si>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</si>
  <si>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</si>
  <si>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</si>
  <si>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</si>
  <si>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</si>
  <si>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</si>
  <si>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</si>
  <si>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</si>
  <si>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</si>
  <si>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</si>
  <si>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</si>
  <si>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</si>
  <si>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</si>
  <si>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</si>
  <si>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</si>
  <si>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</si>
  <si>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</si>
  <si>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</si>
  <si>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</si>
  <si>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</si>
  <si>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</si>
  <si>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</si>
  <si>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</si>
  <si>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</si>
  <si>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</si>
  <si>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</si>
  <si>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</si>
  <si>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</si>
  <si>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</si>
  <si>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</si>
  <si>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</si>
  <si>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</si>
  <si>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</si>
  <si>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</si>
  <si>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</si>
  <si>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</si>
  <si>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</si>
  <si>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</si>
  <si>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</si>
  <si>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</si>
  <si>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</si>
  <si>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</si>
  <si>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</si>
  <si>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</si>
  <si>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</si>
  <si>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</si>
  <si>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</si>
  <si>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</si>
  <si>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</si>
  <si>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</si>
  <si>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</si>
  <si>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</si>
  <si>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</si>
  <si>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</si>
  <si>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</si>
  <si>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</si>
  <si>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</si>
  <si>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</si>
  <si>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</si>
  <si>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</si>
  <si>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</si>
  <si>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</si>
  <si>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</si>
  <si>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</si>
  <si>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</si>
  <si>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</si>
  <si>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</si>
  <si>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</si>
  <si>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</si>
  <si>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</si>
  <si>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</si>
  <si>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</si>
  <si>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</si>
  <si>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</si>
  <si>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</si>
  <si>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</si>
  <si>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</si>
  <si>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</si>
  <si>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</si>
  <si>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</si>
  <si>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</si>
  <si>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</si>
  <si>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</si>
  <si>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</si>
  <si>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</si>
  <si>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</si>
  <si>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</si>
  <si>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</si>
  <si>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</si>
  <si>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</si>
  <si>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</si>
  <si>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</si>
  <si>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</si>
  <si>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</si>
  <si>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</si>
  <si>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</si>
  <si>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</si>
  <si>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</si>
  <si>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</si>
  <si>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</si>
  <si>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</si>
  <si>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</si>
  <si>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</si>
  <si>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</si>
  <si>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</si>
  <si>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</si>
  <si>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</si>
  <si>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</si>
  <si>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</si>
  <si>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</si>
  <si>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</si>
  <si>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</si>
  <si>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</si>
  <si>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</si>
  <si>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</si>
  <si>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</si>
  <si>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</si>
  <si>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</si>
  <si>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</si>
  <si>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</si>
  <si>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</si>
  <si>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</si>
  <si>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</si>
  <si>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</si>
  <si>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</si>
  <si>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</si>
  <si>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</si>
  <si>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</si>
  <si>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</si>
  <si>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</si>
  <si>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</si>
  <si>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</si>
  <si>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</si>
  <si>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</si>
  <si>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</si>
  <si>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</si>
  <si>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</si>
  <si>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</si>
  <si>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</si>
  <si>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</si>
  <si>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</si>
  <si>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</si>
  <si>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</si>
  <si>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</si>
  <si>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</si>
  <si>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</si>
  <si>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</si>
  <si>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</si>
  <si>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</si>
  <si>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</si>
  <si>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</si>
  <si>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</si>
  <si>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</si>
  <si>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</si>
  <si>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</si>
  <si>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</si>
  <si>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</si>
  <si>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</si>
  <si>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</si>
  <si>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</si>
  <si>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</si>
  <si>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</si>
  <si>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</si>
  <si>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</si>
  <si>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</si>
  <si>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</si>
  <si>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</si>
  <si>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</si>
  <si>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</si>
  <si>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</si>
  <si>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</si>
  <si>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</si>
  <si>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</si>
  <si>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</si>
  <si>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</si>
  <si>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</si>
  <si>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</si>
  <si>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</si>
  <si>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</si>
  <si>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</si>
  <si>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</si>
  <si>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</si>
  <si>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</si>
  <si>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</si>
  <si>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</si>
  <si>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</si>
  <si>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</si>
  <si>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</si>
  <si>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</si>
  <si>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</si>
  <si>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</si>
  <si>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</si>
  <si>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</si>
  <si>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</si>
  <si>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</si>
  <si>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</si>
  <si>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</si>
  <si>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</si>
  <si>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</si>
  <si>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</si>
  <si>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</si>
  <si>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</si>
  <si>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</si>
  <si>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</si>
  <si>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</si>
  <si>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</si>
  <si>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</si>
  <si>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</si>
  <si>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</si>
  <si>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</si>
  <si>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</si>
  <si>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</si>
  <si>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</si>
  <si>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</si>
  <si>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</si>
  <si>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</si>
  <si>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</si>
  <si>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</si>
  <si>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</si>
  <si>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</si>
  <si>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</si>
  <si>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</si>
  <si>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</si>
  <si>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</si>
  <si>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</si>
  <si>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</si>
  <si>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</si>
  <si>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</si>
  <si>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</si>
  <si>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</si>
  <si>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</si>
  <si>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</si>
  <si>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</si>
  <si>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</si>
  <si>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</si>
  <si>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</si>
  <si>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</si>
  <si>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</si>
  <si>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</si>
  <si>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</si>
  <si>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</si>
  <si>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</si>
  <si>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</si>
  <si>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</si>
  <si>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</si>
  <si>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</si>
  <si>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</si>
  <si>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</si>
  <si>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</si>
  <si>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</si>
  <si>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</si>
  <si>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</si>
  <si>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</si>
  <si>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</si>
  <si>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</si>
  <si>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</si>
  <si>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</si>
  <si>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</si>
  <si>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</si>
  <si>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</si>
  <si>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</si>
  <si>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</si>
  <si>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</si>
  <si>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</si>
  <si>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</si>
  <si>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</si>
  <si>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</si>
  <si>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</si>
  <si>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</si>
  <si>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</si>
  <si>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</si>
  <si>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</si>
  <si>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</si>
  <si>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</si>
  <si>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</si>
  <si>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</si>
  <si>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</si>
  <si>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</si>
  <si>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</si>
  <si>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</si>
  <si>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</si>
  <si>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</si>
  <si>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</si>
  <si>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</si>
  <si>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</si>
  <si>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</si>
  <si>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</si>
  <si>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</si>
  <si>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</si>
  <si>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</si>
  <si>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</si>
  <si>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</si>
  <si>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</si>
  <si>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</si>
  <si>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出島病院</t>
    <phoneticPr fontId="3"/>
  </si>
  <si>
    <t>〒850-0862 長崎市出島町１２番２３号</t>
    <phoneticPr fontId="3"/>
  </si>
  <si>
    <t>〇</t>
  </si>
  <si>
    <t>医療法人</t>
  </si>
  <si>
    <t>内科</t>
  </si>
  <si>
    <t>ＤＰＣ病院ではない</t>
  </si>
  <si>
    <t>有</t>
  </si>
  <si>
    <t>看護必要度Ⅰ</t>
    <phoneticPr fontId="3"/>
  </si>
  <si>
    <t>一般病棟</t>
  </si>
  <si>
    <t>急性期機能</t>
  </si>
  <si>
    <t>緩和ケア病棟入院料１</t>
  </si>
  <si>
    <t>-</t>
    <phoneticPr fontId="3"/>
  </si>
  <si>
    <t>緩和ケア病棟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</si>
</sst>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0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43</v>
      </c>
      <c r="K99" s="237" t="str">
        <f>IF(OR(COUNTIF(L99:M99,"未確認")&gt;0,COUNTIF(L99:M99,"~*")&gt;0),"※","")</f>
        <v/>
      </c>
      <c r="L99" s="258">
        <v>23</v>
      </c>
      <c r="M99" s="258">
        <v>20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41</v>
      </c>
      <c r="K101" s="237" t="str">
        <f>IF(OR(COUNTIF(L101:M101,"未確認")&gt;0,COUNTIF(L101:M101,"~*")&gt;0),"※","")</f>
        <v/>
      </c>
      <c r="L101" s="258">
        <v>21</v>
      </c>
      <c r="M101" s="258">
        <v>20</v>
      </c>
    </row>
    <row r="102" spans="1:22" s="83" customFormat="1" ht="34.5" customHeight="1">
      <c r="A102" s="244" t="s">
        <v>610</v>
      </c>
      <c r="B102" s="84"/>
      <c r="C102" s="377"/>
      <c r="D102" s="379"/>
      <c r="E102" s="317" t="s">
        <v>612</v>
      </c>
      <c r="F102" s="318"/>
      <c r="G102" s="318"/>
      <c r="H102" s="319"/>
      <c r="I102" s="420"/>
      <c r="J102" s="256">
        <f t="shared" si="0"/>
        <v>43</v>
      </c>
      <c r="K102" s="237" t="str">
        <f t="shared" ref="K102:K111" si="1">IF(OR(COUNTIF(L101:M101,"未確認")&gt;0,COUNTIF(L101:M101,"~*")&gt;0),"※","")</f>
        <v/>
      </c>
      <c r="L102" s="258">
        <v>23</v>
      </c>
      <c r="M102" s="258">
        <v>20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1047</v>
      </c>
    </row>
    <row r="132" spans="1:22" s="83" customFormat="1" ht="34.5" customHeight="1">
      <c r="A132" s="244" t="s">
        <v>621</v>
      </c>
      <c r="B132" s="84"/>
      <c r="C132" s="295"/>
      <c r="D132" s="297"/>
      <c r="E132" s="320" t="s">
        <v>58</v>
      </c>
      <c r="F132" s="321"/>
      <c r="G132" s="321"/>
      <c r="H132" s="322"/>
      <c r="I132" s="389"/>
      <c r="J132" s="101"/>
      <c r="K132" s="102"/>
      <c r="L132" s="82">
        <v>21</v>
      </c>
      <c r="M132" s="82">
        <v>20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30</v>
      </c>
      <c r="K149" s="264" t="str">
        <f t="shared" si="3"/>
        <v/>
      </c>
      <c r="L149" s="117">
        <v>30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39</v>
      </c>
      <c r="K210" s="264" t="str">
        <f t="shared" si="7"/>
        <v/>
      </c>
      <c r="L210" s="117">
        <v>0</v>
      </c>
      <c r="M210" s="117">
        <v>39</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5.2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28</v>
      </c>
      <c r="K269" s="81" t="str">
        <f t="shared" si="8"/>
        <v/>
      </c>
      <c r="L269" s="147">
        <v>15</v>
      </c>
      <c r="M269" s="147">
        <v>13</v>
      </c>
    </row>
    <row r="270" spans="1:22" s="83" customFormat="1" ht="34.5" customHeight="1">
      <c r="A270" s="249" t="s">
        <v>725</v>
      </c>
      <c r="B270" s="120"/>
      <c r="C270" s="371"/>
      <c r="D270" s="371"/>
      <c r="E270" s="371"/>
      <c r="F270" s="371"/>
      <c r="G270" s="371" t="s">
        <v>148</v>
      </c>
      <c r="H270" s="371"/>
      <c r="I270" s="404"/>
      <c r="J270" s="266">
        <f t="shared" si="9"/>
        <v>5.2</v>
      </c>
      <c r="K270" s="81" t="str">
        <f t="shared" si="8"/>
        <v/>
      </c>
      <c r="L270" s="148">
        <v>1.7</v>
      </c>
      <c r="M270" s="148">
        <v>3.5</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4</v>
      </c>
      <c r="M273" s="147">
        <v>4</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v>
      </c>
      <c r="M274" s="148">
        <v>0.5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1</v>
      </c>
      <c r="K326" s="81"/>
      <c r="L326" s="269"/>
      <c r="M326" s="161"/>
    </row>
    <row r="327" spans="1:22" s="83" customFormat="1" ht="34.5" customHeight="1">
      <c r="A327" s="249" t="s">
        <v>747</v>
      </c>
      <c r="B327" s="159"/>
      <c r="C327" s="371"/>
      <c r="D327" s="371"/>
      <c r="E327" s="371"/>
      <c r="F327" s="372"/>
      <c r="G327" s="371" t="s">
        <v>175</v>
      </c>
      <c r="H327" s="288" t="s">
        <v>173</v>
      </c>
      <c r="I327" s="354"/>
      <c r="J327" s="266">
        <v>2</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559</v>
      </c>
      <c r="K392" s="81" t="str">
        <f t="shared" ref="K392:K397" si="12">IF(OR(COUNTIF(L392:M392,"未確認")&gt;0,COUNTIF(L392:M392,"~*")&gt;0),"※","")</f>
        <v/>
      </c>
      <c r="L392" s="147">
        <v>305</v>
      </c>
      <c r="M392" s="147">
        <v>254</v>
      </c>
    </row>
    <row r="393" spans="1:22" s="83" customFormat="1" ht="34.5" customHeight="1">
      <c r="A393" s="249" t="s">
        <v>773</v>
      </c>
      <c r="B393" s="84"/>
      <c r="C393" s="370"/>
      <c r="D393" s="380"/>
      <c r="E393" s="320" t="s">
        <v>224</v>
      </c>
      <c r="F393" s="321"/>
      <c r="G393" s="321"/>
      <c r="H393" s="322"/>
      <c r="I393" s="343"/>
      <c r="J393" s="140">
        <f t="shared" si="11"/>
        <v>441</v>
      </c>
      <c r="K393" s="81" t="str">
        <f t="shared" si="12"/>
        <v/>
      </c>
      <c r="L393" s="147">
        <v>200</v>
      </c>
      <c r="M393" s="147">
        <v>241</v>
      </c>
    </row>
    <row r="394" spans="1:22" s="83" customFormat="1" ht="34.5" customHeight="1">
      <c r="A394" s="250" t="s">
        <v>774</v>
      </c>
      <c r="B394" s="84"/>
      <c r="C394" s="370"/>
      <c r="D394" s="381"/>
      <c r="E394" s="320" t="s">
        <v>225</v>
      </c>
      <c r="F394" s="321"/>
      <c r="G394" s="321"/>
      <c r="H394" s="322"/>
      <c r="I394" s="343"/>
      <c r="J394" s="140">
        <f t="shared" si="11"/>
        <v>118</v>
      </c>
      <c r="K394" s="81" t="str">
        <f t="shared" si="12"/>
        <v/>
      </c>
      <c r="L394" s="147">
        <v>105</v>
      </c>
      <c r="M394" s="147">
        <v>13</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11323</v>
      </c>
      <c r="K396" s="81" t="str">
        <f t="shared" si="12"/>
        <v/>
      </c>
      <c r="L396" s="147">
        <v>4291</v>
      </c>
      <c r="M396" s="147">
        <v>7032</v>
      </c>
    </row>
    <row r="397" spans="1:22" s="83" customFormat="1" ht="34.5" customHeight="1">
      <c r="A397" s="250" t="s">
        <v>777</v>
      </c>
      <c r="B397" s="119"/>
      <c r="C397" s="370"/>
      <c r="D397" s="320" t="s">
        <v>228</v>
      </c>
      <c r="E397" s="321"/>
      <c r="F397" s="321"/>
      <c r="G397" s="321"/>
      <c r="H397" s="322"/>
      <c r="I397" s="344"/>
      <c r="J397" s="140">
        <f t="shared" si="11"/>
        <v>556</v>
      </c>
      <c r="K397" s="81" t="str">
        <f t="shared" si="12"/>
        <v/>
      </c>
      <c r="L397" s="147">
        <v>303</v>
      </c>
      <c r="M397" s="147">
        <v>253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555</v>
      </c>
      <c r="K405" s="81" t="str">
        <f t="shared" ref="K405:K422" si="14">IF(OR(COUNTIF(L405:M405,"未確認")&gt;0,COUNTIF(L405:M405,"~*")&gt;0),"※","")</f>
        <v/>
      </c>
      <c r="L405" s="147">
        <v>302</v>
      </c>
      <c r="M405" s="147">
        <v>253</v>
      </c>
    </row>
    <row r="406" spans="1:22" s="83" customFormat="1" ht="34.5" customHeight="1">
      <c r="A406" s="251" t="s">
        <v>779</v>
      </c>
      <c r="B406" s="119"/>
      <c r="C406" s="369"/>
      <c r="D406" s="375" t="s">
        <v>233</v>
      </c>
      <c r="E406" s="377" t="s">
        <v>234</v>
      </c>
      <c r="F406" s="378"/>
      <c r="G406" s="378"/>
      <c r="H406" s="379"/>
      <c r="I406" s="361"/>
      <c r="J406" s="140">
        <f t="shared" si="13"/>
        <v>161</v>
      </c>
      <c r="K406" s="81" t="str">
        <f t="shared" si="14"/>
        <v/>
      </c>
      <c r="L406" s="147">
        <v>0</v>
      </c>
      <c r="M406" s="147">
        <v>161</v>
      </c>
    </row>
    <row r="407" spans="1:22" s="83" customFormat="1" ht="34.5" customHeight="1">
      <c r="A407" s="251" t="s">
        <v>780</v>
      </c>
      <c r="B407" s="119"/>
      <c r="C407" s="369"/>
      <c r="D407" s="369"/>
      <c r="E407" s="320" t="s">
        <v>235</v>
      </c>
      <c r="F407" s="321"/>
      <c r="G407" s="321"/>
      <c r="H407" s="322"/>
      <c r="I407" s="361"/>
      <c r="J407" s="140">
        <f t="shared" si="13"/>
        <v>168</v>
      </c>
      <c r="K407" s="81" t="str">
        <f t="shared" si="14"/>
        <v/>
      </c>
      <c r="L407" s="147">
        <v>138</v>
      </c>
      <c r="M407" s="147">
        <v>30</v>
      </c>
    </row>
    <row r="408" spans="1:22" s="83" customFormat="1" ht="34.5" customHeight="1">
      <c r="A408" s="251" t="s">
        <v>781</v>
      </c>
      <c r="B408" s="119"/>
      <c r="C408" s="369"/>
      <c r="D408" s="369"/>
      <c r="E408" s="320" t="s">
        <v>236</v>
      </c>
      <c r="F408" s="321"/>
      <c r="G408" s="321"/>
      <c r="H408" s="322"/>
      <c r="I408" s="361"/>
      <c r="J408" s="140">
        <f t="shared" si="13"/>
        <v>212</v>
      </c>
      <c r="K408" s="81" t="str">
        <f t="shared" si="14"/>
        <v/>
      </c>
      <c r="L408" s="147">
        <v>150</v>
      </c>
      <c r="M408" s="147">
        <v>62</v>
      </c>
    </row>
    <row r="409" spans="1:22" s="83" customFormat="1" ht="34.5" customHeight="1">
      <c r="A409" s="251" t="s">
        <v>782</v>
      </c>
      <c r="B409" s="119"/>
      <c r="C409" s="369"/>
      <c r="D409" s="369"/>
      <c r="E409" s="317" t="s">
        <v>989</v>
      </c>
      <c r="F409" s="318"/>
      <c r="G409" s="318"/>
      <c r="H409" s="319"/>
      <c r="I409" s="361"/>
      <c r="J409" s="140">
        <f t="shared" si="13"/>
        <v>14</v>
      </c>
      <c r="K409" s="81" t="str">
        <f t="shared" si="14"/>
        <v/>
      </c>
      <c r="L409" s="147">
        <v>14</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556</v>
      </c>
      <c r="K413" s="81" t="str">
        <f t="shared" si="14"/>
        <v/>
      </c>
      <c r="L413" s="147">
        <v>303</v>
      </c>
      <c r="M413" s="147">
        <v>253</v>
      </c>
    </row>
    <row r="414" spans="1:22" s="83" customFormat="1" ht="34.5" customHeight="1">
      <c r="A414" s="251" t="s">
        <v>787</v>
      </c>
      <c r="B414" s="119"/>
      <c r="C414" s="369"/>
      <c r="D414" s="375" t="s">
        <v>240</v>
      </c>
      <c r="E414" s="377" t="s">
        <v>241</v>
      </c>
      <c r="F414" s="378"/>
      <c r="G414" s="378"/>
      <c r="H414" s="379"/>
      <c r="I414" s="361"/>
      <c r="J414" s="140">
        <f t="shared" si="13"/>
        <v>161</v>
      </c>
      <c r="K414" s="81" t="str">
        <f t="shared" si="14"/>
        <v/>
      </c>
      <c r="L414" s="147">
        <v>161</v>
      </c>
      <c r="M414" s="147">
        <v>0</v>
      </c>
    </row>
    <row r="415" spans="1:22" s="83" customFormat="1" ht="34.5" customHeight="1">
      <c r="A415" s="251" t="s">
        <v>788</v>
      </c>
      <c r="B415" s="119"/>
      <c r="C415" s="369"/>
      <c r="D415" s="369"/>
      <c r="E415" s="320" t="s">
        <v>242</v>
      </c>
      <c r="F415" s="321"/>
      <c r="G415" s="321"/>
      <c r="H415" s="322"/>
      <c r="I415" s="361"/>
      <c r="J415" s="140">
        <f t="shared" si="13"/>
        <v>98</v>
      </c>
      <c r="K415" s="81" t="str">
        <f t="shared" si="14"/>
        <v/>
      </c>
      <c r="L415" s="147">
        <v>60</v>
      </c>
      <c r="M415" s="147">
        <v>38</v>
      </c>
    </row>
    <row r="416" spans="1:22" s="83" customFormat="1" ht="34.5" customHeight="1">
      <c r="A416" s="251" t="s">
        <v>789</v>
      </c>
      <c r="B416" s="119"/>
      <c r="C416" s="369"/>
      <c r="D416" s="369"/>
      <c r="E416" s="320" t="s">
        <v>243</v>
      </c>
      <c r="F416" s="321"/>
      <c r="G416" s="321"/>
      <c r="H416" s="322"/>
      <c r="I416" s="361"/>
      <c r="J416" s="140">
        <f t="shared" si="13"/>
        <v>35</v>
      </c>
      <c r="K416" s="81" t="str">
        <f t="shared" si="14"/>
        <v/>
      </c>
      <c r="L416" s="147">
        <v>25</v>
      </c>
      <c r="M416" s="147">
        <v>10</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2</v>
      </c>
      <c r="M417" s="147">
        <v>7</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253</v>
      </c>
      <c r="K421" s="81" t="str">
        <f t="shared" si="14"/>
        <v/>
      </c>
      <c r="L421" s="147">
        <v>55</v>
      </c>
      <c r="M421" s="147">
        <v>198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395</v>
      </c>
      <c r="K430" s="193" t="str">
        <f>IF(OR(COUNTIF(L430:M430,"未確認")&gt;0,COUNTIF(L430:M430,"~*")&gt;0),"※","")</f>
        <v/>
      </c>
      <c r="L430" s="147">
        <v>142</v>
      </c>
      <c r="M430" s="147">
        <v>253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133</v>
      </c>
      <c r="K432" s="193" t="str">
        <f>IF(OR(COUNTIF(L432:M432,"未確認")&gt;0,COUNTIF(L432:M432,"~*")&gt;0),"※","")</f>
        <v/>
      </c>
      <c r="L432" s="147">
        <v>85</v>
      </c>
      <c r="M432" s="147">
        <v>48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253</v>
      </c>
      <c r="K433" s="193" t="str">
        <f>IF(OR(COUNTIF(L433:M433,"未確認")&gt;0,COUNTIF(L433:M433,"~*")&gt;0),"※","")</f>
        <v/>
      </c>
      <c r="L433" s="147">
        <v>55</v>
      </c>
      <c r="M433" s="147">
        <v>198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9</v>
      </c>
      <c r="K434" s="193" t="str">
        <f>IF(OR(COUNTIF(L434:M434,"未確認")&gt;0,COUNTIF(L434:M434,"~*")&gt;0),"※","")</f>
        <v/>
      </c>
      <c r="L434" s="147">
        <v>2</v>
      </c>
      <c r="M434" s="147">
        <v>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47.2</v>
      </c>
      <c r="M560" s="211" t="s">
        <v>533</v>
      </c>
    </row>
    <row r="561" spans="1:13" s="91" customFormat="1" ht="34.5" customHeight="1">
      <c r="A561" s="251" t="s">
        <v>871</v>
      </c>
      <c r="B561" s="119"/>
      <c r="C561" s="209"/>
      <c r="D561" s="331" t="s">
        <v>377</v>
      </c>
      <c r="E561" s="342"/>
      <c r="F561" s="342"/>
      <c r="G561" s="342"/>
      <c r="H561" s="332"/>
      <c r="I561" s="343"/>
      <c r="J561" s="207"/>
      <c r="K561" s="210"/>
      <c r="L561" s="211">
        <v>27.2</v>
      </c>
      <c r="M561" s="211" t="s">
        <v>533</v>
      </c>
    </row>
    <row r="562" spans="1:13" s="91" customFormat="1" ht="34.5" customHeight="1">
      <c r="A562" s="251" t="s">
        <v>872</v>
      </c>
      <c r="B562" s="119"/>
      <c r="C562" s="209"/>
      <c r="D562" s="331" t="s">
        <v>992</v>
      </c>
      <c r="E562" s="342"/>
      <c r="F562" s="342"/>
      <c r="G562" s="342"/>
      <c r="H562" s="332"/>
      <c r="I562" s="343"/>
      <c r="J562" s="207"/>
      <c r="K562" s="210"/>
      <c r="L562" s="211">
        <v>27</v>
      </c>
      <c r="M562" s="211" t="s">
        <v>533</v>
      </c>
    </row>
    <row r="563" spans="1:13" s="91" customFormat="1" ht="34.5" customHeight="1">
      <c r="A563" s="251" t="s">
        <v>873</v>
      </c>
      <c r="B563" s="119"/>
      <c r="C563" s="209"/>
      <c r="D563" s="331" t="s">
        <v>379</v>
      </c>
      <c r="E563" s="342"/>
      <c r="F563" s="342"/>
      <c r="G563" s="342"/>
      <c r="H563" s="332"/>
      <c r="I563" s="343"/>
      <c r="J563" s="207"/>
      <c r="K563" s="210"/>
      <c r="L563" s="211">
        <v>6.3</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27</v>
      </c>
      <c r="M565" s="211" t="s">
        <v>533</v>
      </c>
    </row>
    <row r="566" spans="1:13" s="91" customFormat="1" ht="34.5" customHeight="1">
      <c r="A566" s="251" t="s">
        <v>876</v>
      </c>
      <c r="B566" s="119"/>
      <c r="C566" s="285"/>
      <c r="D566" s="331" t="s">
        <v>993</v>
      </c>
      <c r="E566" s="342"/>
      <c r="F566" s="342"/>
      <c r="G566" s="342"/>
      <c r="H566" s="332"/>
      <c r="I566" s="343"/>
      <c r="J566" s="213"/>
      <c r="K566" s="214"/>
      <c r="L566" s="211">
        <v>27.2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20</v>
      </c>
      <c r="K633" s="201" t="str">
        <f t="shared" si="31"/>
        <v/>
      </c>
      <c r="L633" s="117">
        <v>20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23</v>
      </c>
      <c r="K646" s="201" t="str">
        <f t="shared" ref="K646:K660" si="33">IF(OR(COUNTIF(L646:M646,"未確認")&gt;0,COUNTIF(L646:M646,"*")&gt;0),"※","")</f>
        <v/>
      </c>
      <c r="L646" s="117">
        <v>23</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21</v>
      </c>
      <c r="K653" s="201" t="str">
        <f t="shared" si="33"/>
        <v/>
      </c>
      <c r="L653" s="117">
        <v>21</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22</v>
      </c>
      <c r="K660" s="201" t="str">
        <f t="shared" si="33"/>
        <v/>
      </c>
      <c r="L660" s="117">
        <v>22</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90FA324-F6F8-462E-9E85-7C8AE6A4776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2019-12-23T01:57:44Z</dcterms:modified>
</cp:coreProperties>
</file>