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36CAB23-8BE8-4325-B846-2DBA9B6EA478}"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<sst xmlns="http://schemas.openxmlformats.org/spreadsheetml/2006/main" count="2973" uniqueCount="1051">
  <si>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</si>
  <si>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</si>
  <si>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</si>
  <si>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</si>
  <si>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</si>
  <si>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</si>
  <si>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</si>
  <si>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</si>
  <si>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</si>
  <si>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</si>
  <si>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</si>
  <si>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</si>
  <si>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</si>
  <si>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</si>
  <si>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</si>
  <si>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</si>
  <si>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</si>
  <si>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</si>
  <si>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</si>
  <si>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</si>
  <si>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</si>
  <si>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</si>
  <si>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</si>
  <si>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</si>
  <si>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</si>
  <si>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</si>
  <si>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</si>
  <si>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</si>
  <si>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</si>
  <si>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</si>
  <si>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</si>
  <si>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</si>
  <si>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</si>
  <si>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</si>
  <si>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</si>
  <si>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</si>
  <si>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</si>
  <si>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</si>
  <si>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</si>
  <si>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</si>
  <si>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</si>
  <si>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</si>
  <si>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</si>
  <si>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</si>
  <si>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</si>
  <si>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</si>
  <si>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</si>
  <si>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</si>
  <si>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</si>
  <si>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</si>
  <si>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</si>
  <si>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</si>
  <si>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</si>
  <si>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</si>
  <si>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</si>
  <si>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</si>
  <si>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</si>
  <si>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</si>
  <si>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</si>
  <si>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</si>
  <si>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</si>
  <si>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</si>
  <si>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</si>
  <si>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</si>
  <si>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</si>
  <si>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</si>
  <si>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</si>
  <si>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</si>
  <si>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</si>
  <si>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</si>
  <si>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</si>
  <si>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</si>
  <si>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</si>
  <si>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</si>
  <si>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</si>
  <si>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</si>
  <si>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</si>
  <si>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</si>
  <si>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</si>
  <si>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</si>
  <si>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</si>
  <si>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</si>
  <si>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</si>
  <si>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</si>
  <si>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</si>
  <si>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</si>
  <si>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</si>
  <si>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</si>
  <si>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</si>
  <si>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</si>
  <si>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</si>
  <si>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</si>
  <si>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</si>
  <si>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</si>
  <si>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</si>
  <si>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</si>
  <si>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</si>
  <si>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</si>
  <si>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</si>
  <si>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</si>
  <si>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</si>
  <si>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</si>
  <si>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</si>
  <si>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</si>
  <si>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</si>
  <si>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</si>
  <si>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</si>
  <si>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</si>
  <si>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</si>
  <si>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</si>
  <si>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</si>
  <si>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</si>
  <si>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</si>
  <si>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</si>
  <si>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</si>
  <si>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</si>
  <si>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</si>
  <si>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</si>
  <si>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</si>
  <si>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</si>
  <si>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</si>
  <si>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</si>
  <si>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</si>
  <si>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</si>
  <si>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</si>
  <si>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</si>
  <si>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</si>
  <si>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</si>
  <si>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</si>
  <si>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</si>
  <si>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</si>
  <si>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</si>
  <si>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</si>
  <si>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</si>
  <si>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</si>
  <si>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</si>
  <si>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</si>
  <si>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</si>
  <si>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</si>
  <si>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</si>
  <si>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</si>
  <si>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</si>
  <si>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</si>
  <si>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</si>
  <si>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</si>
  <si>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</si>
  <si>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</si>
  <si>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</si>
  <si>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</si>
  <si>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</si>
  <si>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</si>
  <si>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</si>
  <si>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</si>
  <si>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</si>
  <si>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</si>
  <si>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</si>
  <si>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</si>
  <si>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</si>
  <si>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</si>
  <si>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</si>
  <si>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</si>
  <si>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</si>
  <si>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</si>
  <si>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</si>
  <si>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</si>
  <si>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</si>
  <si>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</si>
  <si>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</si>
  <si>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</si>
  <si>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</si>
  <si>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</si>
  <si>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</si>
  <si>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</si>
  <si>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</si>
  <si>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</si>
  <si>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</si>
  <si>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</si>
  <si>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</si>
  <si>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</si>
  <si>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</si>
  <si>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</si>
  <si>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</si>
  <si>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</si>
  <si>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</si>
  <si>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</si>
  <si>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</si>
  <si>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</si>
  <si>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</si>
  <si>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</si>
  <si>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</si>
  <si>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</si>
  <si>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</si>
  <si>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</si>
  <si>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</si>
  <si>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</si>
  <si>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</si>
  <si>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</si>
  <si>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</si>
  <si>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</si>
  <si>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</si>
  <si>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</si>
  <si>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</si>
  <si>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</si>
  <si>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</si>
  <si>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</si>
  <si>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</si>
  <si>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</si>
  <si>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</si>
  <si>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</si>
  <si>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</si>
  <si>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</si>
  <si>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</si>
  <si>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</si>
  <si>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</si>
  <si>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</si>
  <si>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</si>
  <si>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</si>
  <si>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</si>
  <si>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</si>
  <si>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</si>
  <si>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</si>
  <si>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</si>
  <si>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</si>
  <si>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</si>
  <si>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</si>
  <si>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</si>
  <si>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</si>
  <si>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</si>
  <si>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</si>
  <si>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</si>
  <si>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</si>
  <si>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</si>
  <si>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</si>
  <si>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</si>
  <si>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</si>
  <si>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</si>
  <si>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</si>
  <si>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</si>
  <si>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</si>
  <si>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</si>
  <si>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</si>
  <si>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</si>
  <si>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</si>
  <si>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</si>
  <si>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</si>
  <si>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</si>
  <si>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</si>
  <si>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</si>
  <si>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</si>
  <si>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</si>
  <si>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</si>
  <si>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</si>
  <si>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</si>
  <si>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</si>
  <si>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</si>
  <si>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</si>
  <si>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</si>
  <si>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</si>
  <si>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</si>
  <si>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</si>
  <si>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</si>
  <si>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</si>
  <si>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</si>
  <si>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</si>
  <si>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</si>
  <si>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</si>
  <si>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</si>
  <si>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</si>
  <si>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</si>
  <si>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</si>
  <si>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</si>
  <si>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</si>
  <si>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</si>
  <si>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</si>
  <si>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</si>
  <si>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</si>
  <si>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</si>
  <si>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</si>
  <si>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</si>
  <si>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</si>
  <si>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</si>
  <si>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</si>
  <si>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</si>
  <si>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</si>
  <si>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</si>
  <si>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</si>
  <si>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</si>
  <si>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</si>
  <si>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</si>
  <si>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</si>
  <si>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</si>
  <si>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</si>
  <si>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</si>
  <si>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</si>
  <si>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</si>
  <si>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</si>
  <si>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</si>
  <si>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</si>
  <si>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</si>
  <si>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</si>
  <si>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</si>
  <si>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</si>
  <si>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</si>
  <si>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</si>
  <si>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</si>
  <si>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</si>
  <si>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</si>
  <si>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</si>
  <si>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</si>
  <si>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</si>
  <si>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</si>
  <si>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</si>
  <si>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</si>
  <si>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</si>
  <si>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</si>
  <si>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</si>
  <si>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</si>
  <si>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</si>
  <si>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</si>
  <si>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</si>
  <si>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</si>
  <si>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</si>
  <si>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</si>
  <si>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</si>
  <si>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</si>
  <si>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</si>
  <si>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</si>
  <si>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</si>
  <si>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</si>
  <si>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</si>
  <si>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</si>
  <si>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</si>
  <si>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</si>
  <si>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</si>
  <si>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</si>
  <si>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</si>
  <si>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</si>
  <si>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</si>
  <si>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</si>
  <si>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</si>
  <si>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</si>
  <si>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</si>
  <si>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</si>
  <si>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</si>
  <si>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</si>
  <si>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</si>
  <si>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</si>
  <si>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</si>
  <si>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</si>
  <si>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</si>
  <si>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</si>
  <si>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</si>
  <si>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</si>
  <si>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</si>
  <si>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</si>
  <si>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</si>
  <si>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</si>
  <si>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</si>
  <si>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</si>
  <si>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</si>
  <si>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</si>
  <si>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</si>
  <si>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</si>
  <si>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</si>
  <si>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</si>
  <si>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</si>
  <si>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</si>
  <si>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</si>
  <si>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</si>
  <si>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</si>
  <si>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</si>
  <si>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</si>
  <si>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</si>
  <si>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</si>
  <si>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</si>
  <si>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</si>
  <si>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</si>
  <si>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</si>
  <si>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</si>
  <si>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</si>
  <si>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</si>
  <si>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</si>
  <si>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</si>
  <si>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</si>
  <si>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</si>
  <si>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</si>
  <si>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</si>
  <si>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</si>
  <si>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</si>
  <si>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</si>
  <si>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</si>
  <si>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</si>
  <si>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</si>
  <si>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</si>
  <si>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</si>
  <si>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</si>
  <si>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</si>
  <si>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</si>
  <si>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</si>
  <si>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</si>
  <si>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</si>
  <si>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</si>
  <si>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</si>
  <si>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</si>
  <si>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</si>
  <si>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</si>
  <si>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</si>
  <si>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</si>
  <si>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</si>
  <si>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</si>
  <si>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</si>
  <si>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</si>
  <si>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</si>
  <si>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</si>
  <si>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</si>
  <si>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</si>
  <si>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</si>
  <si>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</si>
  <si>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</si>
  <si>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</si>
  <si>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</si>
  <si>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</si>
  <si>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</si>
  <si>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</si>
  <si>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</si>
  <si>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</si>
  <si>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</si>
  <si>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</si>
  <si>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</si>
  <si>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</si>
  <si>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</si>
  <si>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</si>
  <si>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</si>
  <si>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</si>
  <si>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</si>
  <si>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</si>
  <si>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</si>
  <si>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</si>
  <si>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</si>
  <si>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</si>
  <si>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</si>
  <si>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</si>
  <si>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</si>
  <si>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</si>
  <si>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</si>
  <si>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</si>
  <si>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</si>
  <si>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</si>
  <si>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</si>
  <si>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</si>
  <si>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</si>
  <si>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</si>
  <si>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</si>
  <si>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</si>
  <si>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</si>
  <si>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</si>
  <si>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</si>
  <si>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</si>
  <si>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</si>
  <si>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</si>
  <si>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</si>
  <si>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</si>
  <si>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</si>
  <si>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</si>
  <si>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</si>
  <si>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</si>
  <si>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</si>
  <si>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</si>
  <si>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</si>
  <si>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</si>
  <si>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</si>
  <si>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</si>
  <si>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</si>
  <si>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</si>
  <si>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</si>
  <si>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</si>
  <si>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</si>
  <si>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</si>
  <si>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</si>
  <si>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</si>
  <si>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</si>
  <si>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</si>
  <si>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</si>
  <si>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</si>
  <si>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</si>
  <si>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</si>
  <si>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</si>
  <si>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</si>
  <si>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</si>
  <si>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</si>
  <si>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</si>
  <si>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</si>
  <si>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</si>
  <si>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</si>
  <si>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</si>
  <si>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</si>
  <si>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</si>
  <si>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</si>
  <si>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</si>
  <si>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</si>
  <si>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</si>
  <si>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</si>
  <si>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</si>
  <si>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</si>
  <si>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</si>
  <si>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</si>
  <si>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</si>
  <si>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</si>
  <si>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</si>
  <si>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</si>
  <si>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</si>
  <si>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</si>
  <si>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</si>
  <si>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</si>
  <si>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</si>
  <si>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</si>
  <si>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</si>
  <si>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</si>
  <si>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</si>
  <si>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</si>
  <si>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</si>
  <si>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</si>
  <si>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</si>
  <si>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</si>
  <si>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</si>
  <si>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</si>
  <si>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</si>
  <si>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</si>
  <si>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</si>
  <si>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</si>
  <si>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</si>
  <si>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</si>
  <si>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</si>
  <si>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</si>
  <si>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</si>
  <si>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</si>
  <si>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</si>
  <si>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</si>
  <si>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</si>
  <si>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</si>
  <si>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</si>
  <si>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</si>
  <si>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</si>
  <si>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</si>
  <si>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</si>
  <si>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</si>
  <si>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</si>
  <si>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</si>
  <si>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</si>
  <si>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</si>
  <si>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</si>
  <si>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</si>
  <si>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</si>
  <si>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</si>
  <si>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</si>
  <si>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</si>
  <si>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</si>
  <si>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</si>
  <si>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</si>
  <si>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</si>
  <si>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</si>
  <si>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</si>
  <si>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</si>
  <si>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</si>
  <si>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</si>
  <si>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</si>
  <si>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</si>
  <si>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</si>
  <si>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</si>
  <si>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</si>
  <si>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</si>
  <si>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</si>
  <si>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</si>
  <si>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</si>
  <si>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</si>
  <si>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</si>
  <si>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</si>
  <si>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</si>
  <si>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</si>
  <si>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</si>
  <si>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</si>
  <si>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</si>
  <si>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</si>
  <si>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</si>
  <si>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</si>
  <si>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</si>
  <si>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</si>
  <si>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</si>
  <si>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</si>
  <si>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</si>
  <si>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</si>
  <si>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</si>
  <si>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</si>
  <si>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</si>
  <si>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</si>
  <si>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</si>
  <si>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</si>
  <si>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</si>
  <si>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</si>
  <si>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</si>
  <si>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</si>
  <si>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</si>
  <si>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</si>
  <si>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</si>
  <si>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</si>
  <si>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</si>
  <si>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</si>
  <si>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</si>
  <si>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</si>
  <si>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</si>
  <si>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</si>
  <si>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</si>
  <si>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</si>
  <si>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</si>
  <si>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</si>
  <si>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</si>
  <si>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</si>
  <si>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</si>
  <si>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</si>
  <si>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</si>
  <si>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</si>
  <si>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</si>
  <si>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</si>
  <si>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</si>
  <si>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</si>
  <si>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</si>
  <si>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</si>
  <si>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</si>
  <si>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</si>
  <si>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</si>
  <si>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</si>
  <si>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</si>
  <si>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</si>
  <si>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</si>
  <si>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</si>
  <si>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</si>
  <si>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</si>
  <si>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</si>
  <si>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</si>
  <si>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</si>
  <si>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</si>
  <si>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</si>
  <si>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</si>
  <si>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</si>
  <si>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</si>
  <si>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</si>
  <si>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</si>
  <si>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</si>
  <si>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</si>
  <si>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</si>
  <si>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</si>
  <si>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</si>
  <si>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</si>
  <si>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</si>
  <si>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</si>
  <si>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</si>
  <si>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</si>
  <si>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</si>
  <si>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</si>
  <si>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</si>
  <si>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</si>
  <si>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</si>
  <si>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</si>
  <si>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</si>
  <si>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</si>
  <si>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</si>
  <si>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</si>
  <si>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</si>
  <si>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</si>
  <si>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</si>
  <si>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</si>
  <si>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</si>
  <si>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</si>
  <si>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</si>
  <si>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</si>
  <si>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</si>
  <si>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</si>
  <si>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</si>
  <si>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</si>
  <si>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</si>
  <si>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</si>
  <si>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</si>
  <si>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</si>
  <si>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</si>
  <si>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</si>
  <si>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</si>
  <si>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</si>
  <si>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</si>
  <si>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</si>
  <si>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</si>
  <si>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</si>
  <si>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</si>
  <si>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</si>
  <si>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</si>
  <si>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</si>
  <si>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</si>
  <si>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</si>
  <si>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</si>
  <si>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</si>
  <si>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</si>
  <si>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</si>
  <si>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</si>
  <si>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</si>
  <si>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</si>
  <si>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</si>
  <si>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</si>
  <si>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</si>
  <si>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</si>
  <si>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</si>
  <si>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</si>
  <si>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</si>
  <si>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</si>
  <si>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</si>
  <si>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</si>
  <si>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</si>
  <si>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</si>
  <si>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</si>
  <si>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</si>
  <si>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</si>
  <si>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</si>
  <si>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</si>
  <si>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</si>
  <si>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</si>
  <si>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</si>
  <si>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</si>
  <si>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</si>
  <si>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</si>
  <si>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</si>
  <si>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</si>
  <si>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</si>
  <si>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</si>
  <si>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</si>
  <si>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</si>
  <si>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</si>
  <si>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</si>
  <si>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</si>
  <si>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</si>
  <si>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</si>
  <si>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</si>
  <si>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</si>
  <si>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</si>
  <si>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</si>
  <si>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</si>
  <si>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</si>
  <si>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</si>
  <si>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</si>
  <si>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</si>
  <si>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</si>
  <si>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</si>
  <si>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</si>
  <si>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</si>
  <si>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</si>
  <si>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</si>
  <si>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</si>
  <si>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</si>
  <si>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</si>
  <si>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</si>
  <si>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</si>
  <si>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</si>
  <si>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</si>
  <si>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</si>
  <si>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</si>
  <si>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</si>
  <si>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</si>
  <si>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</si>
  <si>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</si>
  <si>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</si>
  <si>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</si>
  <si>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</si>
  <si>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</si>
  <si>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</si>
  <si>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</si>
  <si>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</si>
  <si>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</si>
  <si>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</si>
  <si>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</si>
  <si>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</si>
  <si>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</si>
  <si>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</si>
  <si>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</si>
  <si>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</si>
  <si>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</si>
  <si>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</si>
  <si>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</si>
  <si>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</si>
  <si>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</si>
  <si>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</si>
  <si>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</si>
  <si>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</si>
  <si>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</si>
  <si>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</si>
  <si>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</si>
  <si>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</si>
  <si>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</si>
  <si>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</si>
  <si>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</si>
  <si>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</si>
  <si>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</si>
  <si>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</si>
  <si>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</si>
  <si>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</si>
  <si>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</si>
  <si>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</si>
  <si>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</si>
  <si>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</si>
  <si>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</si>
  <si>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</si>
  <si>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</si>
  <si>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</si>
  <si>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</si>
  <si>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</si>
  <si>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</si>
  <si>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</si>
  <si>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</si>
  <si>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</si>
  <si>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</si>
  <si>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</si>
  <si>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</si>
  <si>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</si>
  <si>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</si>
  <si>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</si>
  <si>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</si>
  <si>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</si>
  <si>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</si>
  <si>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</si>
  <si>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</si>
  <si>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</si>
  <si>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</si>
  <si>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</si>
  <si>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</si>
  <si>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</si>
  <si>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</si>
  <si>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</si>
  <si>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</si>
  <si>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</si>
  <si>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</si>
  <si>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</si>
  <si>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</si>
  <si>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</si>
  <si>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</si>
  <si>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</si>
  <si>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</si>
  <si>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</si>
  <si>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</si>
  <si>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</si>
  <si>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</si>
  <si>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</si>
  <si>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</si>
  <si>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</si>
  <si>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</si>
  <si>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</si>
  <si>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</si>
  <si>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</si>
  <si>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</si>
  <si>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</si>
  <si>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</si>
  <si>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</si>
  <si>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</si>
  <si>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</si>
  <si>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</si>
  <si>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</si>
  <si>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</si>
  <si>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</si>
  <si>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</si>
  <si>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</si>
  <si>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</si>
  <si>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</si>
  <si>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</si>
  <si>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</si>
  <si>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</si>
  <si>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</si>
  <si>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</si>
  <si>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</si>
  <si>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</si>
  <si>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</si>
  <si>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</si>
  <si>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</si>
  <si>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</si>
  <si>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</si>
  <si>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</si>
  <si>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</si>
  <si>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</si>
  <si>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</si>
  <si>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</si>
  <si>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</si>
  <si>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</si>
  <si>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</si>
  <si>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</si>
  <si>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</si>
  <si>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</si>
  <si>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</si>
  <si>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</si>
  <si>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</si>
  <si>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</si>
  <si>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</si>
  <si>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</si>
  <si>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</si>
  <si>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</si>
  <si>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</si>
  <si>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</si>
  <si>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</si>
  <si>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</si>
  <si>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</si>
  <si>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</si>
  <si>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</si>
  <si>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</si>
  <si>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</si>
  <si>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</si>
  <si>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</si>
  <si>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</si>
  <si>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</si>
  <si>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</si>
  <si>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</si>
  <si>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</si>
  <si>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</si>
  <si>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</si>
  <si>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</si>
  <si>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</si>
  <si>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</si>
  <si>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</si>
  <si>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</si>
  <si>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</si>
  <si>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</si>
  <si>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</si>
  <si>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</si>
  <si>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</si>
  <si>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</si>
  <si>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</si>
  <si>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</si>
  <si>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</si>
  <si>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</si>
  <si>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</si>
  <si>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</si>
  <si>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</si>
  <si>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</si>
  <si>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</si>
  <si>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</si>
  <si>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</si>
  <si>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</si>
  <si>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</si>
  <si>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</si>
  <si>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</si>
  <si>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</si>
  <si>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</si>
  <si>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</si>
  <si>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</si>
  <si>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</si>
  <si>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</si>
  <si>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</si>
  <si>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</si>
  <si>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</si>
  <si>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</si>
  <si>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</si>
  <si>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</si>
  <si>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</si>
  <si>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</si>
  <si>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</si>
  <si>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</si>
  <si>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</si>
  <si>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</si>
  <si>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</si>
  <si>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</si>
  <si>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</si>
  <si>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</si>
  <si>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</si>
  <si>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</si>
  <si>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</si>
  <si>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</si>
  <si>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</si>
  <si>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</si>
  <si>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</si>
  <si>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</si>
  <si>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</si>
  <si>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</si>
  <si>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</si>
  <si>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</si>
  <si>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</si>
  <si>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</si>
  <si>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</si>
  <si>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</si>
  <si>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</si>
  <si>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</si>
  <si>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</si>
  <si>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</si>
  <si>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</si>
  <si>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</si>
  <si>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</si>
  <si>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</si>
  <si>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</si>
  <si>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</si>
  <si>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</si>
  <si>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</si>
  <si>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</si>
  <si>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</si>
  <si>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</si>
  <si>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</si>
  <si>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</si>
  <si>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</si>
  <si>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</si>
  <si>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</si>
  <si>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</si>
  <si>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</si>
  <si>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</si>
  <si>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</si>
  <si>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</si>
  <si>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</si>
  <si>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</si>
  <si>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</si>
  <si>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</si>
  <si>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</si>
  <si>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</si>
  <si>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</si>
  <si>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</si>
  <si>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</si>
  <si>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</si>
  <si>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</si>
  <si>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</si>
  <si>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</si>
  <si>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</si>
  <si>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</si>
  <si>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</si>
  <si>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</si>
  <si>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</si>
  <si>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</si>
  <si>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</si>
  <si>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</si>
  <si>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</si>
  <si>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</si>
  <si>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</si>
  <si>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</si>
  <si>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</si>
  <si>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</si>
  <si>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</si>
  <si>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</si>
  <si>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</si>
  <si>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</si>
  <si>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</si>
  <si>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武部病院</t>
    <phoneticPr fontId="3"/>
  </si>
  <si>
    <t>〒859-4521 松浦市今福町北免２０９１－１番地</t>
    <phoneticPr fontId="3"/>
  </si>
  <si>
    <t>〇</t>
  </si>
  <si>
    <t>2020年10月</t>
  </si>
  <si>
    <t>医療法人</t>
  </si>
  <si>
    <t>複数の診療科で活用</t>
  </si>
  <si>
    <t>内科</t>
  </si>
  <si>
    <t>外科</t>
  </si>
  <si>
    <t>脳神経外科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</si>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</sst>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i001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t="s">
        <v>1039</v>
      </c>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25</v>
      </c>
      <c r="K104" s="237" t="str">
        <f t="shared" si="1"/>
        <v/>
      </c>
      <c r="L104" s="258">
        <v>25</v>
      </c>
    </row>
    <row r="105" spans="1:22" s="83" customFormat="1" ht="34.5" customHeight="1">
      <c r="A105" s="244" t="s">
        <v>615</v>
      </c>
      <c r="B105" s="84"/>
      <c r="C105" s="395"/>
      <c r="D105" s="396"/>
      <c r="E105" s="427"/>
      <c r="F105" s="409"/>
      <c r="G105" s="319" t="s">
        <v>48</v>
      </c>
      <c r="H105" s="321"/>
      <c r="I105" s="419"/>
      <c r="J105" s="256">
        <f t="shared" si="0"/>
        <v>25</v>
      </c>
      <c r="K105" s="237" t="str">
        <f t="shared" si="1"/>
        <v/>
      </c>
      <c r="L105" s="258">
        <v>25</v>
      </c>
    </row>
    <row r="106" spans="1:22" s="83" customFormat="1" ht="34.5" customHeight="1">
      <c r="A106" s="244" t="s">
        <v>613</v>
      </c>
      <c r="B106" s="84"/>
      <c r="C106" s="395"/>
      <c r="D106" s="396"/>
      <c r="E106" s="333" t="s">
        <v>45</v>
      </c>
      <c r="F106" s="334"/>
      <c r="G106" s="334"/>
      <c r="H106" s="335"/>
      <c r="I106" s="419"/>
      <c r="J106" s="256">
        <f t="shared" si="0"/>
        <v>50</v>
      </c>
      <c r="K106" s="237" t="str">
        <f t="shared" si="1"/>
        <v/>
      </c>
      <c r="L106" s="258">
        <v>50</v>
      </c>
    </row>
    <row r="107" spans="1:22" s="83" customFormat="1" ht="34.5" customHeight="1">
      <c r="A107" s="244" t="s">
        <v>614</v>
      </c>
      <c r="B107" s="84"/>
      <c r="C107" s="395"/>
      <c r="D107" s="396"/>
      <c r="E107" s="427"/>
      <c r="F107" s="428"/>
      <c r="G107" s="319" t="s">
        <v>47</v>
      </c>
      <c r="H107" s="321"/>
      <c r="I107" s="419"/>
      <c r="J107" s="256">
        <f t="shared" si="0"/>
        <v>25</v>
      </c>
      <c r="K107" s="237" t="str">
        <f t="shared" si="1"/>
        <v/>
      </c>
      <c r="L107" s="258">
        <v>25</v>
      </c>
    </row>
    <row r="108" spans="1:22" s="83" customFormat="1" ht="34.5" customHeight="1">
      <c r="A108" s="244" t="s">
        <v>615</v>
      </c>
      <c r="B108" s="84"/>
      <c r="C108" s="395"/>
      <c r="D108" s="396"/>
      <c r="E108" s="408"/>
      <c r="F108" s="409"/>
      <c r="G108" s="319" t="s">
        <v>48</v>
      </c>
      <c r="H108" s="321"/>
      <c r="I108" s="419"/>
      <c r="J108" s="256">
        <f t="shared" si="0"/>
        <v>25</v>
      </c>
      <c r="K108" s="237" t="str">
        <f t="shared" si="1"/>
        <v/>
      </c>
      <c r="L108" s="258">
        <v>25</v>
      </c>
    </row>
    <row r="109" spans="1:22" s="83" customFormat="1" ht="34.5" customHeight="1">
      <c r="A109" s="244" t="s">
        <v>613</v>
      </c>
      <c r="B109" s="84"/>
      <c r="C109" s="395"/>
      <c r="D109" s="396"/>
      <c r="E109" s="322" t="s">
        <v>612</v>
      </c>
      <c r="F109" s="323"/>
      <c r="G109" s="323"/>
      <c r="H109" s="324"/>
      <c r="I109" s="419"/>
      <c r="J109" s="256">
        <f t="shared" si="0"/>
        <v>50</v>
      </c>
      <c r="K109" s="237" t="str">
        <f t="shared" si="1"/>
        <v/>
      </c>
      <c r="L109" s="258">
        <v>50</v>
      </c>
    </row>
    <row r="110" spans="1:22" s="83" customFormat="1" ht="34.5" customHeight="1">
      <c r="A110" s="244" t="s">
        <v>614</v>
      </c>
      <c r="B110" s="84"/>
      <c r="C110" s="395"/>
      <c r="D110" s="396"/>
      <c r="E110" s="431"/>
      <c r="F110" s="432"/>
      <c r="G110" s="316" t="s">
        <v>47</v>
      </c>
      <c r="H110" s="318"/>
      <c r="I110" s="419"/>
      <c r="J110" s="256">
        <f t="shared" si="0"/>
        <v>50</v>
      </c>
      <c r="K110" s="237" t="str">
        <f t="shared" si="1"/>
        <v/>
      </c>
      <c r="L110" s="258">
        <v>50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1046</v>
      </c>
    </row>
    <row r="132" spans="1:22" s="83" customFormat="1" ht="34.5" customHeight="1">
      <c r="A132" s="244" t="s">
        <v>621</v>
      </c>
      <c r="B132" s="84"/>
      <c r="C132" s="294"/>
      <c r="D132" s="296"/>
      <c r="E132" s="319" t="s">
        <v>58</v>
      </c>
      <c r="F132" s="320"/>
      <c r="G132" s="320"/>
      <c r="H132" s="321"/>
      <c r="I132" s="388"/>
      <c r="J132" s="101"/>
      <c r="K132" s="102"/>
      <c r="L132" s="82">
        <v>25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25</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1047</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15</v>
      </c>
      <c r="K273" s="81" t="str">
        <f t="shared" si="8"/>
        <v/>
      </c>
      <c r="L273" s="147">
        <v>15</v>
      </c>
    </row>
    <row r="274" spans="1:12" s="83" customFormat="1" ht="34.5" customHeight="1">
      <c r="A274" s="249" t="s">
        <v>727</v>
      </c>
      <c r="B274" s="120"/>
      <c r="C274" s="371"/>
      <c r="D274" s="371"/>
      <c r="E274" s="371"/>
      <c r="F274" s="371"/>
      <c r="G274" s="370" t="s">
        <v>148</v>
      </c>
      <c r="H274" s="370"/>
      <c r="I274" s="403"/>
      <c r="J274" s="266">
        <f t="shared" si="9"/>
        <v>1.8</v>
      </c>
      <c r="K274" s="81" t="str">
        <f t="shared" si="8"/>
        <v/>
      </c>
      <c r="L274" s="148">
        <v>1.8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71</v>
      </c>
      <c r="K392" s="81" t="str">
        <f t="shared" ref="K392:K397" si="11">IF(OR(COUNTIF(L392:L392,"未確認")&gt;0,COUNTIF(L392:L392,"~*")&gt;0),"※","")</f>
        <v/>
      </c>
      <c r="L392" s="147">
        <v>71</v>
      </c>
    </row>
    <row r="393" spans="1:22" s="83" customFormat="1" ht="34.5" customHeight="1">
      <c r="A393" s="249" t="s">
        <v>773</v>
      </c>
      <c r="B393" s="84"/>
      <c r="C393" s="369"/>
      <c r="D393" s="379"/>
      <c r="E393" s="319" t="s">
        <v>224</v>
      </c>
      <c r="F393" s="320"/>
      <c r="G393" s="320"/>
      <c r="H393" s="321"/>
      <c r="I393" s="342"/>
      <c r="J393" s="140">
        <f t="shared" si="10"/>
        <v>25</v>
      </c>
      <c r="K393" s="81" t="str">
        <f t="shared" si="11"/>
        <v/>
      </c>
      <c r="L393" s="147">
        <v>25</v>
      </c>
    </row>
    <row r="394" spans="1:22" s="83" customFormat="1" ht="34.5" customHeight="1">
      <c r="A394" s="250" t="s">
        <v>774</v>
      </c>
      <c r="B394" s="84"/>
      <c r="C394" s="369"/>
      <c r="D394" s="380"/>
      <c r="E394" s="319" t="s">
        <v>225</v>
      </c>
      <c r="F394" s="320"/>
      <c r="G394" s="320"/>
      <c r="H394" s="321"/>
      <c r="I394" s="342"/>
      <c r="J394" s="140">
        <f t="shared" si="10"/>
        <v>4</v>
      </c>
      <c r="K394" s="81" t="str">
        <f t="shared" si="11"/>
        <v/>
      </c>
      <c r="L394" s="147">
        <v>4</v>
      </c>
    </row>
    <row r="395" spans="1:22" s="83" customFormat="1" ht="34.5" customHeight="1">
      <c r="A395" s="250" t="s">
        <v>775</v>
      </c>
      <c r="B395" s="84"/>
      <c r="C395" s="369"/>
      <c r="D395" s="381"/>
      <c r="E395" s="319" t="s">
        <v>226</v>
      </c>
      <c r="F395" s="320"/>
      <c r="G395" s="320"/>
      <c r="H395" s="321"/>
      <c r="I395" s="342"/>
      <c r="J395" s="140">
        <f t="shared" si="10"/>
        <v>42</v>
      </c>
      <c r="K395" s="81" t="str">
        <f t="shared" si="11"/>
        <v/>
      </c>
      <c r="L395" s="147">
        <v>42</v>
      </c>
    </row>
    <row r="396" spans="1:22" s="83" customFormat="1" ht="34.5" customHeight="1">
      <c r="A396" s="250" t="s">
        <v>776</v>
      </c>
      <c r="B396" s="1"/>
      <c r="C396" s="369"/>
      <c r="D396" s="319" t="s">
        <v>227</v>
      </c>
      <c r="E396" s="320"/>
      <c r="F396" s="320"/>
      <c r="G396" s="320"/>
      <c r="H396" s="321"/>
      <c r="I396" s="342"/>
      <c r="J396" s="140">
        <f t="shared" si="10"/>
        <v>18081</v>
      </c>
      <c r="K396" s="81" t="str">
        <f t="shared" si="11"/>
        <v/>
      </c>
      <c r="L396" s="147">
        <v>18081</v>
      </c>
    </row>
    <row r="397" spans="1:22" s="83" customFormat="1" ht="34.5" customHeight="1">
      <c r="A397" s="250" t="s">
        <v>777</v>
      </c>
      <c r="B397" s="119"/>
      <c r="C397" s="369"/>
      <c r="D397" s="319" t="s">
        <v>228</v>
      </c>
      <c r="E397" s="320"/>
      <c r="F397" s="320"/>
      <c r="G397" s="320"/>
      <c r="H397" s="321"/>
      <c r="I397" s="343"/>
      <c r="J397" s="140">
        <f t="shared" si="10"/>
        <v>72</v>
      </c>
      <c r="K397" s="81" t="str">
        <f t="shared" si="11"/>
        <v/>
      </c>
      <c r="L397" s="147">
        <v>72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71</v>
      </c>
      <c r="K405" s="81" t="str">
        <f t="shared" ref="K405:K422" si="13">IF(OR(COUNTIF(L405:L405,"未確認")&gt;0,COUNTIF(L405:L405,"~*")&gt;0),"※","")</f>
        <v/>
      </c>
      <c r="L405" s="147">
        <v>71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42</v>
      </c>
      <c r="K407" s="81" t="str">
        <f t="shared" si="13"/>
        <v/>
      </c>
      <c r="L407" s="147">
        <v>42</v>
      </c>
    </row>
    <row r="408" spans="1:22" s="83" customFormat="1" ht="34.5" customHeight="1">
      <c r="A408" s="251" t="s">
        <v>781</v>
      </c>
      <c r="B408" s="119"/>
      <c r="C408" s="368"/>
      <c r="D408" s="368"/>
      <c r="E408" s="319" t="s">
        <v>236</v>
      </c>
      <c r="F408" s="320"/>
      <c r="G408" s="320"/>
      <c r="H408" s="321"/>
      <c r="I408" s="360"/>
      <c r="J408" s="140">
        <f t="shared" si="12"/>
        <v>21</v>
      </c>
      <c r="K408" s="81" t="str">
        <f t="shared" si="13"/>
        <v/>
      </c>
      <c r="L408" s="147">
        <v>21</v>
      </c>
    </row>
    <row r="409" spans="1:22" s="83" customFormat="1" ht="34.5" customHeight="1">
      <c r="A409" s="251" t="s">
        <v>782</v>
      </c>
      <c r="B409" s="119"/>
      <c r="C409" s="368"/>
      <c r="D409" s="368"/>
      <c r="E409" s="316" t="s">
        <v>989</v>
      </c>
      <c r="F409" s="317"/>
      <c r="G409" s="317"/>
      <c r="H409" s="318"/>
      <c r="I409" s="360"/>
      <c r="J409" s="140">
        <f t="shared" si="12"/>
        <v>6</v>
      </c>
      <c r="K409" s="81" t="str">
        <f t="shared" si="13"/>
        <v/>
      </c>
      <c r="L409" s="147">
        <v>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2</v>
      </c>
      <c r="K412" s="81" t="str">
        <f t="shared" si="13"/>
        <v/>
      </c>
      <c r="L412" s="147">
        <v>2</v>
      </c>
    </row>
    <row r="413" spans="1:22" s="83" customFormat="1" ht="34.5" customHeight="1">
      <c r="A413" s="251" t="s">
        <v>786</v>
      </c>
      <c r="B413" s="119"/>
      <c r="C413" s="368"/>
      <c r="D413" s="319" t="s">
        <v>251</v>
      </c>
      <c r="E413" s="320"/>
      <c r="F413" s="320"/>
      <c r="G413" s="320"/>
      <c r="H413" s="321"/>
      <c r="I413" s="360"/>
      <c r="J413" s="140">
        <f t="shared" si="12"/>
        <v>72</v>
      </c>
      <c r="K413" s="81" t="str">
        <f t="shared" si="13"/>
        <v/>
      </c>
      <c r="L413" s="147">
        <v>72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40</v>
      </c>
      <c r="K415" s="81" t="str">
        <f t="shared" si="13"/>
        <v/>
      </c>
      <c r="L415" s="147">
        <v>40</v>
      </c>
    </row>
    <row r="416" spans="1:22" s="83" customFormat="1" ht="34.5" customHeight="1">
      <c r="A416" s="251" t="s">
        <v>789</v>
      </c>
      <c r="B416" s="119"/>
      <c r="C416" s="368"/>
      <c r="D416" s="368"/>
      <c r="E416" s="319" t="s">
        <v>243</v>
      </c>
      <c r="F416" s="320"/>
      <c r="G416" s="320"/>
      <c r="H416" s="321"/>
      <c r="I416" s="360"/>
      <c r="J416" s="140">
        <f t="shared" si="12"/>
        <v>12</v>
      </c>
      <c r="K416" s="81" t="str">
        <f t="shared" si="13"/>
        <v/>
      </c>
      <c r="L416" s="147">
        <v>12</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13</v>
      </c>
      <c r="K421" s="81" t="str">
        <f t="shared" si="13"/>
        <v/>
      </c>
      <c r="L421" s="147">
        <v>13</v>
      </c>
    </row>
    <row r="422" spans="1:22" s="83" customFormat="1" ht="34.5" customHeight="1">
      <c r="A422" s="251" t="s">
        <v>795</v>
      </c>
      <c r="B422" s="119"/>
      <c r="C422" s="368"/>
      <c r="D422" s="368"/>
      <c r="E422" s="319" t="s">
        <v>166</v>
      </c>
      <c r="F422" s="320"/>
      <c r="G422" s="320"/>
      <c r="H422" s="321"/>
      <c r="I422" s="361"/>
      <c r="J422" s="140">
        <f t="shared" si="12"/>
        <v>2</v>
      </c>
      <c r="K422" s="81" t="str">
        <f t="shared" si="13"/>
        <v/>
      </c>
      <c r="L422" s="147">
        <v>2</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72</v>
      </c>
      <c r="K430" s="193" t="str">
        <f>IF(OR(COUNTIF(L430:L430,"未確認")&gt;0,COUNTIF(L430:L430,"~*")&gt;0),"※","")</f>
        <v/>
      </c>
      <c r="L430" s="147">
        <v>72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40</v>
      </c>
      <c r="K431" s="193" t="str">
        <f>IF(OR(COUNTIF(L431:L431,"未確認")&gt;0,COUNTIF(L431:L431,"~*")&gt;0),"※","")</f>
        <v/>
      </c>
      <c r="L431" s="147">
        <v>40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13</v>
      </c>
      <c r="K433" s="193" t="str">
        <f>IF(OR(COUNTIF(L433:L433,"未確認")&gt;0,COUNTIF(L433:L433,"~*")&gt;0),"※","")</f>
        <v/>
      </c>
      <c r="L433" s="147">
        <v>13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19</v>
      </c>
      <c r="K434" s="193" t="str">
        <f>IF(OR(COUNTIF(L434:L434,"未確認")&gt;0,COUNTIF(L434:L434,"~*")&gt;0),"※","")</f>
        <v/>
      </c>
      <c r="L434" s="147">
        <v>19</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CD87B59-AB93-42E0-9A7E-5610AC0CBF5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2019-12-23T01:59:21Z</dcterms:modified>
</cp:coreProperties>
</file>