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83505C1B-5C20-4DA2-AFE1-777FF43BD0D1}"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<sst xmlns="http://schemas.openxmlformats.org/spreadsheetml/2006/main" count="2971" uniqueCount="1050">
  <si>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</si>
  <si>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</si>
  <si>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</si>
  <si>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</si>
  <si>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</si>
  <si>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</si>
  <si>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</si>
  <si>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</si>
  <si>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</si>
  <si>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</si>
  <si>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</si>
  <si>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</si>
  <si>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</si>
  <si>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</si>
  <si>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</si>
  <si>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</si>
  <si>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</si>
  <si>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</si>
  <si>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</si>
  <si>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</si>
  <si>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</si>
  <si>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</si>
  <si>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</si>
  <si>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</si>
  <si>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</si>
  <si>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</si>
  <si>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</si>
  <si>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</si>
  <si>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</si>
  <si>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</si>
  <si>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</si>
  <si>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</si>
  <si>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</si>
  <si>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</si>
  <si>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</si>
  <si>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</si>
  <si>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</si>
  <si>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</si>
  <si>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</si>
  <si>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</si>
  <si>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</si>
  <si>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</si>
  <si>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</si>
  <si>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</si>
  <si>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</si>
  <si>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</si>
  <si>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</si>
  <si>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</si>
  <si>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</si>
  <si>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</si>
  <si>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</si>
  <si>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</si>
  <si>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</si>
  <si>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</si>
  <si>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</si>
  <si>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</si>
  <si>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</si>
  <si>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</si>
  <si>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</si>
  <si>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</si>
  <si>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</si>
  <si>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</si>
  <si>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</si>
  <si>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</si>
  <si>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</si>
  <si>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</si>
  <si>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</si>
  <si>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</si>
  <si>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</si>
  <si>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</si>
  <si>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</si>
  <si>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</si>
  <si>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</si>
  <si>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</si>
  <si>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</si>
  <si>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</si>
  <si>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</si>
  <si>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</si>
  <si>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</si>
  <si>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</si>
  <si>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</si>
  <si>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</si>
  <si>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</si>
  <si>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</si>
  <si>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</si>
  <si>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</si>
  <si>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</si>
  <si>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</si>
  <si>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</si>
  <si>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</si>
  <si>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</si>
  <si>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</si>
  <si>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</si>
  <si>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</si>
  <si>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</si>
  <si>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</si>
  <si>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</si>
  <si>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</si>
  <si>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</si>
  <si>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</si>
  <si>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</si>
  <si>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</si>
  <si>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</si>
  <si>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</si>
  <si>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</si>
  <si>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</si>
  <si>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</si>
  <si>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</si>
  <si>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</si>
  <si>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</si>
  <si>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</si>
  <si>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</si>
  <si>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</si>
  <si>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</si>
  <si>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</si>
  <si>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</si>
  <si>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</si>
  <si>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</si>
  <si>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</si>
  <si>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</si>
  <si>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</si>
  <si>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</si>
  <si>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</si>
  <si>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</si>
  <si>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</si>
  <si>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</si>
  <si>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</si>
  <si>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</si>
  <si>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</si>
  <si>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</si>
  <si>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</si>
  <si>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</si>
  <si>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</si>
  <si>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</si>
  <si>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</si>
  <si>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</si>
  <si>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</si>
  <si>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</si>
  <si>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</si>
  <si>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</si>
  <si>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</si>
  <si>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</si>
  <si>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</si>
  <si>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</si>
  <si>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</si>
  <si>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</si>
  <si>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</si>
  <si>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</si>
  <si>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</si>
  <si>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</si>
  <si>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</si>
  <si>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</si>
  <si>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</si>
  <si>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</si>
  <si>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</si>
  <si>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</si>
  <si>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</si>
  <si>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</si>
  <si>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</si>
  <si>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</si>
  <si>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</si>
  <si>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</si>
  <si>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</si>
  <si>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</si>
  <si>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</si>
  <si>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</si>
  <si>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</si>
  <si>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</si>
  <si>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</si>
  <si>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</si>
  <si>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</si>
  <si>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</si>
  <si>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</si>
  <si>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</si>
  <si>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</si>
  <si>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</si>
  <si>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</si>
  <si>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</si>
  <si>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</si>
  <si>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</si>
  <si>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</si>
  <si>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</si>
  <si>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</si>
  <si>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</si>
  <si>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</si>
  <si>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</si>
  <si>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</si>
  <si>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</si>
  <si>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</si>
  <si>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</si>
  <si>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</si>
  <si>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</si>
  <si>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</si>
  <si>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</si>
  <si>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</si>
  <si>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</si>
  <si>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</si>
  <si>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</si>
  <si>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</si>
  <si>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</si>
  <si>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</si>
  <si>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</si>
  <si>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</si>
  <si>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</si>
  <si>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</si>
  <si>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</si>
  <si>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</si>
  <si>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</si>
  <si>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</si>
  <si>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</si>
  <si>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</si>
  <si>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</si>
  <si>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</si>
  <si>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</si>
  <si>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</si>
  <si>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</si>
  <si>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</si>
  <si>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</si>
  <si>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</si>
  <si>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</si>
  <si>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</si>
  <si>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</si>
  <si>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</si>
  <si>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</si>
  <si>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</si>
  <si>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</si>
  <si>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</si>
  <si>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</si>
  <si>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</si>
  <si>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</si>
  <si>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</si>
  <si>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</si>
  <si>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</si>
  <si>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</si>
  <si>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</si>
  <si>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</si>
  <si>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</si>
  <si>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</si>
  <si>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</si>
  <si>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</si>
  <si>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</si>
  <si>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</si>
  <si>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</si>
  <si>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</si>
  <si>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</si>
  <si>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</si>
  <si>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</si>
  <si>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</si>
  <si>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</si>
  <si>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</si>
  <si>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</si>
  <si>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</si>
  <si>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</si>
  <si>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</si>
  <si>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</si>
  <si>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</si>
  <si>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</si>
  <si>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</si>
  <si>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</si>
  <si>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</si>
  <si>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</si>
  <si>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</si>
  <si>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</si>
  <si>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</si>
  <si>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</si>
  <si>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</si>
  <si>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</si>
  <si>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</si>
  <si>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</si>
  <si>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</si>
  <si>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</si>
  <si>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</si>
  <si>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</si>
  <si>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</si>
  <si>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</si>
  <si>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</si>
  <si>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</si>
  <si>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</si>
  <si>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</si>
  <si>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</si>
  <si>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</si>
  <si>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</si>
  <si>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</si>
  <si>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</si>
  <si>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</si>
  <si>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</si>
  <si>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</si>
  <si>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</si>
  <si>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</si>
  <si>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</si>
  <si>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</si>
  <si>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</si>
  <si>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</si>
  <si>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</si>
  <si>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</si>
  <si>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</si>
  <si>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</si>
  <si>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</si>
  <si>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</si>
  <si>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</si>
  <si>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</si>
  <si>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</si>
  <si>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</si>
  <si>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</si>
  <si>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</si>
  <si>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</si>
  <si>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</si>
  <si>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</si>
  <si>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</si>
  <si>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</si>
  <si>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</si>
  <si>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</si>
  <si>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</si>
  <si>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</si>
  <si>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</si>
  <si>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</si>
  <si>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</si>
  <si>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</si>
  <si>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</si>
  <si>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</si>
  <si>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</si>
  <si>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</si>
  <si>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</si>
  <si>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</si>
  <si>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</si>
  <si>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</si>
  <si>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</si>
  <si>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</si>
  <si>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</si>
  <si>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</si>
  <si>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</si>
  <si>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</si>
  <si>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</si>
  <si>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</si>
  <si>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</si>
  <si>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</si>
  <si>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</si>
  <si>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</si>
  <si>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</si>
  <si>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</si>
  <si>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</si>
  <si>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</si>
  <si>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</si>
  <si>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</si>
  <si>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</si>
  <si>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</si>
  <si>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</si>
  <si>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</si>
  <si>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</si>
  <si>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</si>
  <si>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</si>
  <si>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</si>
  <si>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</si>
  <si>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</si>
  <si>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</si>
  <si>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</si>
  <si>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</si>
  <si>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</si>
  <si>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</si>
  <si>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</si>
  <si>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</si>
  <si>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</si>
  <si>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</si>
  <si>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</si>
  <si>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</si>
  <si>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</si>
  <si>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</si>
  <si>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</si>
  <si>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</si>
  <si>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</si>
  <si>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</si>
  <si>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</si>
  <si>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</si>
  <si>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</si>
  <si>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</si>
  <si>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</si>
  <si>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</si>
  <si>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</si>
  <si>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</si>
  <si>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</si>
  <si>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</si>
  <si>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</si>
  <si>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</si>
  <si>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</si>
  <si>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</si>
  <si>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</si>
  <si>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</si>
  <si>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</si>
  <si>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</si>
  <si>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</si>
  <si>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</si>
  <si>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</si>
  <si>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</si>
  <si>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</si>
  <si>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</si>
  <si>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</si>
  <si>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</si>
  <si>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</si>
  <si>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</si>
  <si>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</si>
  <si>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</si>
  <si>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</si>
  <si>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</si>
  <si>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</si>
  <si>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</si>
  <si>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</si>
  <si>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</si>
  <si>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</si>
  <si>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</si>
  <si>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</si>
  <si>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</si>
  <si>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</si>
  <si>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</si>
  <si>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</si>
  <si>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</si>
  <si>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</si>
  <si>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</si>
  <si>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</si>
  <si>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</si>
  <si>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</si>
  <si>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</si>
  <si>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</si>
  <si>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</si>
  <si>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</si>
  <si>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</si>
  <si>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</si>
  <si>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</si>
  <si>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</si>
  <si>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</si>
  <si>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</si>
  <si>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</si>
  <si>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</si>
  <si>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</si>
  <si>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</si>
  <si>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</si>
  <si>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</si>
  <si>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</si>
  <si>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</si>
  <si>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</si>
  <si>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</si>
  <si>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</si>
  <si>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</si>
  <si>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</si>
  <si>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</si>
  <si>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</si>
  <si>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</si>
  <si>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</si>
  <si>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</si>
  <si>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</si>
  <si>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</si>
  <si>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</si>
  <si>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</si>
  <si>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</si>
  <si>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</si>
  <si>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</si>
  <si>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</si>
  <si>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</si>
  <si>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</si>
  <si>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</si>
  <si>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</si>
  <si>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</si>
  <si>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</si>
  <si>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</si>
  <si>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</si>
  <si>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</si>
  <si>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</si>
  <si>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</si>
  <si>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</si>
  <si>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</si>
  <si>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</si>
  <si>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</si>
  <si>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</si>
  <si>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</si>
  <si>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</si>
  <si>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</si>
  <si>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</si>
  <si>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</si>
  <si>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</si>
  <si>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</si>
  <si>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</si>
  <si>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</si>
  <si>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</si>
  <si>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</si>
  <si>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</si>
  <si>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</si>
  <si>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</si>
  <si>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</si>
  <si>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</si>
  <si>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</si>
  <si>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</si>
  <si>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</si>
  <si>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</si>
  <si>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</si>
  <si>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</si>
  <si>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</si>
  <si>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</si>
  <si>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</si>
  <si>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</si>
  <si>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</si>
  <si>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</si>
  <si>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</si>
  <si>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</si>
  <si>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</si>
  <si>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</si>
  <si>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</si>
  <si>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</si>
  <si>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</si>
  <si>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</si>
  <si>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</si>
  <si>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</si>
  <si>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</si>
  <si>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</si>
  <si>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</si>
  <si>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</si>
  <si>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</si>
  <si>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</si>
  <si>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</si>
  <si>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</si>
  <si>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</si>
  <si>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</si>
  <si>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</si>
  <si>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</si>
  <si>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</si>
  <si>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</si>
  <si>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</si>
  <si>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</si>
  <si>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</si>
  <si>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</si>
  <si>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</si>
  <si>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</si>
  <si>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</si>
  <si>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</si>
  <si>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</si>
  <si>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</si>
  <si>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</si>
  <si>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</si>
  <si>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</si>
  <si>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</si>
  <si>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</si>
  <si>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</si>
  <si>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</si>
  <si>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</si>
  <si>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</si>
  <si>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</si>
  <si>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</si>
  <si>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</si>
  <si>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</si>
  <si>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</si>
  <si>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</si>
  <si>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</si>
  <si>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</si>
  <si>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</si>
  <si>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</si>
  <si>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</si>
  <si>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</si>
  <si>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</si>
  <si>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</si>
  <si>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</si>
  <si>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</si>
  <si>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</si>
  <si>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</si>
  <si>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</si>
  <si>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</si>
  <si>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</si>
  <si>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</si>
  <si>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</si>
  <si>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</si>
  <si>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</si>
  <si>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</si>
  <si>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</si>
  <si>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</si>
  <si>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</si>
  <si>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</si>
  <si>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</si>
  <si>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</si>
  <si>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</si>
  <si>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</si>
  <si>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</si>
  <si>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</si>
  <si>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</si>
  <si>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</si>
  <si>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</si>
  <si>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</si>
  <si>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</si>
  <si>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</si>
  <si>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</si>
  <si>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</si>
  <si>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</si>
  <si>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</si>
  <si>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</si>
  <si>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</si>
  <si>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</si>
  <si>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</si>
  <si>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</si>
  <si>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</si>
  <si>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</si>
  <si>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</si>
  <si>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</si>
  <si>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</si>
  <si>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</si>
  <si>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</si>
  <si>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</si>
  <si>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</si>
  <si>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</si>
  <si>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</si>
  <si>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</si>
  <si>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</si>
  <si>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</si>
  <si>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</si>
  <si>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</si>
  <si>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</si>
  <si>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</si>
  <si>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</si>
  <si>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</si>
  <si>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</si>
  <si>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</si>
  <si>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</si>
  <si>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</si>
  <si>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</si>
  <si>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</si>
  <si>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</si>
  <si>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</si>
  <si>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</si>
  <si>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</si>
  <si>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</si>
  <si>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</si>
  <si>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</si>
  <si>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</si>
  <si>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</si>
  <si>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</si>
  <si>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</si>
  <si>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</si>
  <si>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</si>
  <si>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</si>
  <si>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</si>
  <si>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</si>
  <si>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</si>
  <si>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</si>
  <si>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</si>
  <si>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</si>
  <si>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</si>
  <si>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</si>
  <si>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</si>
  <si>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</si>
  <si>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</si>
  <si>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</si>
  <si>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</si>
  <si>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</si>
  <si>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</si>
  <si>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</si>
  <si>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</si>
  <si>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</si>
  <si>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</si>
  <si>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</si>
  <si>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</si>
  <si>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</si>
  <si>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</si>
  <si>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</si>
  <si>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</si>
  <si>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</si>
  <si>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</si>
  <si>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</si>
  <si>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</si>
  <si>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</si>
  <si>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</si>
  <si>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</si>
  <si>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</si>
  <si>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</si>
  <si>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</si>
  <si>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</si>
  <si>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</si>
  <si>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</si>
  <si>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</si>
  <si>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</si>
  <si>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</si>
  <si>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</si>
  <si>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</si>
  <si>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</si>
  <si>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</si>
  <si>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</si>
  <si>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</si>
  <si>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</si>
  <si>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</si>
  <si>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</si>
  <si>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</si>
  <si>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</si>
  <si>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</si>
  <si>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</si>
  <si>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</si>
  <si>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</si>
  <si>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</si>
  <si>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</si>
  <si>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</si>
  <si>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</si>
  <si>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</si>
  <si>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</si>
  <si>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</si>
  <si>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</si>
  <si>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</si>
  <si>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</si>
  <si>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</si>
  <si>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</si>
  <si>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</si>
  <si>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</si>
  <si>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</si>
  <si>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</si>
  <si>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</si>
  <si>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</si>
  <si>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</si>
  <si>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</si>
  <si>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</si>
  <si>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</si>
  <si>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</si>
  <si>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</si>
  <si>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</si>
  <si>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</si>
  <si>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</si>
  <si>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</si>
  <si>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</si>
  <si>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</si>
  <si>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</si>
  <si>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</si>
  <si>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</si>
  <si>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</si>
  <si>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</si>
  <si>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</si>
  <si>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</si>
  <si>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</si>
  <si>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</si>
  <si>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</si>
  <si>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</si>
  <si>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</si>
  <si>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</si>
  <si>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</si>
  <si>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</si>
  <si>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</si>
  <si>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</si>
  <si>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</si>
  <si>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</si>
  <si>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</si>
  <si>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</si>
  <si>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</si>
  <si>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</si>
  <si>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</si>
  <si>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</si>
  <si>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</si>
  <si>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</si>
  <si>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</si>
  <si>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</si>
  <si>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</si>
  <si>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</si>
  <si>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</si>
  <si>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</si>
  <si>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</si>
  <si>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</si>
  <si>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</si>
  <si>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</si>
  <si>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</si>
  <si>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</si>
  <si>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</si>
  <si>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</si>
  <si>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</si>
  <si>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</si>
  <si>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</si>
  <si>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</si>
  <si>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</si>
  <si>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</si>
  <si>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</si>
  <si>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</si>
  <si>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</si>
  <si>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</si>
  <si>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</si>
  <si>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</si>
  <si>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</si>
  <si>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</si>
  <si>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</si>
  <si>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</si>
  <si>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</si>
  <si>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</si>
  <si>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</si>
  <si>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</si>
  <si>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</si>
  <si>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</si>
  <si>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</si>
  <si>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</si>
  <si>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</si>
  <si>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</si>
  <si>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</si>
  <si>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</si>
  <si>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</si>
  <si>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</si>
  <si>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</si>
  <si>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</si>
  <si>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</si>
  <si>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</si>
  <si>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</si>
  <si>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</si>
  <si>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</si>
  <si>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</si>
  <si>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</si>
  <si>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</si>
  <si>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</si>
  <si>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</si>
  <si>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</si>
  <si>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</si>
  <si>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</si>
  <si>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</si>
  <si>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</si>
  <si>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</si>
  <si>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</si>
  <si>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</si>
  <si>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</si>
  <si>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</si>
  <si>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</si>
  <si>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</si>
  <si>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</si>
  <si>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</si>
  <si>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</si>
  <si>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</si>
  <si>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</si>
  <si>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</si>
  <si>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</si>
  <si>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</si>
  <si>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</si>
  <si>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</si>
  <si>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</si>
  <si>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</si>
  <si>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</si>
  <si>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</si>
  <si>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</si>
  <si>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</si>
  <si>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</si>
  <si>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</si>
  <si>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</si>
  <si>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</si>
  <si>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</si>
  <si>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</si>
  <si>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</si>
  <si>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</si>
  <si>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</si>
  <si>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</si>
  <si>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</si>
  <si>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</si>
  <si>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</si>
  <si>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</si>
  <si>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</si>
  <si>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</si>
  <si>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</si>
  <si>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</si>
  <si>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</si>
  <si>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</si>
  <si>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</si>
  <si>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</si>
  <si>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</si>
  <si>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</si>
  <si>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</si>
  <si>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</si>
  <si>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</si>
  <si>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</si>
  <si>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</si>
  <si>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</si>
  <si>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</si>
  <si>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</si>
  <si>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</si>
  <si>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</si>
  <si>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</si>
  <si>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</si>
  <si>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</si>
  <si>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</si>
  <si>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</si>
  <si>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</si>
  <si>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</si>
  <si>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</si>
  <si>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</si>
  <si>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</si>
  <si>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</si>
  <si>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</si>
  <si>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</si>
  <si>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</si>
  <si>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</si>
  <si>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</si>
  <si>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</si>
  <si>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</si>
  <si>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</si>
  <si>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</si>
  <si>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</si>
  <si>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</si>
  <si>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</si>
  <si>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</si>
  <si>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</si>
  <si>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</si>
  <si>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</si>
  <si>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</si>
  <si>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</si>
  <si>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</si>
  <si>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</si>
  <si>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</si>
  <si>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</si>
  <si>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</si>
  <si>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</si>
  <si>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</si>
  <si>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</si>
  <si>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</si>
  <si>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</si>
  <si>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</si>
  <si>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</si>
  <si>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</si>
  <si>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</si>
  <si>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</si>
  <si>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</si>
  <si>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</si>
  <si>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</si>
  <si>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</si>
  <si>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</si>
  <si>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</si>
  <si>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</si>
  <si>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</si>
  <si>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</si>
  <si>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</si>
  <si>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</si>
  <si>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</si>
  <si>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</si>
  <si>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</si>
  <si>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</si>
  <si>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</si>
  <si>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</si>
  <si>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</si>
  <si>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</si>
  <si>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</si>
  <si>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</si>
  <si>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</si>
  <si>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</si>
  <si>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</si>
  <si>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</si>
  <si>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</si>
  <si>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</si>
  <si>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</si>
  <si>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</si>
  <si>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</si>
  <si>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</si>
  <si>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</si>
  <si>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</si>
  <si>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</si>
  <si>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</si>
  <si>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</si>
  <si>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</si>
  <si>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</si>
  <si>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</si>
  <si>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</si>
  <si>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</si>
  <si>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</si>
  <si>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</si>
  <si>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</si>
  <si>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</si>
  <si>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</si>
  <si>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</si>
  <si>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</si>
  <si>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</si>
  <si>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</si>
  <si>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</si>
  <si>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</si>
  <si>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</si>
  <si>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</si>
  <si>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</si>
  <si>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</si>
  <si>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</si>
  <si>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</si>
  <si>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</si>
  <si>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</si>
  <si>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</si>
  <si>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</si>
  <si>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</si>
  <si>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</si>
  <si>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</si>
  <si>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</si>
  <si>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</si>
  <si>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</si>
  <si>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</si>
  <si>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</si>
  <si>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</si>
  <si>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</si>
  <si>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</si>
  <si>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</si>
  <si>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</si>
  <si>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</si>
  <si>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</si>
  <si>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</si>
  <si>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</si>
  <si>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</si>
  <si>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</si>
  <si>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</si>
  <si>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</si>
  <si>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</si>
  <si>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</si>
  <si>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</si>
  <si>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</si>
  <si>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</si>
  <si>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</si>
  <si>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</si>
  <si>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</si>
  <si>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</si>
  <si>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</si>
  <si>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</si>
  <si>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</si>
  <si>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</si>
  <si>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</si>
  <si>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</si>
  <si>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</si>
  <si>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</si>
  <si>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</si>
  <si>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</si>
  <si>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</si>
  <si>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</si>
  <si>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</si>
  <si>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</si>
  <si>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</si>
  <si>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</si>
  <si>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</si>
  <si>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</si>
  <si>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</si>
  <si>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</si>
  <si>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</si>
  <si>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</si>
  <si>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</si>
  <si>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</si>
  <si>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</si>
  <si>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</si>
  <si>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</si>
  <si>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</si>
  <si>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</si>
  <si>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</si>
  <si>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</si>
  <si>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</si>
  <si>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</si>
  <si>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</si>
  <si>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</si>
  <si>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</si>
  <si>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佐藤病院</t>
    <phoneticPr fontId="3"/>
  </si>
  <si>
    <t>〒859-0166 諫早市小長井町井崎９８</t>
    <phoneticPr fontId="3"/>
  </si>
  <si>
    <t>〇</t>
  </si>
  <si>
    <t>医療法人</t>
  </si>
  <si>
    <t>複数の診療科で活用</t>
  </si>
  <si>
    <t>内科</t>
  </si>
  <si>
    <t>外科</t>
  </si>
  <si>
    <t>整形外科</t>
  </si>
  <si>
    <t>ＤＰＣ病院ではない</t>
  </si>
  <si>
    <t>有</t>
  </si>
  <si>
    <t>看護必要度Ⅰ</t>
    <phoneticPr fontId="3"/>
  </si>
  <si>
    <t>２階一般病棟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</si>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</sst>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oh0012.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t="s">
        <v>1039</v>
      </c>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40</v>
      </c>
      <c r="K100" s="237" t="str">
        <f>IF(OR(COUNTIF(L100:L100,"未確認")&gt;0,COUNTIF(L100:L100,"~*")&gt;0),"※","")</f>
        <v/>
      </c>
      <c r="L100" s="258">
        <v>40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113</v>
      </c>
    </row>
    <row r="134" spans="1:22" s="83" customFormat="1" ht="34.5" customHeight="1">
      <c r="A134" s="244" t="s">
        <v>622</v>
      </c>
      <c r="B134" s="84"/>
      <c r="C134" s="111"/>
      <c r="D134" s="112"/>
      <c r="E134" s="319" t="s">
        <v>60</v>
      </c>
      <c r="F134" s="320"/>
      <c r="G134" s="320"/>
      <c r="H134" s="321"/>
      <c r="I134" s="388"/>
      <c r="J134" s="101"/>
      <c r="K134" s="102"/>
      <c r="L134" s="82">
        <v>20</v>
      </c>
    </row>
    <row r="135" spans="1:22" s="83" customFormat="1" ht="67.5" customHeight="1">
      <c r="A135" s="244" t="s">
        <v>623</v>
      </c>
      <c r="B135" s="84"/>
      <c r="C135" s="333" t="s">
        <v>59</v>
      </c>
      <c r="D135" s="334"/>
      <c r="E135" s="334"/>
      <c r="F135" s="334"/>
      <c r="G135" s="334"/>
      <c r="H135" s="335"/>
      <c r="I135" s="388"/>
      <c r="J135" s="101"/>
      <c r="K135" s="102"/>
      <c r="L135" s="259" t="s">
        <v>113</v>
      </c>
    </row>
    <row r="136" spans="1:22" s="83" customFormat="1" ht="34.5" customHeight="1">
      <c r="A136" s="244" t="s">
        <v>623</v>
      </c>
      <c r="B136" s="84"/>
      <c r="C136" s="113"/>
      <c r="D136" s="114"/>
      <c r="E136" s="319" t="s">
        <v>60</v>
      </c>
      <c r="F136" s="320"/>
      <c r="G136" s="320"/>
      <c r="H136" s="321"/>
      <c r="I136" s="388"/>
      <c r="J136" s="101"/>
      <c r="K136" s="102"/>
      <c r="L136" s="82">
        <v>20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20</v>
      </c>
      <c r="K154" s="264" t="str">
        <f t="shared" si="3"/>
        <v/>
      </c>
      <c r="L154" s="117">
        <v>20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t="str">
        <f t="shared" si="2"/>
        <v>*</v>
      </c>
      <c r="K156" s="264" t="str">
        <f t="shared" si="3"/>
        <v>※</v>
      </c>
      <c r="L156" s="117" t="s">
        <v>541</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31</v>
      </c>
      <c r="K205" s="264" t="str">
        <f t="shared" si="5"/>
        <v/>
      </c>
      <c r="L205" s="117">
        <v>31</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1046</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1046</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1.1000000000000001</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11</v>
      </c>
      <c r="K269" s="81" t="str">
        <f t="shared" si="8"/>
        <v/>
      </c>
      <c r="L269" s="147">
        <v>11</v>
      </c>
    </row>
    <row r="270" spans="1:22" s="83" customFormat="1" ht="34.5" customHeight="1">
      <c r="A270" s="249" t="s">
        <v>725</v>
      </c>
      <c r="B270" s="120"/>
      <c r="C270" s="370"/>
      <c r="D270" s="370"/>
      <c r="E270" s="370"/>
      <c r="F270" s="370"/>
      <c r="G270" s="370" t="s">
        <v>148</v>
      </c>
      <c r="H270" s="370"/>
      <c r="I270" s="403"/>
      <c r="J270" s="266">
        <f t="shared" si="9"/>
        <v>2.2000000000000002</v>
      </c>
      <c r="K270" s="81" t="str">
        <f t="shared" si="8"/>
        <v/>
      </c>
      <c r="L270" s="148">
        <v>2.2000000000000002</v>
      </c>
    </row>
    <row r="271" spans="1:22" s="83" customFormat="1" ht="34.5" customHeight="1">
      <c r="A271" s="249" t="s">
        <v>726</v>
      </c>
      <c r="B271" s="120"/>
      <c r="C271" s="370" t="s">
        <v>151</v>
      </c>
      <c r="D271" s="371"/>
      <c r="E271" s="371"/>
      <c r="F271" s="371"/>
      <c r="G271" s="370" t="s">
        <v>146</v>
      </c>
      <c r="H271" s="370"/>
      <c r="I271" s="403"/>
      <c r="J271" s="266">
        <f t="shared" si="9"/>
        <v>7</v>
      </c>
      <c r="K271" s="81" t="str">
        <f t="shared" si="8"/>
        <v/>
      </c>
      <c r="L271" s="147">
        <v>7</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0.8</v>
      </c>
      <c r="K274" s="81" t="str">
        <f t="shared" si="8"/>
        <v/>
      </c>
      <c r="L274" s="148">
        <v>0.8</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0.7</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5</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0.5</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1</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1</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473</v>
      </c>
      <c r="K392" s="81" t="str">
        <f t="shared" ref="K392:K397" si="11">IF(OR(COUNTIF(L392:L392,"未確認")&gt;0,COUNTIF(L392:L392,"~*")&gt;0),"※","")</f>
        <v/>
      </c>
      <c r="L392" s="147">
        <v>473</v>
      </c>
    </row>
    <row r="393" spans="1:22" s="83" customFormat="1" ht="34.5" customHeight="1">
      <c r="A393" s="249" t="s">
        <v>773</v>
      </c>
      <c r="B393" s="84"/>
      <c r="C393" s="369"/>
      <c r="D393" s="379"/>
      <c r="E393" s="319" t="s">
        <v>224</v>
      </c>
      <c r="F393" s="320"/>
      <c r="G393" s="320"/>
      <c r="H393" s="321"/>
      <c r="I393" s="342"/>
      <c r="J393" s="140">
        <f t="shared" si="10"/>
        <v>148</v>
      </c>
      <c r="K393" s="81" t="str">
        <f t="shared" si="11"/>
        <v/>
      </c>
      <c r="L393" s="147">
        <v>148</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325</v>
      </c>
      <c r="K395" s="81" t="str">
        <f t="shared" si="11"/>
        <v/>
      </c>
      <c r="L395" s="147">
        <v>325</v>
      </c>
    </row>
    <row r="396" spans="1:22" s="83" customFormat="1" ht="34.5" customHeight="1">
      <c r="A396" s="250" t="s">
        <v>776</v>
      </c>
      <c r="B396" s="1"/>
      <c r="C396" s="369"/>
      <c r="D396" s="319" t="s">
        <v>227</v>
      </c>
      <c r="E396" s="320"/>
      <c r="F396" s="320"/>
      <c r="G396" s="320"/>
      <c r="H396" s="321"/>
      <c r="I396" s="342"/>
      <c r="J396" s="140">
        <f t="shared" si="10"/>
        <v>12316</v>
      </c>
      <c r="K396" s="81" t="str">
        <f t="shared" si="11"/>
        <v/>
      </c>
      <c r="L396" s="147">
        <v>12316</v>
      </c>
    </row>
    <row r="397" spans="1:22" s="83" customFormat="1" ht="34.5" customHeight="1">
      <c r="A397" s="250" t="s">
        <v>777</v>
      </c>
      <c r="B397" s="119"/>
      <c r="C397" s="369"/>
      <c r="D397" s="319" t="s">
        <v>228</v>
      </c>
      <c r="E397" s="320"/>
      <c r="F397" s="320"/>
      <c r="G397" s="320"/>
      <c r="H397" s="321"/>
      <c r="I397" s="343"/>
      <c r="J397" s="140">
        <f t="shared" si="10"/>
        <v>506</v>
      </c>
      <c r="K397" s="81" t="str">
        <f t="shared" si="11"/>
        <v/>
      </c>
      <c r="L397" s="147">
        <v>506</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473</v>
      </c>
      <c r="K405" s="81" t="str">
        <f t="shared" ref="K405:K422" si="13">IF(OR(COUNTIF(L405:L405,"未確認")&gt;0,COUNTIF(L405:L405,"~*")&gt;0),"※","")</f>
        <v/>
      </c>
      <c r="L405" s="147">
        <v>473</v>
      </c>
    </row>
    <row r="406" spans="1:22" s="83" customFormat="1" ht="34.5" customHeight="1">
      <c r="A406" s="251" t="s">
        <v>779</v>
      </c>
      <c r="B406" s="119"/>
      <c r="C406" s="368"/>
      <c r="D406" s="374" t="s">
        <v>233</v>
      </c>
      <c r="E406" s="376" t="s">
        <v>234</v>
      </c>
      <c r="F406" s="377"/>
      <c r="G406" s="377"/>
      <c r="H406" s="378"/>
      <c r="I406" s="360"/>
      <c r="J406" s="140">
        <f t="shared" si="12"/>
        <v>122</v>
      </c>
      <c r="K406" s="81" t="str">
        <f t="shared" si="13"/>
        <v/>
      </c>
      <c r="L406" s="147">
        <v>122</v>
      </c>
    </row>
    <row r="407" spans="1:22" s="83" customFormat="1" ht="34.5" customHeight="1">
      <c r="A407" s="251" t="s">
        <v>780</v>
      </c>
      <c r="B407" s="119"/>
      <c r="C407" s="368"/>
      <c r="D407" s="368"/>
      <c r="E407" s="319" t="s">
        <v>235</v>
      </c>
      <c r="F407" s="320"/>
      <c r="G407" s="320"/>
      <c r="H407" s="321"/>
      <c r="I407" s="360"/>
      <c r="J407" s="140">
        <f t="shared" si="12"/>
        <v>300</v>
      </c>
      <c r="K407" s="81" t="str">
        <f t="shared" si="13"/>
        <v/>
      </c>
      <c r="L407" s="147">
        <v>300</v>
      </c>
    </row>
    <row r="408" spans="1:22" s="83" customFormat="1" ht="34.5" customHeight="1">
      <c r="A408" s="251" t="s">
        <v>781</v>
      </c>
      <c r="B408" s="119"/>
      <c r="C408" s="368"/>
      <c r="D408" s="368"/>
      <c r="E408" s="319" t="s">
        <v>236</v>
      </c>
      <c r="F408" s="320"/>
      <c r="G408" s="320"/>
      <c r="H408" s="321"/>
      <c r="I408" s="360"/>
      <c r="J408" s="140">
        <f t="shared" si="12"/>
        <v>17</v>
      </c>
      <c r="K408" s="81" t="str">
        <f t="shared" si="13"/>
        <v/>
      </c>
      <c r="L408" s="147">
        <v>17</v>
      </c>
    </row>
    <row r="409" spans="1:22" s="83" customFormat="1" ht="34.5" customHeight="1">
      <c r="A409" s="251" t="s">
        <v>782</v>
      </c>
      <c r="B409" s="119"/>
      <c r="C409" s="368"/>
      <c r="D409" s="368"/>
      <c r="E409" s="316" t="s">
        <v>989</v>
      </c>
      <c r="F409" s="317"/>
      <c r="G409" s="317"/>
      <c r="H409" s="318"/>
      <c r="I409" s="360"/>
      <c r="J409" s="140">
        <f t="shared" si="12"/>
        <v>34</v>
      </c>
      <c r="K409" s="81" t="str">
        <f t="shared" si="13"/>
        <v/>
      </c>
      <c r="L409" s="147">
        <v>34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475</v>
      </c>
      <c r="K413" s="81" t="str">
        <f t="shared" si="13"/>
        <v/>
      </c>
      <c r="L413" s="147">
        <v>475</v>
      </c>
    </row>
    <row r="414" spans="1:22" s="83" customFormat="1" ht="34.5" customHeight="1">
      <c r="A414" s="251" t="s">
        <v>787</v>
      </c>
      <c r="B414" s="119"/>
      <c r="C414" s="368"/>
      <c r="D414" s="374" t="s">
        <v>240</v>
      </c>
      <c r="E414" s="376" t="s">
        <v>241</v>
      </c>
      <c r="F414" s="377"/>
      <c r="G414" s="377"/>
      <c r="H414" s="378"/>
      <c r="I414" s="360"/>
      <c r="J414" s="140">
        <f t="shared" si="12"/>
        <v>122</v>
      </c>
      <c r="K414" s="81" t="str">
        <f t="shared" si="13"/>
        <v/>
      </c>
      <c r="L414" s="147">
        <v>122</v>
      </c>
    </row>
    <row r="415" spans="1:22" s="83" customFormat="1" ht="34.5" customHeight="1">
      <c r="A415" s="251" t="s">
        <v>788</v>
      </c>
      <c r="B415" s="119"/>
      <c r="C415" s="368"/>
      <c r="D415" s="368"/>
      <c r="E415" s="319" t="s">
        <v>242</v>
      </c>
      <c r="F415" s="320"/>
      <c r="G415" s="320"/>
      <c r="H415" s="321"/>
      <c r="I415" s="360"/>
      <c r="J415" s="140">
        <f t="shared" si="12"/>
        <v>299</v>
      </c>
      <c r="K415" s="81" t="str">
        <f t="shared" si="13"/>
        <v/>
      </c>
      <c r="L415" s="147">
        <v>299</v>
      </c>
    </row>
    <row r="416" spans="1:22" s="83" customFormat="1" ht="34.5" customHeight="1">
      <c r="A416" s="251" t="s">
        <v>789</v>
      </c>
      <c r="B416" s="119"/>
      <c r="C416" s="368"/>
      <c r="D416" s="368"/>
      <c r="E416" s="319" t="s">
        <v>243</v>
      </c>
      <c r="F416" s="320"/>
      <c r="G416" s="320"/>
      <c r="H416" s="321"/>
      <c r="I416" s="360"/>
      <c r="J416" s="140">
        <f t="shared" si="12"/>
        <v>9</v>
      </c>
      <c r="K416" s="81" t="str">
        <f t="shared" si="13"/>
        <v/>
      </c>
      <c r="L416" s="147">
        <v>9</v>
      </c>
    </row>
    <row r="417" spans="1:22" s="83" customFormat="1" ht="34.5" customHeight="1">
      <c r="A417" s="251" t="s">
        <v>790</v>
      </c>
      <c r="B417" s="119"/>
      <c r="C417" s="368"/>
      <c r="D417" s="368"/>
      <c r="E417" s="319" t="s">
        <v>244</v>
      </c>
      <c r="F417" s="320"/>
      <c r="G417" s="320"/>
      <c r="H417" s="321"/>
      <c r="I417" s="360"/>
      <c r="J417" s="140">
        <f t="shared" si="12"/>
        <v>3</v>
      </c>
      <c r="K417" s="81" t="str">
        <f t="shared" si="13"/>
        <v/>
      </c>
      <c r="L417" s="147">
        <v>3</v>
      </c>
    </row>
    <row r="418" spans="1:22" s="83" customFormat="1" ht="34.5" customHeight="1">
      <c r="A418" s="251" t="s">
        <v>791</v>
      </c>
      <c r="B418" s="119"/>
      <c r="C418" s="368"/>
      <c r="D418" s="368"/>
      <c r="E418" s="319" t="s">
        <v>245</v>
      </c>
      <c r="F418" s="320"/>
      <c r="G418" s="320"/>
      <c r="H418" s="321"/>
      <c r="I418" s="360"/>
      <c r="J418" s="140">
        <f t="shared" si="12"/>
        <v>4</v>
      </c>
      <c r="K418" s="81" t="str">
        <f t="shared" si="13"/>
        <v/>
      </c>
      <c r="L418" s="147">
        <v>4</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22</v>
      </c>
      <c r="K420" s="81" t="str">
        <f t="shared" si="13"/>
        <v/>
      </c>
      <c r="L420" s="147">
        <v>22</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353</v>
      </c>
      <c r="K430" s="193" t="str">
        <f>IF(OR(COUNTIF(L430:L430,"未確認")&gt;0,COUNTIF(L430:L430,"~*")&gt;0),"※","")</f>
        <v/>
      </c>
      <c r="L430" s="147">
        <v>353</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353</v>
      </c>
      <c r="K433" s="193" t="str">
        <f>IF(OR(COUNTIF(L433:L433,"未確認")&gt;0,COUNTIF(L433:L433,"~*")&gt;0),"※","")</f>
        <v/>
      </c>
      <c r="L433" s="147">
        <v>353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t="str">
        <f t="shared" si="16"/>
        <v>*</v>
      </c>
      <c r="K470" s="201" t="str">
        <f t="shared" si="15"/>
        <v>※</v>
      </c>
      <c r="L470" s="117" t="s">
        <v>541</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t="str">
        <f t="shared" si="16"/>
        <v>*</v>
      </c>
      <c r="K472" s="201" t="str">
        <f t="shared" si="15"/>
        <v>※</v>
      </c>
      <c r="L472" s="117" t="s">
        <v>541</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v>23.2</v>
      </c>
    </row>
    <row r="569" spans="1:12" s="91" customFormat="1" ht="34.5" customHeight="1">
      <c r="A569" s="251" t="s">
        <v>878</v>
      </c>
      <c r="B569" s="119"/>
      <c r="C569" s="209"/>
      <c r="D569" s="330" t="s">
        <v>377</v>
      </c>
      <c r="E569" s="341"/>
      <c r="F569" s="341"/>
      <c r="G569" s="341"/>
      <c r="H569" s="331"/>
      <c r="I569" s="342"/>
      <c r="J569" s="207"/>
      <c r="K569" s="210"/>
      <c r="L569" s="211">
        <v>0.2</v>
      </c>
    </row>
    <row r="570" spans="1:12" s="91" customFormat="1" ht="34.5" customHeight="1">
      <c r="A570" s="251" t="s">
        <v>879</v>
      </c>
      <c r="B570" s="119"/>
      <c r="C570" s="209"/>
      <c r="D570" s="330" t="s">
        <v>992</v>
      </c>
      <c r="E570" s="341"/>
      <c r="F570" s="341"/>
      <c r="G570" s="341"/>
      <c r="H570" s="331"/>
      <c r="I570" s="342"/>
      <c r="J570" s="207"/>
      <c r="K570" s="210"/>
      <c r="L570" s="211">
        <v>0</v>
      </c>
    </row>
    <row r="571" spans="1:12" s="91" customFormat="1" ht="34.5" customHeight="1">
      <c r="A571" s="251" t="s">
        <v>880</v>
      </c>
      <c r="B571" s="119"/>
      <c r="C571" s="209"/>
      <c r="D571" s="330" t="s">
        <v>379</v>
      </c>
      <c r="E571" s="341"/>
      <c r="F571" s="341"/>
      <c r="G571" s="341"/>
      <c r="H571" s="331"/>
      <c r="I571" s="342"/>
      <c r="J571" s="207"/>
      <c r="K571" s="210"/>
      <c r="L571" s="211">
        <v>0</v>
      </c>
    </row>
    <row r="572" spans="1:12" s="91" customFormat="1" ht="34.5" customHeight="1">
      <c r="A572" s="251" t="s">
        <v>881</v>
      </c>
      <c r="B572" s="119"/>
      <c r="C572" s="209"/>
      <c r="D572" s="330" t="s">
        <v>380</v>
      </c>
      <c r="E572" s="341"/>
      <c r="F572" s="341"/>
      <c r="G572" s="341"/>
      <c r="H572" s="331"/>
      <c r="I572" s="342"/>
      <c r="J572" s="207"/>
      <c r="K572" s="210"/>
      <c r="L572" s="211">
        <v>0</v>
      </c>
    </row>
    <row r="573" spans="1:12" s="91" customFormat="1" ht="34.5" customHeight="1">
      <c r="A573" s="251" t="s">
        <v>882</v>
      </c>
      <c r="B573" s="119"/>
      <c r="C573" s="209"/>
      <c r="D573" s="330" t="s">
        <v>869</v>
      </c>
      <c r="E573" s="341"/>
      <c r="F573" s="341"/>
      <c r="G573" s="341"/>
      <c r="H573" s="331"/>
      <c r="I573" s="342"/>
      <c r="J573" s="207"/>
      <c r="K573" s="210"/>
      <c r="L573" s="211">
        <v>0</v>
      </c>
    </row>
    <row r="574" spans="1:12" s="91" customFormat="1" ht="34.5" customHeight="1">
      <c r="A574" s="251" t="s">
        <v>883</v>
      </c>
      <c r="B574" s="119"/>
      <c r="C574" s="212"/>
      <c r="D574" s="330" t="s">
        <v>993</v>
      </c>
      <c r="E574" s="341"/>
      <c r="F574" s="341"/>
      <c r="G574" s="341"/>
      <c r="H574" s="331"/>
      <c r="I574" s="342"/>
      <c r="J574" s="213"/>
      <c r="K574" s="214"/>
      <c r="L574" s="211">
        <v>0</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v>0</v>
      </c>
    </row>
    <row r="577" spans="1:22" s="91" customFormat="1" ht="34.5" customHeight="1">
      <c r="A577" s="251" t="s">
        <v>885</v>
      </c>
      <c r="B577" s="119"/>
      <c r="C577" s="209"/>
      <c r="D577" s="330" t="s">
        <v>377</v>
      </c>
      <c r="E577" s="341"/>
      <c r="F577" s="341"/>
      <c r="G577" s="341"/>
      <c r="H577" s="331"/>
      <c r="I577" s="342"/>
      <c r="J577" s="207"/>
      <c r="K577" s="210"/>
      <c r="L577" s="211">
        <v>0</v>
      </c>
    </row>
    <row r="578" spans="1:22" s="91" customFormat="1" ht="34.5" customHeight="1">
      <c r="A578" s="251" t="s">
        <v>886</v>
      </c>
      <c r="B578" s="119"/>
      <c r="C578" s="209"/>
      <c r="D578" s="330" t="s">
        <v>992</v>
      </c>
      <c r="E578" s="341"/>
      <c r="F578" s="341"/>
      <c r="G578" s="341"/>
      <c r="H578" s="331"/>
      <c r="I578" s="342"/>
      <c r="J578" s="207"/>
      <c r="K578" s="210"/>
      <c r="L578" s="211">
        <v>0</v>
      </c>
    </row>
    <row r="579" spans="1:22" s="91" customFormat="1" ht="34.5" customHeight="1">
      <c r="A579" s="251" t="s">
        <v>887</v>
      </c>
      <c r="B579" s="119"/>
      <c r="C579" s="209"/>
      <c r="D579" s="330" t="s">
        <v>379</v>
      </c>
      <c r="E579" s="341"/>
      <c r="F579" s="341"/>
      <c r="G579" s="341"/>
      <c r="H579" s="331"/>
      <c r="I579" s="342"/>
      <c r="J579" s="207"/>
      <c r="K579" s="210"/>
      <c r="L579" s="211">
        <v>0</v>
      </c>
    </row>
    <row r="580" spans="1:22" s="91" customFormat="1" ht="34.5" customHeight="1">
      <c r="A580" s="251" t="s">
        <v>888</v>
      </c>
      <c r="B580" s="119"/>
      <c r="C580" s="209"/>
      <c r="D580" s="330" t="s">
        <v>380</v>
      </c>
      <c r="E580" s="341"/>
      <c r="F580" s="341"/>
      <c r="G580" s="341"/>
      <c r="H580" s="331"/>
      <c r="I580" s="342"/>
      <c r="J580" s="207"/>
      <c r="K580" s="210"/>
      <c r="L580" s="211">
        <v>0</v>
      </c>
    </row>
    <row r="581" spans="1:22" s="91" customFormat="1" ht="34.5" customHeight="1">
      <c r="A581" s="251" t="s">
        <v>889</v>
      </c>
      <c r="B581" s="119"/>
      <c r="C581" s="209"/>
      <c r="D581" s="330" t="s">
        <v>869</v>
      </c>
      <c r="E581" s="341"/>
      <c r="F581" s="341"/>
      <c r="G581" s="341"/>
      <c r="H581" s="331"/>
      <c r="I581" s="342"/>
      <c r="J581" s="207"/>
      <c r="K581" s="210"/>
      <c r="L581" s="211">
        <v>0</v>
      </c>
    </row>
    <row r="582" spans="1:22" s="91" customFormat="1" ht="34.5" customHeight="1">
      <c r="A582" s="251" t="s">
        <v>890</v>
      </c>
      <c r="B582" s="119"/>
      <c r="C582" s="212"/>
      <c r="D582" s="330" t="s">
        <v>993</v>
      </c>
      <c r="E582" s="341"/>
      <c r="F582" s="341"/>
      <c r="G582" s="341"/>
      <c r="H582" s="331"/>
      <c r="I582" s="343"/>
      <c r="J582" s="213"/>
      <c r="K582" s="214"/>
      <c r="L582" s="211">
        <v>0</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897</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21</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492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37</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25</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13</v>
      </c>
      <c r="K617" s="201" t="str">
        <f t="shared" si="28"/>
        <v/>
      </c>
      <c r="L617" s="117">
        <v>13</v>
      </c>
    </row>
    <row r="618" spans="1:22" s="118" customFormat="1" ht="100.4" customHeight="1">
      <c r="A618" s="252" t="s">
        <v>911</v>
      </c>
      <c r="B618" s="115"/>
      <c r="C618" s="316" t="s">
        <v>1000</v>
      </c>
      <c r="D618" s="317"/>
      <c r="E618" s="317"/>
      <c r="F618" s="317"/>
      <c r="G618" s="317"/>
      <c r="H618" s="318"/>
      <c r="I618" s="138" t="s">
        <v>1028</v>
      </c>
      <c r="J618" s="116">
        <f t="shared" si="27"/>
        <v>19</v>
      </c>
      <c r="K618" s="201" t="str">
        <f t="shared" si="28"/>
        <v/>
      </c>
      <c r="L618" s="117">
        <v>19</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539</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7F448FF-67B4-45AC-A777-0A501002B4E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2019-12-23T01:59:55Z</dcterms:modified>
</cp:coreProperties>
</file>