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588BCA7-A06E-41E4-92C4-D7E12D439C66}"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<sst xmlns="http://schemas.openxmlformats.org/spreadsheetml/2006/main" count="3234" uniqueCount="1053">
  <si>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</si>
  <si>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</si>
  <si>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</si>
  <si>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</si>
  <si>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</si>
  <si>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</si>
  <si>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</si>
  <si>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</si>
  <si>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</si>
  <si>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</si>
  <si>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</si>
  <si>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</si>
  <si>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</si>
  <si>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</si>
  <si>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</si>
  <si>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</si>
  <si>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</si>
  <si>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</si>
  <si>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</si>
  <si>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</si>
  <si>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</si>
  <si>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</si>
  <si>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</si>
  <si>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</si>
  <si>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</si>
  <si>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</si>
  <si>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</si>
  <si>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</si>
  <si>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</si>
  <si>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</si>
  <si>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</si>
  <si>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</si>
  <si>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</si>
  <si>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</si>
  <si>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</si>
  <si>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</si>
  <si>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</si>
  <si>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</si>
  <si>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</si>
  <si>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</si>
  <si>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</si>
  <si>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</si>
  <si>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</si>
  <si>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</si>
  <si>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</si>
  <si>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</si>
  <si>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</si>
  <si>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</si>
  <si>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</si>
  <si>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</si>
  <si>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</si>
  <si>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</si>
  <si>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</si>
  <si>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</si>
  <si>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</si>
  <si>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</si>
  <si>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</si>
  <si>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</si>
  <si>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</si>
  <si>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</si>
  <si>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</si>
  <si>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</si>
  <si>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</si>
  <si>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</si>
  <si>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</si>
  <si>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</si>
  <si>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</si>
  <si>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</si>
  <si>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</si>
  <si>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</si>
  <si>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</si>
  <si>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</si>
  <si>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</si>
  <si>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</si>
  <si>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</si>
  <si>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</si>
  <si>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</si>
  <si>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</si>
  <si>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</si>
  <si>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</si>
  <si>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</si>
  <si>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</si>
  <si>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</si>
  <si>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</si>
  <si>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</si>
  <si>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</si>
  <si>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</si>
  <si>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</si>
  <si>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</si>
  <si>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</si>
  <si>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</si>
  <si>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</si>
  <si>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</si>
  <si>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</si>
  <si>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</si>
  <si>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</si>
  <si>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</si>
  <si>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</si>
  <si>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</si>
  <si>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</si>
  <si>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</si>
  <si>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</si>
  <si>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</si>
  <si>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</si>
  <si>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</si>
  <si>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</si>
  <si>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</si>
  <si>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</si>
  <si>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</si>
  <si>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</si>
  <si>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</si>
  <si>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</si>
  <si>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</si>
  <si>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</si>
  <si>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</si>
  <si>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</si>
  <si>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</si>
  <si>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</si>
  <si>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</si>
  <si>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</si>
  <si>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</si>
  <si>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</si>
  <si>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</si>
  <si>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</si>
  <si>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</si>
  <si>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</si>
  <si>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</si>
  <si>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</si>
  <si>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</si>
  <si>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</si>
  <si>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</si>
  <si>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</si>
  <si>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</si>
  <si>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</si>
  <si>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</si>
  <si>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</si>
  <si>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</si>
  <si>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</si>
  <si>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</si>
  <si>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</si>
  <si>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</si>
  <si>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</si>
  <si>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</si>
  <si>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</si>
  <si>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</si>
  <si>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</si>
  <si>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</si>
  <si>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</si>
  <si>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</si>
  <si>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</si>
  <si>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</si>
  <si>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</si>
  <si>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</si>
  <si>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</si>
  <si>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</si>
  <si>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</si>
  <si>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</si>
  <si>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</si>
  <si>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</si>
  <si>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</si>
  <si>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</si>
  <si>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</si>
  <si>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</si>
  <si>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</si>
  <si>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</si>
  <si>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</si>
  <si>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</si>
  <si>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</si>
  <si>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</si>
  <si>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</si>
  <si>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</si>
  <si>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</si>
  <si>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</si>
  <si>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</si>
  <si>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</si>
  <si>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</si>
  <si>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</si>
  <si>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</si>
  <si>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</si>
  <si>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</si>
  <si>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</si>
  <si>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</si>
  <si>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</si>
  <si>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</si>
  <si>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</si>
  <si>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</si>
  <si>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</si>
  <si>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</si>
  <si>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</si>
  <si>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</si>
  <si>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</si>
  <si>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</si>
  <si>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</si>
  <si>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</si>
  <si>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</si>
  <si>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</si>
  <si>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</si>
  <si>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</si>
  <si>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</si>
  <si>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</si>
  <si>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</si>
  <si>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</si>
  <si>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</si>
  <si>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</si>
  <si>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</si>
  <si>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</si>
  <si>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</si>
  <si>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</si>
  <si>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</si>
  <si>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</si>
  <si>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</si>
  <si>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</si>
  <si>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</si>
  <si>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</si>
  <si>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</si>
  <si>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</si>
  <si>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</si>
  <si>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</si>
  <si>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</si>
  <si>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</si>
  <si>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</si>
  <si>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</si>
  <si>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</si>
  <si>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</si>
  <si>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</si>
  <si>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</si>
  <si>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</si>
  <si>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</si>
  <si>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</si>
  <si>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</si>
  <si>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</si>
  <si>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</si>
  <si>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</si>
  <si>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</si>
  <si>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</si>
  <si>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</si>
  <si>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</si>
  <si>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</si>
  <si>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</si>
  <si>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</si>
  <si>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</si>
  <si>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</si>
  <si>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</si>
  <si>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</si>
  <si>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</si>
  <si>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</si>
  <si>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</si>
  <si>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</si>
  <si>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</si>
  <si>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</si>
  <si>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</si>
  <si>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</si>
  <si>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</si>
  <si>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</si>
  <si>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</si>
  <si>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</si>
  <si>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</si>
  <si>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</si>
  <si>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</si>
  <si>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</si>
  <si>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</si>
  <si>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</si>
  <si>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</si>
  <si>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</si>
  <si>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</si>
  <si>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</si>
  <si>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</si>
  <si>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</si>
  <si>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</si>
  <si>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</si>
  <si>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</si>
  <si>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</si>
  <si>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</si>
  <si>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</si>
  <si>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</si>
  <si>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</si>
  <si>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</si>
  <si>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</si>
  <si>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</si>
  <si>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</si>
  <si>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</si>
  <si>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</si>
  <si>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</si>
  <si>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</si>
  <si>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</si>
  <si>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</si>
  <si>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</si>
  <si>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</si>
  <si>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</si>
  <si>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</si>
  <si>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</si>
  <si>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</si>
  <si>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</si>
  <si>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</si>
  <si>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</si>
  <si>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</si>
  <si>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</si>
  <si>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</si>
  <si>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</si>
  <si>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</si>
  <si>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</si>
  <si>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</si>
  <si>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</si>
  <si>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</si>
  <si>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</si>
  <si>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</si>
  <si>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</si>
  <si>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</si>
  <si>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</si>
  <si>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</si>
  <si>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</si>
  <si>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</si>
  <si>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</si>
  <si>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</si>
  <si>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</si>
  <si>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</si>
  <si>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</si>
  <si>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</si>
  <si>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</si>
  <si>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</si>
  <si>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</si>
  <si>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</si>
  <si>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</si>
  <si>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</si>
  <si>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</si>
  <si>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</si>
  <si>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</si>
  <si>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</si>
  <si>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</si>
  <si>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</si>
  <si>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</si>
  <si>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</si>
  <si>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</si>
  <si>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</si>
  <si>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</si>
  <si>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</si>
  <si>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</si>
  <si>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</si>
  <si>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</si>
  <si>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</si>
  <si>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</si>
  <si>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</si>
  <si>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</si>
  <si>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</si>
  <si>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</si>
  <si>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</si>
  <si>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</si>
  <si>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</si>
  <si>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</si>
  <si>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</si>
  <si>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</si>
  <si>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</si>
  <si>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</si>
  <si>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</si>
  <si>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</si>
  <si>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</si>
  <si>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</si>
  <si>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</si>
  <si>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</si>
  <si>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</si>
  <si>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</si>
  <si>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</si>
  <si>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</si>
  <si>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</si>
  <si>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</si>
  <si>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</si>
  <si>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</si>
  <si>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</si>
  <si>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</si>
  <si>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</si>
  <si>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</si>
  <si>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</si>
  <si>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</si>
  <si>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</si>
  <si>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</si>
  <si>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</si>
  <si>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</si>
  <si>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</si>
  <si>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</si>
  <si>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</si>
  <si>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</si>
  <si>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</si>
  <si>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</si>
  <si>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</si>
  <si>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</si>
  <si>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</si>
  <si>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</si>
  <si>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</si>
  <si>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</si>
  <si>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</si>
  <si>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</si>
  <si>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</si>
  <si>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</si>
  <si>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</si>
  <si>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</si>
  <si>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</si>
  <si>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</si>
  <si>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</si>
  <si>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</si>
  <si>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</si>
  <si>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</si>
  <si>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</si>
  <si>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</si>
  <si>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</si>
  <si>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</si>
  <si>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</si>
  <si>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</si>
  <si>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</si>
  <si>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</si>
  <si>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</si>
  <si>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</si>
  <si>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</si>
  <si>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</si>
  <si>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</si>
  <si>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</si>
  <si>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</si>
  <si>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</si>
  <si>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</si>
  <si>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</si>
  <si>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</si>
  <si>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</si>
  <si>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</si>
  <si>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</si>
  <si>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</si>
  <si>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</si>
  <si>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</si>
  <si>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</si>
  <si>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</si>
  <si>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</si>
  <si>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</si>
  <si>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</si>
  <si>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</si>
  <si>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</si>
  <si>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</si>
  <si>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</si>
  <si>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</si>
  <si>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</si>
  <si>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</si>
  <si>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</si>
  <si>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</si>
  <si>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</si>
  <si>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</si>
  <si>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</si>
  <si>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</si>
  <si>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</si>
  <si>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</si>
  <si>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</si>
  <si>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</si>
  <si>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</si>
  <si>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</si>
  <si>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</si>
  <si>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</si>
  <si>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</si>
  <si>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</si>
  <si>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</si>
  <si>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</si>
  <si>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</si>
  <si>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</si>
  <si>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</si>
  <si>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</si>
  <si>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</si>
  <si>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</si>
  <si>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</si>
  <si>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</si>
  <si>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</si>
  <si>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</si>
  <si>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</si>
  <si>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</si>
  <si>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</si>
  <si>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</si>
  <si>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</si>
  <si>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</si>
  <si>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</si>
  <si>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</si>
  <si>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</si>
  <si>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</si>
  <si>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</si>
  <si>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</si>
  <si>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</si>
  <si>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</si>
  <si>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</si>
  <si>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</si>
  <si>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</si>
  <si>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</si>
  <si>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</si>
  <si>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</si>
  <si>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</si>
  <si>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</si>
  <si>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</si>
  <si>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</si>
  <si>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</si>
  <si>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</si>
  <si>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</si>
  <si>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</si>
  <si>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</si>
  <si>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</si>
  <si>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</si>
  <si>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</si>
  <si>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</si>
  <si>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</si>
  <si>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</si>
  <si>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</si>
  <si>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</si>
  <si>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</si>
  <si>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</si>
  <si>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</si>
  <si>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</si>
  <si>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</si>
  <si>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</si>
  <si>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</si>
  <si>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</si>
  <si>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</si>
  <si>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</si>
  <si>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</si>
  <si>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</si>
  <si>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</si>
  <si>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</si>
  <si>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</si>
  <si>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</si>
  <si>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</si>
  <si>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</si>
  <si>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</si>
  <si>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</si>
  <si>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</si>
  <si>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</si>
  <si>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</si>
  <si>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</si>
  <si>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</si>
  <si>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</si>
  <si>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</si>
  <si>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</si>
  <si>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</si>
  <si>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</si>
  <si>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</si>
  <si>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</si>
  <si>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</si>
  <si>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</si>
  <si>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</si>
  <si>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</si>
  <si>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</si>
  <si>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</si>
  <si>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</si>
  <si>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</si>
  <si>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</si>
  <si>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</si>
  <si>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</si>
  <si>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</si>
  <si>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</si>
  <si>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</si>
  <si>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</si>
  <si>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</si>
  <si>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</si>
  <si>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</si>
  <si>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</si>
  <si>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</si>
  <si>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</si>
  <si>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</si>
  <si>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</si>
  <si>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</si>
  <si>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</si>
  <si>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</si>
  <si>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</si>
  <si>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</si>
  <si>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</si>
  <si>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</si>
  <si>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</si>
  <si>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</si>
  <si>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</si>
  <si>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</si>
  <si>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</si>
  <si>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</si>
  <si>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</si>
  <si>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</si>
  <si>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</si>
  <si>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</si>
  <si>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</si>
  <si>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</si>
  <si>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</si>
  <si>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</si>
  <si>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</si>
  <si>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</si>
  <si>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</si>
  <si>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</si>
  <si>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</si>
  <si>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</si>
  <si>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</si>
  <si>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</si>
  <si>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</si>
  <si>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</si>
  <si>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</si>
  <si>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</si>
  <si>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</si>
  <si>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</si>
  <si>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</si>
  <si>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</si>
  <si>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</si>
  <si>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</si>
  <si>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</si>
  <si>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</si>
  <si>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</si>
  <si>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</si>
  <si>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</si>
  <si>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</si>
  <si>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</si>
  <si>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</si>
  <si>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</si>
  <si>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</si>
  <si>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</si>
  <si>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</si>
  <si>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</si>
  <si>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</si>
  <si>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</si>
  <si>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</si>
  <si>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</si>
  <si>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</si>
  <si>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</si>
  <si>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</si>
  <si>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</si>
  <si>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</si>
  <si>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</si>
  <si>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</si>
  <si>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</si>
  <si>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</si>
  <si>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</si>
  <si>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</si>
  <si>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</si>
  <si>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</si>
  <si>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</si>
  <si>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</si>
  <si>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</si>
  <si>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</si>
  <si>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</si>
  <si>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</si>
  <si>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</si>
  <si>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</si>
  <si>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</si>
  <si>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</si>
  <si>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</si>
  <si>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</si>
  <si>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</si>
  <si>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</si>
  <si>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</si>
  <si>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</si>
  <si>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</si>
  <si>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</si>
  <si>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</si>
  <si>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</si>
  <si>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</si>
  <si>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</si>
  <si>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</si>
  <si>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</si>
  <si>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</si>
  <si>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</si>
  <si>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</si>
  <si>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</si>
  <si>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</si>
  <si>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</si>
  <si>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</si>
  <si>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</si>
  <si>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</si>
  <si>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</si>
  <si>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</si>
  <si>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</si>
  <si>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</si>
  <si>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</si>
  <si>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</si>
  <si>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</si>
  <si>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</si>
  <si>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</si>
  <si>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</si>
  <si>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</si>
  <si>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</si>
  <si>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</si>
  <si>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</si>
  <si>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</si>
  <si>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</si>
  <si>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</si>
  <si>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</si>
  <si>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</si>
  <si>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</si>
  <si>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</si>
  <si>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</si>
  <si>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</si>
  <si>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</si>
  <si>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</si>
  <si>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</si>
  <si>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</si>
  <si>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</si>
  <si>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</si>
  <si>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</si>
  <si>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</si>
  <si>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</si>
  <si>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</si>
  <si>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</si>
  <si>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</si>
  <si>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</si>
  <si>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</si>
  <si>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</si>
  <si>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</si>
  <si>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</si>
  <si>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</si>
  <si>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</si>
  <si>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</si>
  <si>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</si>
  <si>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</si>
  <si>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</si>
  <si>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</si>
  <si>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</si>
  <si>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</si>
  <si>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</si>
  <si>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</si>
  <si>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</si>
  <si>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</si>
  <si>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</si>
  <si>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</si>
  <si>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</si>
  <si>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</si>
  <si>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</si>
  <si>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</si>
  <si>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</si>
  <si>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</si>
  <si>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</si>
  <si>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</si>
  <si>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</si>
  <si>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</si>
  <si>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</si>
  <si>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</si>
  <si>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</si>
  <si>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</si>
  <si>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</si>
  <si>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</si>
  <si>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</si>
  <si>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</si>
  <si>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</si>
  <si>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</si>
  <si>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</si>
  <si>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</si>
  <si>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</si>
  <si>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</si>
  <si>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</si>
  <si>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</si>
  <si>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</si>
  <si>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</si>
  <si>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</si>
  <si>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</si>
  <si>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</si>
  <si>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</si>
  <si>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</si>
  <si>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</si>
  <si>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</si>
  <si>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</si>
  <si>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</si>
  <si>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</si>
  <si>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</si>
  <si>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</si>
  <si>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</si>
  <si>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</si>
  <si>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</si>
  <si>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</si>
  <si>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</si>
  <si>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</si>
  <si>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</si>
  <si>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</si>
  <si>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</si>
  <si>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</si>
  <si>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</si>
  <si>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</si>
  <si>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</si>
  <si>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</si>
  <si>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</si>
  <si>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</si>
  <si>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</si>
  <si>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</si>
  <si>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</si>
  <si>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</si>
  <si>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</si>
  <si>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</si>
  <si>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</si>
  <si>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</si>
  <si>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</si>
  <si>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</si>
  <si>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</si>
  <si>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</si>
  <si>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</si>
  <si>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</si>
  <si>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</si>
  <si>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</si>
  <si>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</si>
  <si>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</si>
  <si>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</si>
  <si>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</si>
  <si>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</si>
  <si>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</si>
  <si>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</si>
  <si>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</si>
  <si>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</si>
  <si>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</si>
  <si>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</si>
  <si>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</si>
  <si>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</si>
  <si>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</si>
  <si>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</si>
  <si>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</si>
  <si>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</si>
  <si>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</si>
  <si>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</si>
  <si>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</si>
  <si>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</si>
  <si>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</si>
  <si>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</si>
  <si>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</si>
  <si>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</si>
  <si>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</si>
  <si>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</si>
  <si>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</si>
  <si>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</si>
  <si>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</si>
  <si>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</si>
  <si>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</si>
  <si>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</si>
  <si>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</si>
  <si>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</si>
  <si>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</si>
  <si>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</si>
  <si>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</si>
  <si>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</si>
  <si>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</si>
  <si>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</si>
  <si>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</si>
  <si>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</si>
  <si>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</si>
  <si>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</si>
  <si>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</si>
  <si>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</si>
  <si>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</si>
  <si>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</si>
  <si>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</si>
  <si>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</si>
  <si>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</si>
  <si>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</si>
  <si>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</si>
  <si>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</si>
  <si>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</si>
  <si>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</si>
  <si>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</si>
  <si>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</si>
  <si>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</si>
  <si>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</si>
  <si>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</si>
  <si>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</si>
  <si>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</si>
  <si>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</si>
  <si>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</si>
  <si>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</si>
  <si>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</si>
  <si>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</si>
  <si>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</si>
  <si>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</si>
  <si>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</si>
  <si>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</si>
  <si>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</si>
  <si>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</si>
  <si>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</si>
  <si>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</si>
  <si>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</si>
  <si>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</si>
  <si>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</si>
  <si>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</si>
  <si>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</si>
  <si>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</si>
  <si>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</si>
  <si>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</si>
  <si>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</si>
  <si>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</si>
  <si>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</si>
  <si>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</si>
  <si>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</si>
  <si>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</si>
  <si>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</si>
  <si>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</si>
  <si>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</si>
  <si>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</si>
  <si>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</si>
  <si>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</si>
  <si>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</si>
  <si>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</si>
  <si>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</si>
  <si>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</si>
  <si>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</si>
  <si>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</si>
  <si>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</si>
  <si>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</si>
  <si>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</si>
  <si>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</si>
  <si>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</si>
  <si>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</si>
  <si>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</si>
  <si>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</si>
  <si>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</si>
  <si>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</si>
  <si>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</si>
  <si>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</si>
  <si>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</si>
  <si>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</si>
  <si>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</si>
  <si>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</si>
  <si>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</si>
  <si>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</si>
  <si>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</si>
  <si>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</si>
  <si>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</si>
  <si>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</si>
  <si>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</si>
  <si>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</si>
  <si>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</si>
  <si>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</si>
  <si>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</si>
  <si>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</si>
  <si>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</si>
  <si>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</si>
  <si>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</si>
  <si>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</si>
  <si>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</si>
  <si>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</si>
  <si>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</si>
  <si>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</si>
  <si>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</si>
  <si>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</si>
  <si>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</si>
  <si>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</si>
  <si>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</si>
  <si>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</si>
  <si>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</si>
  <si>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</si>
  <si>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</si>
  <si>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</si>
  <si>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</si>
  <si>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</si>
  <si>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</si>
  <si>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</si>
  <si>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</si>
  <si>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</si>
  <si>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</si>
  <si>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</si>
  <si>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</si>
  <si>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</si>
  <si>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</si>
  <si>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</si>
  <si>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</si>
  <si>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</si>
  <si>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</si>
  <si>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</si>
  <si>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</si>
  <si>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</si>
  <si>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</si>
  <si>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</si>
  <si>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</si>
  <si>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</si>
  <si>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</si>
  <si>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</si>
  <si>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</si>
  <si>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</si>
  <si>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</si>
  <si>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</si>
  <si>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</si>
  <si>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</si>
  <si>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</si>
  <si>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</si>
  <si>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</si>
  <si>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</si>
  <si>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</si>
  <si>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</si>
  <si>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</si>
  <si>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</si>
  <si>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</si>
  <si>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</si>
  <si>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</si>
  <si>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</si>
  <si>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</si>
  <si>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</si>
  <si>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</si>
  <si>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</si>
  <si>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</si>
  <si>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</si>
  <si>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</si>
  <si>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</si>
  <si>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</si>
  <si>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</si>
  <si>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</si>
  <si>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</si>
  <si>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</si>
  <si>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</si>
  <si>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</si>
  <si>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</si>
  <si>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</si>
  <si>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</si>
  <si>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</si>
  <si>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</si>
  <si>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</si>
  <si>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</si>
  <si>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</si>
  <si>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</si>
  <si>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</si>
  <si>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</si>
  <si>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</si>
  <si>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</si>
  <si>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</si>
  <si>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</si>
  <si>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</si>
  <si>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</si>
  <si>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</si>
  <si>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</si>
  <si>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</si>
  <si>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</si>
  <si>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</si>
  <si>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</si>
  <si>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</si>
  <si>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</si>
  <si>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</si>
  <si>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</si>
  <si>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</si>
  <si>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</si>
  <si>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</si>
  <si>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</si>
  <si>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</si>
  <si>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</si>
  <si>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</si>
  <si>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</si>
  <si>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</si>
  <si>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</si>
  <si>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</si>
  <si>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</si>
  <si>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</si>
  <si>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</si>
  <si>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</si>
  <si>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</si>
  <si>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</si>
  <si>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</si>
  <si>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山﨑病院</t>
    <phoneticPr fontId="3"/>
  </si>
  <si>
    <t>〒859-0165 諫早市小長井町小川原浦６５６</t>
    <phoneticPr fontId="3"/>
  </si>
  <si>
    <t>〇</t>
  </si>
  <si>
    <t>未突合</t>
  </si>
  <si>
    <t>医療法人</t>
  </si>
  <si>
    <t>１０月より稼働予定</t>
  </si>
  <si>
    <t>内科</t>
  </si>
  <si>
    <t>未突合</t>
    <phoneticPr fontId="10"/>
  </si>
  <si>
    <t>ＤＰＣ病院ではない</t>
  </si>
  <si>
    <t>-</t>
    <phoneticPr fontId="3"/>
  </si>
  <si>
    <t>一般病棟</t>
  </si>
  <si>
    <t>休棟中等</t>
  </si>
  <si>
    <t>療養病棟入院料１</t>
  </si>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</sst>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oh0032.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1038</v>
      </c>
      <c r="C2" s="238"/>
      <c r="D2" s="238"/>
      <c r="E2" s="238"/>
      <c r="F2" s="238"/>
      <c r="G2" s="238"/>
      <c r="H2" s="9"/>
      <c r="N2" s="8"/>
      <c r="O2" s="8"/>
      <c r="P2" s="8"/>
      <c r="Q2" s="8"/>
      <c r="R2" s="8"/>
      <c r="S2" s="8"/>
      <c r="T2" s="8"/>
      <c r="U2" s="8"/>
      <c r="V2" s="8"/>
    </row>
    <row r="3" spans="1:22">
      <c r="A3" s="243"/>
      <c r="B3" s="273" t="s">
        <v>1039</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1011</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1012</v>
      </c>
      <c r="J9" s="424"/>
      <c r="K9" s="424"/>
      <c r="L9" s="276" t="s">
        <v>1048</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1040</v>
      </c>
    </row>
    <row r="14" spans="1:22" s="21" customFormat="1" ht="34.5" customHeight="1">
      <c r="A14" s="244" t="s">
        <v>606</v>
      </c>
      <c r="B14" s="17"/>
      <c r="C14" s="19"/>
      <c r="D14" s="19"/>
      <c r="E14" s="19"/>
      <c r="F14" s="19"/>
      <c r="G14" s="19"/>
      <c r="H14" s="20"/>
      <c r="I14" s="422" t="s">
        <v>550</v>
      </c>
      <c r="J14" s="422"/>
      <c r="K14" s="422"/>
      <c r="L14" s="29" t="s">
        <v>1040</v>
      </c>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987</v>
      </c>
      <c r="B17" s="17"/>
      <c r="C17" s="19"/>
      <c r="D17" s="19"/>
      <c r="E17" s="19"/>
      <c r="F17" s="19"/>
      <c r="G17" s="19"/>
      <c r="H17" s="20"/>
      <c r="I17" s="310" t="s">
        <v>1010</v>
      </c>
      <c r="J17" s="310"/>
      <c r="K17" s="310"/>
      <c r="L17" s="29" t="s">
        <v>1041</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1013</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1014</v>
      </c>
      <c r="J22" s="315"/>
      <c r="K22" s="316"/>
      <c r="L22" s="277" t="s">
        <v>1048</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1040</v>
      </c>
      <c r="M26" s="28" t="s">
        <v>1040</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1016</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1015</v>
      </c>
      <c r="J35" s="315"/>
      <c r="K35" s="316"/>
      <c r="L35" s="277" t="s">
        <v>1048</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984</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1014</v>
      </c>
      <c r="J44" s="312"/>
      <c r="K44" s="313"/>
      <c r="L44" s="277" t="s">
        <v>1048</v>
      </c>
      <c r="M44" s="282" t="s">
        <v>1051</v>
      </c>
    </row>
    <row r="45" spans="1:22" s="21" customFormat="1" ht="34.5" customHeight="1">
      <c r="A45" s="278" t="s">
        <v>985</v>
      </c>
      <c r="B45" s="17"/>
      <c r="C45" s="19"/>
      <c r="D45" s="19"/>
      <c r="E45" s="19"/>
      <c r="F45" s="19"/>
      <c r="G45" s="19"/>
      <c r="H45" s="20"/>
      <c r="I45" s="306" t="s">
        <v>2</v>
      </c>
      <c r="J45" s="307"/>
      <c r="K45" s="308"/>
      <c r="L45" s="25"/>
      <c r="M45" s="25"/>
    </row>
    <row r="46" spans="1:22" s="21" customFormat="1" ht="34.5" customHeight="1">
      <c r="A46" s="278" t="s">
        <v>985</v>
      </c>
      <c r="B46" s="24"/>
      <c r="C46" s="19"/>
      <c r="D46" s="19"/>
      <c r="E46" s="19"/>
      <c r="F46" s="19"/>
      <c r="G46" s="19"/>
      <c r="H46" s="20"/>
      <c r="I46" s="306" t="s">
        <v>3</v>
      </c>
      <c r="J46" s="307"/>
      <c r="K46" s="308"/>
      <c r="L46" s="25"/>
      <c r="M46" s="25"/>
    </row>
    <row r="47" spans="1:22" s="21" customFormat="1" ht="34.5" customHeight="1">
      <c r="A47" s="278" t="s">
        <v>985</v>
      </c>
      <c r="B47" s="24"/>
      <c r="C47" s="19"/>
      <c r="D47" s="19"/>
      <c r="E47" s="19"/>
      <c r="F47" s="19"/>
      <c r="G47" s="19"/>
      <c r="H47" s="20"/>
      <c r="I47" s="306" t="s">
        <v>4</v>
      </c>
      <c r="J47" s="307"/>
      <c r="K47" s="308"/>
      <c r="L47" s="29"/>
      <c r="M47" s="29"/>
    </row>
    <row r="48" spans="1:22" s="21" customFormat="1" ht="34.5" customHeight="1">
      <c r="A48" s="278" t="s">
        <v>985</v>
      </c>
      <c r="B48" s="17"/>
      <c r="C48" s="19"/>
      <c r="D48" s="19"/>
      <c r="E48" s="19"/>
      <c r="F48" s="19"/>
      <c r="G48" s="19"/>
      <c r="H48" s="20"/>
      <c r="I48" s="306" t="s">
        <v>5</v>
      </c>
      <c r="J48" s="307"/>
      <c r="K48" s="308"/>
      <c r="L48" s="28"/>
      <c r="M48" s="28"/>
    </row>
    <row r="49" spans="1:13" s="21" customFormat="1" ht="34.5" customHeight="1">
      <c r="A49" s="278" t="s">
        <v>985</v>
      </c>
      <c r="B49" s="17"/>
      <c r="C49" s="19"/>
      <c r="D49" s="19"/>
      <c r="E49" s="19"/>
      <c r="F49" s="19"/>
      <c r="G49" s="19"/>
      <c r="H49" s="20"/>
      <c r="I49" s="306" t="s">
        <v>554</v>
      </c>
      <c r="J49" s="307"/>
      <c r="K49" s="308"/>
      <c r="L49" s="29"/>
      <c r="M49" s="29"/>
    </row>
    <row r="50" spans="1:13" s="21" customFormat="1" ht="34.5" customHeight="1">
      <c r="A50" s="278" t="s">
        <v>985</v>
      </c>
      <c r="B50" s="17"/>
      <c r="C50" s="19"/>
      <c r="D50" s="19"/>
      <c r="E50" s="19"/>
      <c r="F50" s="19"/>
      <c r="G50" s="19"/>
      <c r="H50" s="20"/>
      <c r="I50" s="306" t="s">
        <v>553</v>
      </c>
      <c r="J50" s="307"/>
      <c r="K50" s="308"/>
      <c r="L50" s="29"/>
      <c r="M50" s="29"/>
    </row>
    <row r="51" spans="1:13" s="33" customFormat="1" ht="34.5" customHeight="1">
      <c r="A51" s="278" t="s">
        <v>985</v>
      </c>
      <c r="B51" s="17"/>
      <c r="C51" s="19"/>
      <c r="D51" s="19"/>
      <c r="E51" s="19"/>
      <c r="F51" s="19"/>
      <c r="G51" s="19"/>
      <c r="H51" s="20"/>
      <c r="I51" s="306" t="s">
        <v>8</v>
      </c>
      <c r="J51" s="307"/>
      <c r="K51" s="308"/>
      <c r="L51" s="29"/>
      <c r="M51" s="29"/>
    </row>
    <row r="52" spans="1:13" s="21" customFormat="1" ht="34.5" customHeight="1">
      <c r="A52" s="278" t="s">
        <v>985</v>
      </c>
      <c r="B52" s="17"/>
      <c r="C52" s="19"/>
      <c r="D52" s="19"/>
      <c r="E52" s="19"/>
      <c r="F52" s="19"/>
      <c r="G52" s="19"/>
      <c r="H52" s="20"/>
      <c r="I52" s="309" t="s">
        <v>552</v>
      </c>
      <c r="J52" s="309"/>
      <c r="K52" s="309"/>
      <c r="L52" s="29" t="s">
        <v>1040</v>
      </c>
      <c r="M52" s="29" t="s">
        <v>1040</v>
      </c>
    </row>
    <row r="53" spans="1:13" s="21" customFormat="1" ht="34.5" customHeight="1">
      <c r="A53" s="278" t="s">
        <v>985</v>
      </c>
      <c r="B53" s="17"/>
      <c r="C53" s="19"/>
      <c r="D53" s="19"/>
      <c r="E53" s="19"/>
      <c r="F53" s="19"/>
      <c r="G53" s="19"/>
      <c r="H53" s="20"/>
      <c r="I53" s="309" t="s">
        <v>986</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981</v>
      </c>
      <c r="K71" s="423"/>
      <c r="L71" s="423"/>
    </row>
    <row r="72" spans="1:13" s="21" customFormat="1">
      <c r="A72" s="243"/>
      <c r="B72" s="1"/>
      <c r="C72" s="423" t="s">
        <v>22</v>
      </c>
      <c r="D72" s="423"/>
      <c r="E72" s="423"/>
      <c r="F72" s="423"/>
      <c r="G72" s="423"/>
      <c r="H72" s="423" t="s">
        <v>980</v>
      </c>
      <c r="I72" s="423"/>
      <c r="J72" s="423" t="s">
        <v>272</v>
      </c>
      <c r="K72" s="423"/>
      <c r="L72" s="423"/>
    </row>
    <row r="73" spans="1:13" s="21" customFormat="1">
      <c r="A73" s="243"/>
      <c r="B73" s="1"/>
      <c r="C73" s="423" t="s">
        <v>24</v>
      </c>
      <c r="D73" s="423"/>
      <c r="E73" s="423"/>
      <c r="F73" s="423"/>
      <c r="G73" s="423"/>
      <c r="H73" s="423" t="s">
        <v>216</v>
      </c>
      <c r="I73" s="423"/>
      <c r="J73" s="423" t="s">
        <v>982</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983</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1017</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1051</v>
      </c>
    </row>
    <row r="90" spans="1:22" s="21" customFormat="1">
      <c r="A90" s="243"/>
      <c r="B90" s="1"/>
      <c r="C90" s="3"/>
      <c r="D90" s="3"/>
      <c r="E90" s="3"/>
      <c r="F90" s="3"/>
      <c r="G90" s="3"/>
      <c r="H90" s="287"/>
      <c r="I90" s="67" t="s">
        <v>36</v>
      </c>
      <c r="J90" s="68"/>
      <c r="K90" s="69"/>
      <c r="L90" s="262" t="s">
        <v>1049</v>
      </c>
      <c r="M90" s="262" t="s">
        <v>1052</v>
      </c>
    </row>
    <row r="91" spans="1:22" s="21" customFormat="1" ht="54" customHeight="1">
      <c r="A91" s="244" t="s">
        <v>609</v>
      </c>
      <c r="B91" s="1"/>
      <c r="C91" s="320" t="s">
        <v>37</v>
      </c>
      <c r="D91" s="321"/>
      <c r="E91" s="321"/>
      <c r="F91" s="321"/>
      <c r="G91" s="321"/>
      <c r="H91" s="322"/>
      <c r="I91" s="294" t="s">
        <v>38</v>
      </c>
      <c r="J91" s="260" t="s">
        <v>1042</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8</v>
      </c>
      <c r="K99" s="237" t="str">
        <f>IF(OR(COUNTIF(L99:M99,"未確認")&gt;0,COUNTIF(L99:M99,"~*")&gt;0),"※","")</f>
        <v/>
      </c>
      <c r="L99" s="258">
        <v>8</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8</v>
      </c>
      <c r="K102" s="237" t="str">
        <f t="shared" ref="K102:K111" si="1">IF(OR(COUNTIF(L101:M101,"未確認")&gt;0,COUNTIF(L101:M101,"~*")&gt;0),"※","")</f>
        <v/>
      </c>
      <c r="L102" s="258">
        <v>8</v>
      </c>
      <c r="M102" s="258">
        <v>0</v>
      </c>
    </row>
    <row r="103" spans="1:22" s="83" customFormat="1" ht="34.5" customHeight="1">
      <c r="A103" s="244" t="s">
        <v>613</v>
      </c>
      <c r="B103" s="84"/>
      <c r="C103" s="334" t="s">
        <v>46</v>
      </c>
      <c r="D103" s="336"/>
      <c r="E103" s="334" t="s">
        <v>42</v>
      </c>
      <c r="F103" s="335"/>
      <c r="G103" s="335"/>
      <c r="H103" s="336"/>
      <c r="I103" s="420"/>
      <c r="J103" s="256">
        <f t="shared" si="0"/>
        <v>30</v>
      </c>
      <c r="K103" s="237" t="str">
        <f t="shared" si="1"/>
        <v/>
      </c>
      <c r="L103" s="258">
        <v>0</v>
      </c>
      <c r="M103" s="258">
        <v>30</v>
      </c>
    </row>
    <row r="104" spans="1:22" s="83" customFormat="1" ht="34.5" customHeight="1">
      <c r="A104" s="244" t="s">
        <v>614</v>
      </c>
      <c r="B104" s="84"/>
      <c r="C104" s="396"/>
      <c r="D104" s="397"/>
      <c r="E104" s="428"/>
      <c r="F104" s="429"/>
      <c r="G104" s="320" t="s">
        <v>47</v>
      </c>
      <c r="H104" s="322"/>
      <c r="I104" s="420"/>
      <c r="J104" s="256">
        <f t="shared" si="0"/>
        <v>30</v>
      </c>
      <c r="K104" s="237" t="str">
        <f t="shared" si="1"/>
        <v/>
      </c>
      <c r="L104" s="258">
        <v>0</v>
      </c>
      <c r="M104" s="258">
        <v>30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30</v>
      </c>
      <c r="K106" s="237" t="str">
        <f t="shared" si="1"/>
        <v/>
      </c>
      <c r="L106" s="258">
        <v>0</v>
      </c>
      <c r="M106" s="258">
        <v>30</v>
      </c>
    </row>
    <row r="107" spans="1:22" s="83" customFormat="1" ht="34.5" customHeight="1">
      <c r="A107" s="244" t="s">
        <v>614</v>
      </c>
      <c r="B107" s="84"/>
      <c r="C107" s="396"/>
      <c r="D107" s="397"/>
      <c r="E107" s="428"/>
      <c r="F107" s="429"/>
      <c r="G107" s="320" t="s">
        <v>47</v>
      </c>
      <c r="H107" s="322"/>
      <c r="I107" s="420"/>
      <c r="J107" s="256">
        <f t="shared" si="0"/>
        <v>30</v>
      </c>
      <c r="K107" s="237" t="str">
        <f t="shared" si="1"/>
        <v/>
      </c>
      <c r="L107" s="258">
        <v>0</v>
      </c>
      <c r="M107" s="258">
        <v>30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30</v>
      </c>
      <c r="K109" s="237" t="str">
        <f t="shared" si="1"/>
        <v/>
      </c>
      <c r="L109" s="258">
        <v>0</v>
      </c>
      <c r="M109" s="258">
        <v>30</v>
      </c>
    </row>
    <row r="110" spans="1:22" s="83" customFormat="1" ht="34.5" customHeight="1">
      <c r="A110" s="244" t="s">
        <v>614</v>
      </c>
      <c r="B110" s="84"/>
      <c r="C110" s="396"/>
      <c r="D110" s="397"/>
      <c r="E110" s="432"/>
      <c r="F110" s="433"/>
      <c r="G110" s="317" t="s">
        <v>47</v>
      </c>
      <c r="H110" s="319"/>
      <c r="I110" s="420"/>
      <c r="J110" s="256">
        <f t="shared" si="0"/>
        <v>30</v>
      </c>
      <c r="K110" s="237" t="str">
        <f t="shared" si="1"/>
        <v/>
      </c>
      <c r="L110" s="258">
        <v>0</v>
      </c>
      <c r="M110" s="258">
        <v>30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1043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1044</v>
      </c>
      <c r="M120" s="98" t="s">
        <v>1044</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533</v>
      </c>
      <c r="M131" s="98" t="s">
        <v>1050</v>
      </c>
    </row>
    <row r="132" spans="1:22" s="83" customFormat="1" ht="34.5" customHeight="1">
      <c r="A132" s="244" t="s">
        <v>621</v>
      </c>
      <c r="B132" s="84"/>
      <c r="C132" s="295"/>
      <c r="D132" s="297"/>
      <c r="E132" s="320" t="s">
        <v>58</v>
      </c>
      <c r="F132" s="321"/>
      <c r="G132" s="321"/>
      <c r="H132" s="322"/>
      <c r="I132" s="389"/>
      <c r="J132" s="101"/>
      <c r="K132" s="102"/>
      <c r="L132" s="82">
        <v>0</v>
      </c>
      <c r="M132" s="82">
        <v>30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1018</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t="s">
        <v>1045</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t="s">
        <v>1045</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t="s">
        <v>1045</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t="s">
        <v>1045</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t="s">
        <v>1045</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t="s">
        <v>1045</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t="s">
        <v>1045</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t="s">
        <v>1045</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t="s">
        <v>1045</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t="s">
        <v>1045</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t="s">
        <v>1045</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t="s">
        <v>1045</v>
      </c>
      <c r="M156" s="117">
        <v>0</v>
      </c>
    </row>
    <row r="157" spans="1:13" s="118" customFormat="1" ht="34.5" customHeight="1">
      <c r="A157" s="246" t="s">
        <v>659</v>
      </c>
      <c r="B157" s="115"/>
      <c r="C157" s="317" t="s">
        <v>566</v>
      </c>
      <c r="D157" s="318"/>
      <c r="E157" s="318"/>
      <c r="F157" s="318"/>
      <c r="G157" s="318"/>
      <c r="H157" s="319"/>
      <c r="I157" s="413"/>
      <c r="J157" s="263">
        <f t="shared" si="2"/>
        <v>43</v>
      </c>
      <c r="K157" s="264" t="str">
        <f t="shared" si="3"/>
        <v/>
      </c>
      <c r="L157" s="117" t="s">
        <v>1045</v>
      </c>
      <c r="M157" s="117">
        <v>43</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t="s">
        <v>1045</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t="s">
        <v>1045</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t="s">
        <v>1045</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t="s">
        <v>1045</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t="s">
        <v>1045</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t="s">
        <v>1045</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t="s">
        <v>1045</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t="s">
        <v>1045</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t="s">
        <v>1045</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t="s">
        <v>1045</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t="s">
        <v>1045</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t="s">
        <v>1045</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t="s">
        <v>1045</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t="s">
        <v>1045</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t="s">
        <v>1045</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t="s">
        <v>1045</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t="s">
        <v>1045</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t="s">
        <v>1045</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t="s">
        <v>1045</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t="s">
        <v>1045</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t="s">
        <v>1045</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t="s">
        <v>1045</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t="s">
        <v>1045</v>
      </c>
      <c r="M180" s="117">
        <v>0</v>
      </c>
    </row>
    <row r="181" spans="1:13" s="118" customFormat="1" ht="34.5" customHeight="1">
      <c r="A181" s="246" t="s">
        <v>683</v>
      </c>
      <c r="B181" s="115"/>
      <c r="C181" s="317" t="s">
        <v>989</v>
      </c>
      <c r="D181" s="318"/>
      <c r="E181" s="318"/>
      <c r="F181" s="318"/>
      <c r="G181" s="318"/>
      <c r="H181" s="319"/>
      <c r="I181" s="413"/>
      <c r="J181" s="263">
        <f t="shared" si="4"/>
        <v>0</v>
      </c>
      <c r="K181" s="264" t="str">
        <f t="shared" si="5"/>
        <v/>
      </c>
      <c r="L181" s="117" t="s">
        <v>1045</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t="s">
        <v>1045</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t="s">
        <v>1045</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t="s">
        <v>1045</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t="s">
        <v>1045</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t="s">
        <v>1045</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t="s">
        <v>1045</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t="s">
        <v>1045</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t="s">
        <v>1045</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t="s">
        <v>1045</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t="s">
        <v>1045</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t="s">
        <v>1045</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t="s">
        <v>1045</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t="s">
        <v>1045</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t="s">
        <v>1045</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t="s">
        <v>1045</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t="s">
        <v>1045</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t="s">
        <v>1045</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t="s">
        <v>1045</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t="s">
        <v>1045</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t="s">
        <v>1045</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t="s">
        <v>1045</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t="s">
        <v>1045</v>
      </c>
      <c r="M203" s="117">
        <v>0</v>
      </c>
    </row>
    <row r="204" spans="1:13" s="118" customFormat="1" ht="34.5" customHeight="1">
      <c r="A204" s="246" t="s">
        <v>706</v>
      </c>
      <c r="B204" s="119"/>
      <c r="C204" s="317" t="s">
        <v>988</v>
      </c>
      <c r="D204" s="318"/>
      <c r="E204" s="318"/>
      <c r="F204" s="318"/>
      <c r="G204" s="318"/>
      <c r="H204" s="319"/>
      <c r="I204" s="413"/>
      <c r="J204" s="263">
        <f t="shared" si="4"/>
        <v>0</v>
      </c>
      <c r="K204" s="264" t="str">
        <f t="shared" si="5"/>
        <v/>
      </c>
      <c r="L204" s="117" t="s">
        <v>1045</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t="s">
        <v>1045</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t="s">
        <v>1045</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t="s">
        <v>1045</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t="s">
        <v>1045</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t="s">
        <v>1045</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t="s">
        <v>1045</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t="s">
        <v>1045</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t="s">
        <v>1045</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t="s">
        <v>1045</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t="s">
        <v>1045</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t="s">
        <v>1045</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t="s">
        <v>1045</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t="s">
        <v>1045</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t="s">
        <v>1045</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t="s">
        <v>1045</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t="s">
        <v>1045</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c r="K236" s="81"/>
      <c r="L236" s="110"/>
      <c r="M236" s="127"/>
    </row>
    <row r="237" spans="1:22" s="83" customFormat="1" ht="34.5" customHeight="1">
      <c r="A237" s="248" t="s">
        <v>627</v>
      </c>
      <c r="B237" s="119"/>
      <c r="C237" s="320" t="s">
        <v>130</v>
      </c>
      <c r="D237" s="321"/>
      <c r="E237" s="321"/>
      <c r="F237" s="321"/>
      <c r="G237" s="321"/>
      <c r="H237" s="322"/>
      <c r="I237" s="407"/>
      <c r="J237" s="260"/>
      <c r="K237" s="81"/>
      <c r="L237" s="101"/>
      <c r="M237" s="129"/>
    </row>
    <row r="238" spans="1:22" s="83" customFormat="1" ht="34.5" customHeight="1">
      <c r="A238" s="248" t="s">
        <v>628</v>
      </c>
      <c r="B238" s="119"/>
      <c r="C238" s="320" t="s">
        <v>131</v>
      </c>
      <c r="D238" s="321"/>
      <c r="E238" s="321"/>
      <c r="F238" s="321"/>
      <c r="G238" s="321"/>
      <c r="H238" s="322"/>
      <c r="I238" s="408"/>
      <c r="J238" s="260"/>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c r="K255" s="81"/>
      <c r="L255" s="110"/>
      <c r="M255" s="127"/>
    </row>
    <row r="256" spans="1:22" s="83" customFormat="1" ht="56.15" customHeight="1">
      <c r="A256" s="244" t="s">
        <v>633</v>
      </c>
      <c r="B256" s="119"/>
      <c r="C256" s="320" t="s">
        <v>140</v>
      </c>
      <c r="D256" s="321"/>
      <c r="E256" s="321"/>
      <c r="F256" s="321"/>
      <c r="G256" s="321"/>
      <c r="H256" s="322"/>
      <c r="I256" s="138" t="s">
        <v>141</v>
      </c>
      <c r="J256" s="260"/>
      <c r="K256" s="81"/>
      <c r="L256" s="101"/>
      <c r="M256" s="129"/>
    </row>
    <row r="257" spans="1:22" s="83" customFormat="1" ht="56.15" customHeight="1">
      <c r="A257" s="244" t="s">
        <v>634</v>
      </c>
      <c r="B257" s="119"/>
      <c r="C257" s="320" t="s">
        <v>142</v>
      </c>
      <c r="D257" s="321"/>
      <c r="E257" s="321"/>
      <c r="F257" s="321"/>
      <c r="G257" s="321"/>
      <c r="H257" s="322"/>
      <c r="I257" s="138" t="s">
        <v>143</v>
      </c>
      <c r="J257" s="260"/>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v>
      </c>
      <c r="K269" s="81" t="str">
        <f t="shared" si="8"/>
        <v/>
      </c>
      <c r="L269" s="147">
        <v>0</v>
      </c>
      <c r="M269" s="147">
        <v>3</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0</v>
      </c>
      <c r="M271" s="147">
        <v>7</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3</v>
      </c>
      <c r="K273" s="81" t="str">
        <f t="shared" si="8"/>
        <v/>
      </c>
      <c r="L273" s="147">
        <v>0</v>
      </c>
      <c r="M273" s="147">
        <v>3</v>
      </c>
    </row>
    <row r="274" spans="1:13" s="83" customFormat="1" ht="34.5" customHeight="1">
      <c r="A274" s="249" t="s">
        <v>727</v>
      </c>
      <c r="B274" s="120"/>
      <c r="C274" s="372"/>
      <c r="D274" s="372"/>
      <c r="E274" s="372"/>
      <c r="F274" s="372"/>
      <c r="G274" s="371" t="s">
        <v>148</v>
      </c>
      <c r="H274" s="371"/>
      <c r="I274" s="404"/>
      <c r="J274" s="266">
        <f t="shared" si="9"/>
        <v>4</v>
      </c>
      <c r="K274" s="81" t="str">
        <f t="shared" si="8"/>
        <v/>
      </c>
      <c r="L274" s="148">
        <v>0</v>
      </c>
      <c r="M274" s="148">
        <v>4</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0</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0</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4</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0.2</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row>
    <row r="368" spans="1:22" s="118" customFormat="1" ht="20.25" customHeight="1">
      <c r="A368" s="243"/>
      <c r="B368" s="1"/>
      <c r="C368" s="3"/>
      <c r="D368" s="3"/>
      <c r="E368" s="3"/>
      <c r="F368" s="3"/>
      <c r="G368" s="3"/>
      <c r="H368" s="287"/>
      <c r="I368" s="67" t="s">
        <v>36</v>
      </c>
      <c r="J368" s="170"/>
      <c r="K368" s="79"/>
      <c r="L368" s="137" t="s">
        <v>1049</v>
      </c>
      <c r="M368" s="137" t="s">
        <v>1052</v>
      </c>
    </row>
    <row r="369" spans="1:13" s="118" customFormat="1" ht="34.5" customHeight="1">
      <c r="A369" s="243"/>
      <c r="B369" s="115"/>
      <c r="C369" s="323" t="s">
        <v>211</v>
      </c>
      <c r="D369" s="324"/>
      <c r="E369" s="324"/>
      <c r="F369" s="324"/>
      <c r="G369" s="324"/>
      <c r="H369" s="325"/>
      <c r="I369" s="389" t="s">
        <v>1019</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979</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IF(SUM(L392:M392)=0,IF(COUNTIF(L392:M392,"未確認")&gt;0,"未確認",IF(COUNTIF(L392:M392,"~*")&gt;0,"*",SUM(L392:M392))),SUM(L392:M392))</f>
        <v>219</v>
      </c>
      <c r="K392" s="81" t="str">
        <f t="shared" ref="K392:K397" si="12">IF(OR(COUNTIF(L392:M392,"未確認")&gt;0,COUNTIF(L392:M392,"~*")&gt;0),"※","")</f>
        <v/>
      </c>
      <c r="L392" s="147">
        <v>0</v>
      </c>
      <c r="M392" s="147">
        <v>219</v>
      </c>
    </row>
    <row r="393" spans="1:22" s="83" customFormat="1" ht="34.5" customHeight="1">
      <c r="A393" s="249" t="s">
        <v>773</v>
      </c>
      <c r="B393" s="84"/>
      <c r="C393" s="370"/>
      <c r="D393" s="380"/>
      <c r="E393" s="320" t="s">
        <v>224</v>
      </c>
      <c r="F393" s="321"/>
      <c r="G393" s="321"/>
      <c r="H393" s="322"/>
      <c r="I393" s="343"/>
      <c r="J393" s="140">
        <f t="shared" si="11"/>
        <v>25</v>
      </c>
      <c r="K393" s="81" t="str">
        <f t="shared" si="12"/>
        <v/>
      </c>
      <c r="L393" s="147">
        <v>0</v>
      </c>
      <c r="M393" s="147">
        <v>25</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194</v>
      </c>
      <c r="K395" s="81" t="str">
        <f t="shared" si="12"/>
        <v/>
      </c>
      <c r="L395" s="147">
        <v>0</v>
      </c>
      <c r="M395" s="147">
        <v>194</v>
      </c>
    </row>
    <row r="396" spans="1:22" s="83" customFormat="1" ht="34.5" customHeight="1">
      <c r="A396" s="250" t="s">
        <v>776</v>
      </c>
      <c r="B396" s="1"/>
      <c r="C396" s="370"/>
      <c r="D396" s="320" t="s">
        <v>227</v>
      </c>
      <c r="E396" s="321"/>
      <c r="F396" s="321"/>
      <c r="G396" s="321"/>
      <c r="H396" s="322"/>
      <c r="I396" s="343"/>
      <c r="J396" s="140">
        <f t="shared" si="11"/>
        <v>8708</v>
      </c>
      <c r="K396" s="81" t="str">
        <f t="shared" si="12"/>
        <v/>
      </c>
      <c r="L396" s="147">
        <v>0</v>
      </c>
      <c r="M396" s="147">
        <v>8708</v>
      </c>
    </row>
    <row r="397" spans="1:22" s="83" customFormat="1" ht="34.5" customHeight="1">
      <c r="A397" s="250" t="s">
        <v>777</v>
      </c>
      <c r="B397" s="119"/>
      <c r="C397" s="370"/>
      <c r="D397" s="320" t="s">
        <v>228</v>
      </c>
      <c r="E397" s="321"/>
      <c r="F397" s="321"/>
      <c r="G397" s="321"/>
      <c r="H397" s="322"/>
      <c r="I397" s="344"/>
      <c r="J397" s="140">
        <f t="shared" si="11"/>
        <v>191</v>
      </c>
      <c r="K397" s="81" t="str">
        <f t="shared" si="12"/>
        <v/>
      </c>
      <c r="L397" s="147">
        <v>0</v>
      </c>
      <c r="M397" s="147">
        <v>191</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IF(SUM(L405:M405)=0,IF(COUNTIF(L405:M405,"未確認")&gt;0,"未確認",IF(COUNTIF(L405:M405,"~*")&gt;0,"*",SUM(L405:M405))),SUM(L405:M405))</f>
        <v>219</v>
      </c>
      <c r="K405" s="81" t="str">
        <f t="shared" ref="K405:K422" si="14">IF(OR(COUNTIF(L405:M405,"未確認")&gt;0,COUNTIF(L405:M405,"~*")&gt;0),"※","")</f>
        <v/>
      </c>
      <c r="L405" s="147">
        <v>0</v>
      </c>
      <c r="M405" s="147">
        <v>219</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143</v>
      </c>
      <c r="K407" s="81" t="str">
        <f t="shared" si="14"/>
        <v/>
      </c>
      <c r="L407" s="147">
        <v>0</v>
      </c>
      <c r="M407" s="147">
        <v>143</v>
      </c>
    </row>
    <row r="408" spans="1:22" s="83" customFormat="1" ht="34.5" customHeight="1">
      <c r="A408" s="251" t="s">
        <v>781</v>
      </c>
      <c r="B408" s="119"/>
      <c r="C408" s="369"/>
      <c r="D408" s="369"/>
      <c r="E408" s="320" t="s">
        <v>236</v>
      </c>
      <c r="F408" s="321"/>
      <c r="G408" s="321"/>
      <c r="H408" s="322"/>
      <c r="I408" s="361"/>
      <c r="J408" s="140">
        <f t="shared" si="13"/>
        <v>41</v>
      </c>
      <c r="K408" s="81" t="str">
        <f t="shared" si="14"/>
        <v/>
      </c>
      <c r="L408" s="147">
        <v>0</v>
      </c>
      <c r="M408" s="147">
        <v>41</v>
      </c>
    </row>
    <row r="409" spans="1:22" s="83" customFormat="1" ht="34.5" customHeight="1">
      <c r="A409" s="251" t="s">
        <v>782</v>
      </c>
      <c r="B409" s="119"/>
      <c r="C409" s="369"/>
      <c r="D409" s="369"/>
      <c r="E409" s="317" t="s">
        <v>990</v>
      </c>
      <c r="F409" s="318"/>
      <c r="G409" s="318"/>
      <c r="H409" s="319"/>
      <c r="I409" s="361"/>
      <c r="J409" s="140">
        <f t="shared" si="13"/>
        <v>35</v>
      </c>
      <c r="K409" s="81" t="str">
        <f t="shared" si="14"/>
        <v/>
      </c>
      <c r="L409" s="147">
        <v>0</v>
      </c>
      <c r="M409" s="147">
        <v>35</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191</v>
      </c>
      <c r="K413" s="81" t="str">
        <f t="shared" si="14"/>
        <v/>
      </c>
      <c r="L413" s="147">
        <v>0</v>
      </c>
      <c r="M413" s="147">
        <v>191</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90</v>
      </c>
      <c r="K415" s="81" t="str">
        <f t="shared" si="14"/>
        <v/>
      </c>
      <c r="L415" s="147">
        <v>0</v>
      </c>
      <c r="M415" s="147">
        <v>90</v>
      </c>
    </row>
    <row r="416" spans="1:22" s="83" customFormat="1" ht="34.5" customHeight="1">
      <c r="A416" s="251" t="s">
        <v>789</v>
      </c>
      <c r="B416" s="119"/>
      <c r="C416" s="369"/>
      <c r="D416" s="369"/>
      <c r="E416" s="320" t="s">
        <v>243</v>
      </c>
      <c r="F416" s="321"/>
      <c r="G416" s="321"/>
      <c r="H416" s="322"/>
      <c r="I416" s="361"/>
      <c r="J416" s="140">
        <f t="shared" si="13"/>
        <v>15</v>
      </c>
      <c r="K416" s="81" t="str">
        <f t="shared" si="14"/>
        <v/>
      </c>
      <c r="L416" s="147">
        <v>0</v>
      </c>
      <c r="M416" s="147">
        <v>15</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11</v>
      </c>
      <c r="K418" s="81" t="str">
        <f t="shared" si="14"/>
        <v/>
      </c>
      <c r="L418" s="147">
        <v>0</v>
      </c>
      <c r="M418" s="147">
        <v>11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45</v>
      </c>
      <c r="K420" s="81" t="str">
        <f t="shared" si="14"/>
        <v/>
      </c>
      <c r="L420" s="147">
        <v>0</v>
      </c>
      <c r="M420" s="147">
        <v>45</v>
      </c>
    </row>
    <row r="421" spans="1:22" s="83" customFormat="1" ht="34.5" customHeight="1">
      <c r="A421" s="251" t="s">
        <v>794</v>
      </c>
      <c r="B421" s="119"/>
      <c r="C421" s="369"/>
      <c r="D421" s="369"/>
      <c r="E421" s="320" t="s">
        <v>247</v>
      </c>
      <c r="F421" s="321"/>
      <c r="G421" s="321"/>
      <c r="H421" s="322"/>
      <c r="I421" s="361"/>
      <c r="J421" s="140">
        <f t="shared" si="13"/>
        <v>30</v>
      </c>
      <c r="K421" s="81" t="str">
        <f t="shared" si="14"/>
        <v/>
      </c>
      <c r="L421" s="147">
        <v>0</v>
      </c>
      <c r="M421" s="147">
        <v>30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IF(SUM(L430:M430)=0,IF(COUNTIF(L430:M430,"未確認")&gt;0,"未確認",IF(COUNTIF(L430:M430,"~*")&gt;0,"*",SUM(L430:M430))),SUM(L430:M430))</f>
        <v>191</v>
      </c>
      <c r="K430" s="193" t="str">
        <f>IF(OR(COUNTIF(L430:M430,"未確認")&gt;0,COUNTIF(L430:M430,"~*")&gt;0),"※","")</f>
        <v/>
      </c>
      <c r="L430" s="147">
        <v>0</v>
      </c>
      <c r="M430" s="147">
        <v>191</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191</v>
      </c>
      <c r="K433" s="193" t="str">
        <f>IF(OR(COUNTIF(L433:M433,"未確認")&gt;0,COUNTIF(L433:M433,"~*")&gt;0),"※","")</f>
        <v/>
      </c>
      <c r="L433" s="147">
        <v>0</v>
      </c>
      <c r="M433" s="147">
        <v>191</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979</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1045</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未確認</v>
      </c>
      <c r="K469" s="201" t="str">
        <f t="shared" si="16"/>
        <v>※</v>
      </c>
      <c r="L469" s="117" t="s">
        <v>978</v>
      </c>
      <c r="M469" s="117" t="s">
        <v>978</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t="s">
        <v>978</v>
      </c>
      <c r="M470" s="117" t="s">
        <v>978</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t="s">
        <v>978</v>
      </c>
      <c r="M471" s="117" t="s">
        <v>978</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t="s">
        <v>978</v>
      </c>
      <c r="M472" s="117" t="s">
        <v>978</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t="s">
        <v>978</v>
      </c>
      <c r="M473" s="117" t="s">
        <v>978</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t="s">
        <v>978</v>
      </c>
      <c r="M474" s="117" t="s">
        <v>978</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t="s">
        <v>978</v>
      </c>
      <c r="M475" s="117" t="s">
        <v>978</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IF(OR(COUNTIF(L476:M476,"未確認")&gt;0,COUNTIF(L476:M476,"~")&gt;0),"※","")</f>
        <v>※</v>
      </c>
      <c r="L476" s="117" t="s">
        <v>978</v>
      </c>
      <c r="M476" s="117" t="s">
        <v>978</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IF(OR(COUNTIF(L477:M477,"未確認")&gt;0,COUNTIF(L477:M477,"*")&gt;0),"※","")</f>
        <v>※</v>
      </c>
      <c r="L477" s="117" t="s">
        <v>978</v>
      </c>
      <c r="M477" s="117" t="s">
        <v>978</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t="s">
        <v>978</v>
      </c>
      <c r="M478" s="117" t="s">
        <v>978</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t="s">
        <v>978</v>
      </c>
      <c r="M479" s="117" t="s">
        <v>978</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t="s">
        <v>978</v>
      </c>
      <c r="M480" s="117" t="s">
        <v>978</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1045</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未確認</v>
      </c>
      <c r="K482" s="201" t="str">
        <f t="shared" si="18"/>
        <v>※</v>
      </c>
      <c r="L482" s="117" t="s">
        <v>978</v>
      </c>
      <c r="M482" s="117" t="s">
        <v>978</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t="s">
        <v>978</v>
      </c>
      <c r="M483" s="117" t="s">
        <v>978</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t="s">
        <v>978</v>
      </c>
      <c r="M484" s="117" t="s">
        <v>978</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t="s">
        <v>978</v>
      </c>
      <c r="M485" s="117" t="s">
        <v>978</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t="s">
        <v>978</v>
      </c>
      <c r="M486" s="117" t="s">
        <v>978</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t="s">
        <v>978</v>
      </c>
      <c r="M487" s="117" t="s">
        <v>978</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t="s">
        <v>978</v>
      </c>
      <c r="M488" s="117" t="s">
        <v>978</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t="s">
        <v>978</v>
      </c>
      <c r="M489" s="117" t="s">
        <v>978</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t="s">
        <v>978</v>
      </c>
      <c r="M490" s="117" t="s">
        <v>978</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t="s">
        <v>978</v>
      </c>
      <c r="M491" s="117" t="s">
        <v>978</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t="s">
        <v>978</v>
      </c>
      <c r="M492" s="117" t="s">
        <v>978</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t="s">
        <v>978</v>
      </c>
      <c r="M493" s="117" t="s">
        <v>978</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t="s">
        <v>1045</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t="s">
        <v>1045</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t="s">
        <v>1045</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v>
      </c>
      <c r="L504" s="117" t="s">
        <v>1045</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t="s">
        <v>1045</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t="s">
        <v>1045</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t="s">
        <v>1045</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t="s">
        <v>1045</v>
      </c>
      <c r="M508" s="117">
        <v>0</v>
      </c>
      <c r="N508" s="8"/>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t="s">
        <v>1045</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t="s">
        <v>1045</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t="s">
        <v>1045</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v>
      </c>
      <c r="L516" s="117" t="s">
        <v>1045</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v>
      </c>
      <c r="L517" s="117" t="s">
        <v>1045</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v>
      </c>
      <c r="L522" s="117" t="s">
        <v>1045</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v>
      </c>
      <c r="L532" s="117" t="s">
        <v>1045</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t="s">
        <v>1045</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t="s">
        <v>1045</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t="s">
        <v>1045</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t="s">
        <v>1045</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t="s">
        <v>1045</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row>
    <row r="544" spans="1:22" s="1" customFormat="1" ht="20.25" customHeight="1">
      <c r="A544" s="243"/>
      <c r="C544" s="62"/>
      <c r="D544" s="3"/>
      <c r="E544" s="3"/>
      <c r="F544" s="3"/>
      <c r="G544" s="3"/>
      <c r="H544" s="287"/>
      <c r="I544" s="67" t="s">
        <v>36</v>
      </c>
      <c r="J544" s="68"/>
      <c r="K544" s="186"/>
      <c r="L544" s="70" t="s">
        <v>1049</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v>
      </c>
      <c r="L545" s="117" t="s">
        <v>1045</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v>
      </c>
      <c r="L546" s="117" t="s">
        <v>1045</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v>
      </c>
      <c r="L547" s="117" t="s">
        <v>1045</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v>
      </c>
      <c r="L548" s="117" t="s">
        <v>1045</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v>
      </c>
      <c r="L549" s="117" t="s">
        <v>1045</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v>
      </c>
      <c r="L550" s="117" t="s">
        <v>1045</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v>
      </c>
      <c r="L551" s="117" t="s">
        <v>1045</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v>
      </c>
      <c r="L552" s="117" t="s">
        <v>1045</v>
      </c>
      <c r="M552" s="117">
        <v>0</v>
      </c>
    </row>
    <row r="553" spans="1:13" s="115" customFormat="1" ht="70" customHeight="1">
      <c r="A553" s="252" t="s">
        <v>861</v>
      </c>
      <c r="B553" s="119"/>
      <c r="C553" s="317" t="s">
        <v>992</v>
      </c>
      <c r="D553" s="318"/>
      <c r="E553" s="318"/>
      <c r="F553" s="318"/>
      <c r="G553" s="318"/>
      <c r="H553" s="319"/>
      <c r="I553" s="138" t="s">
        <v>365</v>
      </c>
      <c r="J553" s="116">
        <f t="shared" si="24"/>
        <v>0</v>
      </c>
      <c r="K553" s="201" t="str">
        <f t="shared" si="25"/>
        <v>※</v>
      </c>
      <c r="L553" s="117" t="s">
        <v>1045</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v>
      </c>
      <c r="L554" s="117" t="s">
        <v>1045</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v>
      </c>
      <c r="L555" s="117" t="s">
        <v>1045</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v>
      </c>
      <c r="L556" s="117" t="s">
        <v>1045</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v>
      </c>
      <c r="L557" s="117" t="s">
        <v>1045</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1024</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0</v>
      </c>
      <c r="M560" s="211">
        <v>0</v>
      </c>
    </row>
    <row r="561" spans="1:13" s="91" customFormat="1" ht="34.5" customHeight="1">
      <c r="A561" s="251" t="s">
        <v>871</v>
      </c>
      <c r="B561" s="119"/>
      <c r="C561" s="209"/>
      <c r="D561" s="331" t="s">
        <v>377</v>
      </c>
      <c r="E561" s="342"/>
      <c r="F561" s="342"/>
      <c r="G561" s="342"/>
      <c r="H561" s="332"/>
      <c r="I561" s="343"/>
      <c r="J561" s="207"/>
      <c r="K561" s="210"/>
      <c r="L561" s="211">
        <v>0</v>
      </c>
      <c r="M561" s="211">
        <v>0</v>
      </c>
    </row>
    <row r="562" spans="1:13" s="91" customFormat="1" ht="34.5" customHeight="1">
      <c r="A562" s="251" t="s">
        <v>872</v>
      </c>
      <c r="B562" s="119"/>
      <c r="C562" s="209"/>
      <c r="D562" s="331" t="s">
        <v>993</v>
      </c>
      <c r="E562" s="342"/>
      <c r="F562" s="342"/>
      <c r="G562" s="342"/>
      <c r="H562" s="332"/>
      <c r="I562" s="343"/>
      <c r="J562" s="207"/>
      <c r="K562" s="210"/>
      <c r="L562" s="211">
        <v>0</v>
      </c>
      <c r="M562" s="211">
        <v>0</v>
      </c>
    </row>
    <row r="563" spans="1:13" s="91" customFormat="1" ht="34.5" customHeight="1">
      <c r="A563" s="251" t="s">
        <v>873</v>
      </c>
      <c r="B563" s="119"/>
      <c r="C563" s="209"/>
      <c r="D563" s="331" t="s">
        <v>379</v>
      </c>
      <c r="E563" s="342"/>
      <c r="F563" s="342"/>
      <c r="G563" s="342"/>
      <c r="H563" s="332"/>
      <c r="I563" s="343"/>
      <c r="J563" s="207"/>
      <c r="K563" s="210"/>
      <c r="L563" s="211">
        <v>0</v>
      </c>
      <c r="M563" s="211">
        <v>0</v>
      </c>
    </row>
    <row r="564" spans="1:13" s="91" customFormat="1" ht="34.5" customHeight="1">
      <c r="A564" s="251" t="s">
        <v>874</v>
      </c>
      <c r="B564" s="119"/>
      <c r="C564" s="209"/>
      <c r="D564" s="331" t="s">
        <v>380</v>
      </c>
      <c r="E564" s="342"/>
      <c r="F564" s="342"/>
      <c r="G564" s="342"/>
      <c r="H564" s="332"/>
      <c r="I564" s="343"/>
      <c r="J564" s="207"/>
      <c r="K564" s="210"/>
      <c r="L564" s="211">
        <v>0</v>
      </c>
      <c r="M564" s="211">
        <v>0</v>
      </c>
    </row>
    <row r="565" spans="1:13" s="91" customFormat="1" ht="34.5" customHeight="1">
      <c r="A565" s="251" t="s">
        <v>875</v>
      </c>
      <c r="B565" s="119"/>
      <c r="C565" s="280"/>
      <c r="D565" s="331" t="s">
        <v>869</v>
      </c>
      <c r="E565" s="342"/>
      <c r="F565" s="342"/>
      <c r="G565" s="342"/>
      <c r="H565" s="332"/>
      <c r="I565" s="343"/>
      <c r="J565" s="207"/>
      <c r="K565" s="210"/>
      <c r="L565" s="211">
        <v>0</v>
      </c>
      <c r="M565" s="211">
        <v>0</v>
      </c>
    </row>
    <row r="566" spans="1:13" s="91" customFormat="1" ht="34.5" customHeight="1">
      <c r="A566" s="251" t="s">
        <v>876</v>
      </c>
      <c r="B566" s="119"/>
      <c r="C566" s="285"/>
      <c r="D566" s="331" t="s">
        <v>994</v>
      </c>
      <c r="E566" s="342"/>
      <c r="F566" s="342"/>
      <c r="G566" s="342"/>
      <c r="H566" s="332"/>
      <c r="I566" s="343"/>
      <c r="J566" s="213"/>
      <c r="K566" s="214"/>
      <c r="L566" s="211">
        <v>0</v>
      </c>
      <c r="M566" s="211">
        <v>0</v>
      </c>
    </row>
    <row r="567" spans="1:13" s="91" customFormat="1" ht="42.75" customHeight="1">
      <c r="A567" s="243"/>
      <c r="B567" s="119"/>
      <c r="C567" s="323" t="s">
        <v>1025</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0</v>
      </c>
      <c r="M568" s="211">
        <v>0</v>
      </c>
    </row>
    <row r="569" spans="1:13" s="91" customFormat="1" ht="34.5" customHeight="1">
      <c r="A569" s="251" t="s">
        <v>878</v>
      </c>
      <c r="B569" s="119"/>
      <c r="C569" s="209"/>
      <c r="D569" s="331" t="s">
        <v>377</v>
      </c>
      <c r="E569" s="342"/>
      <c r="F569" s="342"/>
      <c r="G569" s="342"/>
      <c r="H569" s="332"/>
      <c r="I569" s="343"/>
      <c r="J569" s="207"/>
      <c r="K569" s="210"/>
      <c r="L569" s="211">
        <v>0</v>
      </c>
      <c r="M569" s="211">
        <v>0</v>
      </c>
    </row>
    <row r="570" spans="1:13" s="91" customFormat="1" ht="34.5" customHeight="1">
      <c r="A570" s="251" t="s">
        <v>879</v>
      </c>
      <c r="B570" s="119"/>
      <c r="C570" s="209"/>
      <c r="D570" s="331" t="s">
        <v>993</v>
      </c>
      <c r="E570" s="342"/>
      <c r="F570" s="342"/>
      <c r="G570" s="342"/>
      <c r="H570" s="332"/>
      <c r="I570" s="343"/>
      <c r="J570" s="207"/>
      <c r="K570" s="210"/>
      <c r="L570" s="211">
        <v>0</v>
      </c>
      <c r="M570" s="211">
        <v>0</v>
      </c>
    </row>
    <row r="571" spans="1:13" s="91" customFormat="1" ht="34.5" customHeight="1">
      <c r="A571" s="251" t="s">
        <v>880</v>
      </c>
      <c r="B571" s="119"/>
      <c r="C571" s="209"/>
      <c r="D571" s="331" t="s">
        <v>379</v>
      </c>
      <c r="E571" s="342"/>
      <c r="F571" s="342"/>
      <c r="G571" s="342"/>
      <c r="H571" s="332"/>
      <c r="I571" s="343"/>
      <c r="J571" s="207"/>
      <c r="K571" s="210"/>
      <c r="L571" s="211">
        <v>0</v>
      </c>
      <c r="M571" s="211">
        <v>0</v>
      </c>
    </row>
    <row r="572" spans="1:13" s="91" customFormat="1" ht="34.5" customHeight="1">
      <c r="A572" s="251" t="s">
        <v>881</v>
      </c>
      <c r="B572" s="119"/>
      <c r="C572" s="209"/>
      <c r="D572" s="331" t="s">
        <v>380</v>
      </c>
      <c r="E572" s="342"/>
      <c r="F572" s="342"/>
      <c r="G572" s="342"/>
      <c r="H572" s="332"/>
      <c r="I572" s="343"/>
      <c r="J572" s="207"/>
      <c r="K572" s="210"/>
      <c r="L572" s="211">
        <v>0</v>
      </c>
      <c r="M572" s="211">
        <v>0</v>
      </c>
    </row>
    <row r="573" spans="1:13" s="91" customFormat="1" ht="34.5" customHeight="1">
      <c r="A573" s="251" t="s">
        <v>882</v>
      </c>
      <c r="B573" s="119"/>
      <c r="C573" s="209"/>
      <c r="D573" s="331" t="s">
        <v>869</v>
      </c>
      <c r="E573" s="342"/>
      <c r="F573" s="342"/>
      <c r="G573" s="342"/>
      <c r="H573" s="332"/>
      <c r="I573" s="343"/>
      <c r="J573" s="207"/>
      <c r="K573" s="210"/>
      <c r="L573" s="211">
        <v>0</v>
      </c>
      <c r="M573" s="211">
        <v>0</v>
      </c>
    </row>
    <row r="574" spans="1:13" s="91" customFormat="1" ht="34.5" customHeight="1">
      <c r="A574" s="251" t="s">
        <v>883</v>
      </c>
      <c r="B574" s="119"/>
      <c r="C574" s="212"/>
      <c r="D574" s="331" t="s">
        <v>994</v>
      </c>
      <c r="E574" s="342"/>
      <c r="F574" s="342"/>
      <c r="G574" s="342"/>
      <c r="H574" s="332"/>
      <c r="I574" s="343"/>
      <c r="J574" s="213"/>
      <c r="K574" s="214"/>
      <c r="L574" s="211">
        <v>0</v>
      </c>
      <c r="M574" s="211">
        <v>0</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v>0</v>
      </c>
    </row>
    <row r="577" spans="1:22" s="91" customFormat="1" ht="34.5" customHeight="1">
      <c r="A577" s="251" t="s">
        <v>885</v>
      </c>
      <c r="B577" s="119"/>
      <c r="C577" s="209"/>
      <c r="D577" s="331" t="s">
        <v>377</v>
      </c>
      <c r="E577" s="342"/>
      <c r="F577" s="342"/>
      <c r="G577" s="342"/>
      <c r="H577" s="332"/>
      <c r="I577" s="343"/>
      <c r="J577" s="207"/>
      <c r="K577" s="210"/>
      <c r="L577" s="211">
        <v>0</v>
      </c>
      <c r="M577" s="211">
        <v>0</v>
      </c>
    </row>
    <row r="578" spans="1:22" s="91" customFormat="1" ht="34.5" customHeight="1">
      <c r="A578" s="251" t="s">
        <v>886</v>
      </c>
      <c r="B578" s="119"/>
      <c r="C578" s="209"/>
      <c r="D578" s="331" t="s">
        <v>993</v>
      </c>
      <c r="E578" s="342"/>
      <c r="F578" s="342"/>
      <c r="G578" s="342"/>
      <c r="H578" s="332"/>
      <c r="I578" s="343"/>
      <c r="J578" s="207"/>
      <c r="K578" s="210"/>
      <c r="L578" s="211">
        <v>0</v>
      </c>
      <c r="M578" s="211">
        <v>0</v>
      </c>
    </row>
    <row r="579" spans="1:22" s="91" customFormat="1" ht="34.5" customHeight="1">
      <c r="A579" s="251" t="s">
        <v>887</v>
      </c>
      <c r="B579" s="119"/>
      <c r="C579" s="209"/>
      <c r="D579" s="331" t="s">
        <v>379</v>
      </c>
      <c r="E579" s="342"/>
      <c r="F579" s="342"/>
      <c r="G579" s="342"/>
      <c r="H579" s="332"/>
      <c r="I579" s="343"/>
      <c r="J579" s="207"/>
      <c r="K579" s="210"/>
      <c r="L579" s="211">
        <v>0</v>
      </c>
      <c r="M579" s="211">
        <v>0</v>
      </c>
    </row>
    <row r="580" spans="1:22" s="91" customFormat="1" ht="34.5" customHeight="1">
      <c r="A580" s="251" t="s">
        <v>888</v>
      </c>
      <c r="B580" s="119"/>
      <c r="C580" s="209"/>
      <c r="D580" s="331" t="s">
        <v>380</v>
      </c>
      <c r="E580" s="342"/>
      <c r="F580" s="342"/>
      <c r="G580" s="342"/>
      <c r="H580" s="332"/>
      <c r="I580" s="343"/>
      <c r="J580" s="207"/>
      <c r="K580" s="210"/>
      <c r="L580" s="211">
        <v>0</v>
      </c>
      <c r="M580" s="211">
        <v>0</v>
      </c>
    </row>
    <row r="581" spans="1:22" s="91" customFormat="1" ht="34.5" customHeight="1">
      <c r="A581" s="251" t="s">
        <v>889</v>
      </c>
      <c r="B581" s="119"/>
      <c r="C581" s="209"/>
      <c r="D581" s="331" t="s">
        <v>869</v>
      </c>
      <c r="E581" s="342"/>
      <c r="F581" s="342"/>
      <c r="G581" s="342"/>
      <c r="H581" s="332"/>
      <c r="I581" s="343"/>
      <c r="J581" s="207"/>
      <c r="K581" s="210"/>
      <c r="L581" s="211">
        <v>0</v>
      </c>
      <c r="M581" s="211">
        <v>0</v>
      </c>
    </row>
    <row r="582" spans="1:22" s="91" customFormat="1" ht="34.5" customHeight="1">
      <c r="A582" s="251" t="s">
        <v>890</v>
      </c>
      <c r="B582" s="119"/>
      <c r="C582" s="212"/>
      <c r="D582" s="331" t="s">
        <v>994</v>
      </c>
      <c r="E582" s="342"/>
      <c r="F582" s="342"/>
      <c r="G582" s="342"/>
      <c r="H582" s="332"/>
      <c r="I582" s="344"/>
      <c r="J582" s="213"/>
      <c r="K582" s="214"/>
      <c r="L582" s="211">
        <v>0</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row>
    <row r="589" spans="1:22" s="1" customFormat="1" ht="20.25" customHeight="1">
      <c r="A589" s="243"/>
      <c r="C589" s="62"/>
      <c r="D589" s="3"/>
      <c r="E589" s="3"/>
      <c r="F589" s="3"/>
      <c r="G589" s="3"/>
      <c r="H589" s="287"/>
      <c r="I589" s="67" t="s">
        <v>36</v>
      </c>
      <c r="J589" s="68"/>
      <c r="K589" s="186"/>
      <c r="L589" s="70" t="s">
        <v>1049</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v>
      </c>
      <c r="L590" s="117" t="s">
        <v>1045</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v>
      </c>
      <c r="L591" s="117" t="s">
        <v>1045</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v>
      </c>
      <c r="L592" s="117" t="s">
        <v>1045</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v>
      </c>
      <c r="L593" s="117" t="s">
        <v>1045</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v>
      </c>
      <c r="L594" s="117" t="s">
        <v>1045</v>
      </c>
      <c r="M594" s="117">
        <v>0</v>
      </c>
    </row>
    <row r="595" spans="1:13" s="115" customFormat="1" ht="35.15" customHeight="1">
      <c r="A595" s="251" t="s">
        <v>895</v>
      </c>
      <c r="B595" s="84"/>
      <c r="C595" s="323" t="s">
        <v>995</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996</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997</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v>
      </c>
      <c r="L600" s="117" t="s">
        <v>1045</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v>
      </c>
      <c r="L601" s="117" t="s">
        <v>1045</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v>
      </c>
      <c r="L602" s="117" t="s">
        <v>1045</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v>
      </c>
      <c r="L603" s="117" t="s">
        <v>1045</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v>
      </c>
      <c r="L604" s="117" t="s">
        <v>1045</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v>
      </c>
      <c r="L605" s="117" t="s">
        <v>1045</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8"/>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IF(SUM(L613:M613)=0,IF(COUNTIF(L613:M613,"未確認")&gt;0,"未確認",IF(COUNTIF(L613:M613,"~*")&gt;0,"*",SUM(L613:M613))),SUM(L613:M613))</f>
        <v>0</v>
      </c>
      <c r="K613" s="201" t="str">
        <f t="shared" ref="K613:K623" si="29">IF(OR(COUNTIF(L613:M613,"未確認")&gt;0,COUNTIF(L613:M613,"*")&gt;0),"※","")</f>
        <v>※</v>
      </c>
      <c r="L613" s="117" t="s">
        <v>1045</v>
      </c>
      <c r="M613" s="117">
        <v>0</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t="s">
        <v>1045</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t="s">
        <v>1045</v>
      </c>
      <c r="M615" s="117">
        <v>0</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t="s">
        <v>1045</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t="s">
        <v>1045</v>
      </c>
      <c r="M617" s="117">
        <v>0</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v>
      </c>
      <c r="L618" s="117" t="s">
        <v>1045</v>
      </c>
      <c r="M618" s="117">
        <v>0</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t="s">
        <v>1045</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t="s">
        <v>1045</v>
      </c>
      <c r="M620" s="117">
        <v>0</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t="s">
        <v>1045</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t="s">
        <v>1045</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t="s">
        <v>1045</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v>
      </c>
      <c r="L631" s="117" t="s">
        <v>1045</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t="s">
        <v>1045</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t="s">
        <v>1045</v>
      </c>
      <c r="M633" s="117">
        <v>0</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t="s">
        <v>1045</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t="s">
        <v>1045</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t="s">
        <v>1045</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t="s">
        <v>1045</v>
      </c>
      <c r="M637" s="117">
        <v>0</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t="s">
        <v>1045</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v>
      </c>
      <c r="L646" s="117" t="s">
        <v>1045</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t="s">
        <v>1045</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v>
      </c>
      <c r="L648" s="117" t="s">
        <v>1045</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t="s">
        <v>1045</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v>
      </c>
      <c r="L650" s="117" t="s">
        <v>1045</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t="s">
        <v>1045</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t="s">
        <v>1045</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t="s">
        <v>1045</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t="s">
        <v>1045</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v>
      </c>
      <c r="L655" s="117" t="s">
        <v>1045</v>
      </c>
      <c r="M655" s="117">
        <v>0</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t="s">
        <v>1045</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t="s">
        <v>1045</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t="s">
        <v>1045</v>
      </c>
      <c r="M658" s="117">
        <v>0</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t="s">
        <v>1045</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t="s">
        <v>1045</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v>0</v>
      </c>
      <c r="M668" s="225">
        <v>0</v>
      </c>
    </row>
    <row r="669" spans="1:22" s="83" customFormat="1" ht="56.15" customHeight="1">
      <c r="A669" s="251" t="s">
        <v>952</v>
      </c>
      <c r="B669" s="84"/>
      <c r="C669" s="317" t="s">
        <v>483</v>
      </c>
      <c r="D669" s="318"/>
      <c r="E669" s="318"/>
      <c r="F669" s="318"/>
      <c r="G669" s="318"/>
      <c r="H669" s="319"/>
      <c r="I669" s="138" t="s">
        <v>484</v>
      </c>
      <c r="J669" s="223"/>
      <c r="K669" s="224"/>
      <c r="L669" s="300">
        <v>0</v>
      </c>
      <c r="M669" s="300">
        <v>0</v>
      </c>
    </row>
    <row r="670" spans="1:22" s="83" customFormat="1" ht="60" customHeight="1">
      <c r="A670" s="251" t="s">
        <v>953</v>
      </c>
      <c r="B670" s="84"/>
      <c r="C670" s="323" t="s">
        <v>485</v>
      </c>
      <c r="D670" s="324"/>
      <c r="E670" s="324"/>
      <c r="F670" s="324"/>
      <c r="G670" s="324"/>
      <c r="H670" s="325"/>
      <c r="I670" s="326" t="s">
        <v>1031</v>
      </c>
      <c r="J670" s="223"/>
      <c r="K670" s="224"/>
      <c r="L670" s="301">
        <v>0</v>
      </c>
      <c r="M670" s="301">
        <v>0</v>
      </c>
    </row>
    <row r="671" spans="1:22" s="83" customFormat="1" ht="35.15" customHeight="1">
      <c r="A671" s="251" t="s">
        <v>954</v>
      </c>
      <c r="B671" s="84"/>
      <c r="C671" s="227"/>
      <c r="D671" s="228"/>
      <c r="E671" s="323" t="s">
        <v>487</v>
      </c>
      <c r="F671" s="324"/>
      <c r="G671" s="324"/>
      <c r="H671" s="325"/>
      <c r="I671" s="327"/>
      <c r="J671" s="223"/>
      <c r="K671" s="224"/>
      <c r="L671" s="301">
        <v>0</v>
      </c>
      <c r="M671" s="301">
        <v>0</v>
      </c>
    </row>
    <row r="672" spans="1:22" s="83" customFormat="1" ht="25.75" customHeight="1">
      <c r="A672" s="251" t="s">
        <v>955</v>
      </c>
      <c r="B672" s="84"/>
      <c r="C672" s="229"/>
      <c r="D672" s="286"/>
      <c r="E672" s="329"/>
      <c r="F672" s="330"/>
      <c r="G672" s="331" t="s">
        <v>1004</v>
      </c>
      <c r="H672" s="332"/>
      <c r="I672" s="328"/>
      <c r="J672" s="223"/>
      <c r="K672" s="224"/>
      <c r="L672" s="301">
        <v>0</v>
      </c>
      <c r="M672" s="301">
        <v>0</v>
      </c>
    </row>
    <row r="673" spans="1:22" s="115" customFormat="1" ht="80.150000000000006" customHeight="1">
      <c r="A673" s="251" t="s">
        <v>956</v>
      </c>
      <c r="B673" s="84"/>
      <c r="C673" s="323" t="s">
        <v>1028</v>
      </c>
      <c r="D673" s="324"/>
      <c r="E673" s="324"/>
      <c r="F673" s="324"/>
      <c r="G673" s="324"/>
      <c r="H673" s="325"/>
      <c r="I673" s="326" t="s">
        <v>1032</v>
      </c>
      <c r="J673" s="223"/>
      <c r="K673" s="224"/>
      <c r="L673" s="301">
        <v>0</v>
      </c>
      <c r="M673" s="301">
        <v>0</v>
      </c>
    </row>
    <row r="674" spans="1:22" s="115" customFormat="1" ht="34.5" customHeight="1">
      <c r="A674" s="251" t="s">
        <v>957</v>
      </c>
      <c r="B674" s="84"/>
      <c r="C674" s="289"/>
      <c r="D674" s="291"/>
      <c r="E674" s="317" t="s">
        <v>1005</v>
      </c>
      <c r="F674" s="318"/>
      <c r="G674" s="318"/>
      <c r="H674" s="319"/>
      <c r="I674" s="333"/>
      <c r="J674" s="223"/>
      <c r="K674" s="224"/>
      <c r="L674" s="301">
        <v>0</v>
      </c>
      <c r="M674" s="301">
        <v>0</v>
      </c>
    </row>
    <row r="675" spans="1:22" s="83" customFormat="1" ht="56.15" customHeight="1">
      <c r="A675" s="251" t="s">
        <v>958</v>
      </c>
      <c r="B675" s="84"/>
      <c r="C675" s="317" t="s">
        <v>1006</v>
      </c>
      <c r="D675" s="318"/>
      <c r="E675" s="318"/>
      <c r="F675" s="318"/>
      <c r="G675" s="318"/>
      <c r="H675" s="319"/>
      <c r="I675" s="138" t="s">
        <v>492</v>
      </c>
      <c r="J675" s="223"/>
      <c r="K675" s="224"/>
      <c r="L675" s="302">
        <v>0</v>
      </c>
      <c r="M675" s="302">
        <v>0</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IF(SUM(L683:M683)=0,IF(COUNTIF(L683:M683,"未確認")&gt;0,"未確認",IF(COUNTIF(L683:M683,"~*")&gt;0,"*",SUM(L683:M683))),SUM(L683:M683))</f>
        <v>0</v>
      </c>
      <c r="K683" s="201" t="str">
        <f>IF(OR(COUNTIF(L683:M683,"未確認")&gt;0,COUNTIF(L683:M683,"*")&gt;0),"※","")</f>
        <v>※</v>
      </c>
      <c r="L683" s="117" t="s">
        <v>1045</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v>
      </c>
      <c r="L684" s="117" t="s">
        <v>1045</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v>
      </c>
      <c r="L685" s="117" t="s">
        <v>1045</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v>
      </c>
      <c r="L693" s="117" t="s">
        <v>1045</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v>
      </c>
      <c r="L694" s="117" t="s">
        <v>1045</v>
      </c>
      <c r="M694" s="117">
        <v>0</v>
      </c>
    </row>
    <row r="695" spans="1:22" s="118" customFormat="1" ht="70" customHeight="1">
      <c r="A695" s="252" t="s">
        <v>965</v>
      </c>
      <c r="B695" s="119"/>
      <c r="C695" s="317" t="s">
        <v>1007</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v>
      </c>
      <c r="L695" s="117" t="s">
        <v>1045</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v>
      </c>
      <c r="L696" s="117" t="s">
        <v>1045</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v>
      </c>
      <c r="L697" s="117" t="s">
        <v>1045</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v>
      </c>
      <c r="L706" s="117" t="s">
        <v>1045</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v>
      </c>
      <c r="L707" s="117" t="s">
        <v>1045</v>
      </c>
      <c r="M707" s="117">
        <v>0</v>
      </c>
    </row>
    <row r="708" spans="1:23" s="118" customFormat="1" ht="70" customHeight="1">
      <c r="A708" s="252" t="s">
        <v>970</v>
      </c>
      <c r="B708" s="119"/>
      <c r="C708" s="317" t="s">
        <v>1008</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v>
      </c>
      <c r="L708" s="117" t="s">
        <v>1045</v>
      </c>
      <c r="M708" s="117">
        <v>0</v>
      </c>
    </row>
    <row r="709" spans="1:23" s="118" customFormat="1" ht="70" customHeight="1">
      <c r="A709" s="252" t="s">
        <v>971</v>
      </c>
      <c r="B709" s="119"/>
      <c r="C709" s="317" t="s">
        <v>1009</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v>
      </c>
      <c r="L709" s="117" t="s">
        <v>1045</v>
      </c>
      <c r="M709" s="117"/>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CAE3C64-DDDD-424E-8ABC-F67E68D02DD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2019-12-23T02:00:06Z</dcterms:modified>
</cp:coreProperties>
</file>