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C7D61FD-6F76-46B4-BD28-027F7565979C}"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<sst xmlns="http://schemas.openxmlformats.org/spreadsheetml/2006/main" count="3084" uniqueCount="1047">
  <si>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</si>
  <si>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</si>
  <si>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</si>
  <si>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</si>
  <si>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</si>
  <si>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</si>
  <si>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</si>
  <si>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</si>
  <si>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</si>
  <si>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</si>
  <si>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</si>
  <si>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</si>
  <si>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</si>
  <si>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</si>
  <si>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</si>
  <si>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</si>
  <si>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</si>
  <si>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</si>
  <si>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</si>
  <si>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</si>
  <si>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</si>
  <si>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</si>
  <si>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</si>
  <si>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</si>
  <si>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</si>
  <si>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</si>
  <si>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</si>
  <si>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</si>
  <si>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</si>
  <si>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</si>
  <si>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</si>
  <si>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</si>
  <si>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</si>
  <si>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</si>
  <si>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</si>
  <si>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</si>
  <si>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</si>
  <si>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</si>
  <si>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</si>
  <si>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</si>
  <si>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</si>
  <si>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</si>
  <si>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</si>
  <si>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</si>
  <si>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</si>
  <si>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</si>
  <si>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</si>
  <si>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</si>
  <si>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</si>
  <si>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</si>
  <si>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</si>
  <si>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</si>
  <si>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</si>
  <si>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</si>
  <si>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</si>
  <si>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</si>
  <si>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</si>
  <si>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</si>
  <si>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</si>
  <si>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</si>
  <si>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</si>
  <si>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</si>
  <si>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</si>
  <si>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</si>
  <si>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</si>
  <si>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</si>
  <si>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</si>
  <si>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</si>
  <si>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</si>
  <si>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</si>
  <si>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</si>
  <si>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</si>
  <si>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</si>
  <si>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</si>
  <si>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</si>
  <si>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</si>
  <si>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</si>
  <si>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</si>
  <si>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</si>
  <si>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</si>
  <si>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</si>
  <si>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</si>
  <si>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</si>
  <si>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</si>
  <si>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</si>
  <si>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</si>
  <si>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</si>
  <si>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</si>
  <si>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</si>
  <si>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</si>
  <si>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</si>
  <si>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</si>
  <si>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</si>
  <si>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</si>
  <si>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</si>
  <si>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</si>
  <si>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</si>
  <si>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</si>
  <si>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</si>
  <si>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</si>
  <si>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</si>
  <si>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</si>
  <si>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</si>
  <si>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</si>
  <si>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</si>
  <si>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</si>
  <si>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</si>
  <si>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</si>
  <si>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</si>
  <si>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</si>
  <si>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</si>
  <si>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</si>
  <si>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</si>
  <si>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</si>
  <si>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</si>
  <si>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</si>
  <si>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</si>
  <si>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</si>
  <si>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</si>
  <si>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</si>
  <si>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</si>
  <si>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</si>
  <si>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</si>
  <si>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</si>
  <si>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</si>
  <si>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</si>
  <si>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</si>
  <si>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</si>
  <si>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</si>
  <si>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</si>
  <si>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</si>
  <si>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</si>
  <si>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</si>
  <si>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</si>
  <si>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</si>
  <si>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</si>
  <si>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</si>
  <si>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</si>
  <si>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</si>
  <si>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</si>
  <si>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</si>
  <si>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</si>
  <si>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</si>
  <si>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</si>
  <si>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</si>
  <si>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</si>
  <si>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</si>
  <si>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</si>
  <si>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</si>
  <si>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</si>
  <si>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</si>
  <si>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</si>
  <si>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</si>
  <si>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</si>
  <si>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</si>
  <si>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</si>
  <si>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</si>
  <si>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</si>
  <si>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</si>
  <si>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</si>
  <si>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</si>
  <si>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</si>
  <si>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</si>
  <si>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</si>
  <si>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</si>
  <si>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</si>
  <si>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</si>
  <si>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</si>
  <si>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</si>
  <si>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</si>
  <si>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</si>
  <si>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</si>
  <si>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</si>
  <si>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</si>
  <si>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</si>
  <si>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</si>
  <si>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</si>
  <si>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</si>
  <si>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</si>
  <si>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</si>
  <si>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</si>
  <si>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</si>
  <si>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</si>
  <si>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</si>
  <si>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</si>
  <si>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</si>
  <si>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</si>
  <si>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</si>
  <si>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</si>
  <si>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</si>
  <si>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</si>
  <si>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</si>
  <si>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</si>
  <si>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</si>
  <si>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</si>
  <si>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</si>
  <si>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</si>
  <si>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</si>
  <si>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</si>
  <si>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</si>
  <si>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</si>
  <si>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</si>
  <si>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</si>
  <si>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</si>
  <si>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</si>
  <si>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</si>
  <si>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</si>
  <si>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</si>
  <si>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</si>
  <si>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</si>
  <si>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</si>
  <si>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</si>
  <si>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</si>
  <si>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</si>
  <si>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</si>
  <si>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</si>
  <si>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</si>
  <si>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</si>
  <si>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</si>
  <si>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</si>
  <si>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</si>
  <si>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</si>
  <si>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</si>
  <si>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</si>
  <si>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</si>
  <si>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</si>
  <si>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</si>
  <si>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</si>
  <si>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</si>
  <si>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</si>
  <si>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</si>
  <si>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</si>
  <si>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</si>
  <si>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</si>
  <si>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</si>
  <si>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</si>
  <si>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</si>
  <si>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</si>
  <si>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</si>
  <si>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</si>
  <si>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</si>
  <si>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</si>
  <si>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</si>
  <si>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</si>
  <si>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</si>
  <si>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</si>
  <si>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</si>
  <si>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</si>
  <si>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</si>
  <si>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</si>
  <si>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</si>
  <si>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</si>
  <si>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</si>
  <si>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</si>
  <si>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</si>
  <si>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</si>
  <si>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</si>
  <si>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</si>
  <si>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</si>
  <si>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</si>
  <si>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</si>
  <si>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</si>
  <si>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</si>
  <si>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</si>
  <si>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</si>
  <si>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</si>
  <si>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</si>
  <si>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</si>
  <si>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</si>
  <si>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</si>
  <si>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</si>
  <si>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</si>
  <si>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</si>
  <si>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</si>
  <si>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</si>
  <si>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</si>
  <si>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</si>
  <si>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</si>
  <si>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</si>
  <si>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</si>
  <si>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</si>
  <si>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</si>
  <si>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</si>
  <si>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</si>
  <si>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</si>
  <si>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</si>
  <si>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</si>
  <si>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</si>
  <si>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</si>
  <si>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</si>
  <si>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</si>
  <si>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</si>
  <si>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</si>
  <si>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</si>
  <si>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</si>
  <si>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</si>
  <si>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</si>
  <si>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</si>
  <si>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</si>
  <si>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</si>
  <si>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</si>
  <si>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</si>
  <si>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</si>
  <si>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</si>
  <si>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</si>
  <si>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</si>
  <si>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</si>
  <si>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</si>
  <si>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</si>
  <si>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</si>
  <si>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</si>
  <si>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</si>
  <si>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</si>
  <si>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</si>
  <si>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</si>
  <si>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</si>
  <si>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</si>
  <si>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</si>
  <si>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</si>
  <si>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</si>
  <si>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</si>
  <si>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</si>
  <si>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</si>
  <si>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</si>
  <si>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</si>
  <si>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</si>
  <si>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</si>
  <si>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</si>
  <si>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</si>
  <si>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</si>
  <si>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</si>
  <si>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</si>
  <si>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</si>
  <si>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</si>
  <si>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</si>
  <si>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</si>
  <si>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</si>
  <si>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</si>
  <si>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</si>
  <si>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</si>
  <si>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</si>
  <si>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</si>
  <si>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</si>
  <si>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</si>
  <si>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</si>
  <si>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</si>
  <si>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</si>
  <si>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</si>
  <si>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</si>
  <si>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</si>
  <si>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</si>
  <si>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</si>
  <si>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</si>
  <si>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</si>
  <si>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</si>
  <si>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</si>
  <si>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</si>
  <si>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</si>
  <si>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</si>
  <si>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</si>
  <si>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</si>
  <si>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</si>
  <si>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</si>
  <si>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</si>
  <si>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</si>
  <si>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</si>
  <si>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</si>
  <si>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</si>
  <si>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</si>
  <si>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</si>
  <si>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</si>
  <si>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</si>
  <si>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</si>
  <si>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</si>
  <si>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</si>
  <si>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</si>
  <si>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</si>
  <si>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</si>
  <si>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</si>
  <si>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</si>
  <si>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</si>
  <si>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</si>
  <si>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</si>
  <si>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</si>
  <si>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</si>
  <si>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</si>
  <si>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</si>
  <si>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</si>
  <si>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</si>
  <si>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</si>
  <si>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</si>
  <si>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</si>
  <si>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</si>
  <si>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</si>
  <si>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</si>
  <si>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</si>
  <si>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</si>
  <si>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</si>
  <si>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</si>
  <si>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</si>
  <si>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</si>
  <si>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</si>
  <si>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</si>
  <si>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</si>
  <si>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</si>
  <si>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</si>
  <si>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</si>
  <si>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</si>
  <si>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</si>
  <si>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</si>
  <si>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</si>
  <si>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</si>
  <si>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</si>
  <si>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</si>
  <si>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</si>
  <si>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</si>
  <si>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</si>
  <si>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</si>
  <si>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</si>
  <si>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</si>
  <si>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</si>
  <si>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</si>
  <si>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</si>
  <si>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</si>
  <si>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</si>
  <si>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</si>
  <si>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</si>
  <si>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</si>
  <si>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</si>
  <si>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</si>
  <si>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</si>
  <si>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</si>
  <si>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</si>
  <si>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</si>
  <si>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</si>
  <si>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</si>
  <si>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</si>
  <si>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</si>
  <si>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</si>
  <si>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</si>
  <si>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</si>
  <si>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</si>
  <si>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</si>
  <si>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</si>
  <si>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</si>
  <si>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</si>
  <si>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</si>
  <si>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</si>
  <si>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</si>
  <si>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</si>
  <si>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</si>
  <si>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</si>
  <si>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</si>
  <si>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</si>
  <si>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</si>
  <si>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</si>
  <si>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</si>
  <si>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</si>
  <si>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</si>
  <si>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</si>
  <si>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</si>
  <si>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</si>
  <si>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</si>
  <si>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</si>
  <si>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</si>
  <si>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</si>
  <si>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</si>
  <si>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</si>
  <si>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</si>
  <si>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</si>
  <si>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</si>
  <si>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</si>
  <si>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</si>
  <si>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</si>
  <si>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</si>
  <si>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</si>
  <si>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</si>
  <si>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</si>
  <si>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</si>
  <si>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</si>
  <si>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</si>
  <si>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</si>
  <si>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</si>
  <si>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</si>
  <si>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</si>
  <si>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</si>
  <si>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</si>
  <si>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</si>
  <si>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</si>
  <si>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</si>
  <si>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</si>
  <si>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</si>
  <si>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</si>
  <si>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</si>
  <si>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</si>
  <si>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</si>
  <si>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</si>
  <si>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</si>
  <si>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</si>
  <si>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</si>
  <si>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</si>
  <si>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</si>
  <si>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</si>
  <si>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</si>
  <si>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</si>
  <si>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</si>
  <si>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</si>
  <si>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</si>
  <si>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</si>
  <si>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</si>
  <si>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</si>
  <si>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</si>
  <si>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</si>
  <si>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</si>
  <si>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</si>
  <si>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</si>
  <si>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</si>
  <si>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</si>
  <si>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</si>
  <si>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</si>
  <si>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</si>
  <si>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</si>
  <si>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</si>
  <si>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</si>
  <si>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</si>
  <si>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</si>
  <si>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</si>
  <si>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</si>
  <si>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</si>
  <si>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</si>
  <si>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</si>
  <si>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</si>
  <si>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</si>
  <si>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</si>
  <si>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</si>
  <si>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</si>
  <si>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</si>
  <si>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</si>
  <si>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</si>
  <si>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</si>
  <si>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</si>
  <si>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</si>
  <si>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</si>
  <si>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</si>
  <si>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</si>
  <si>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</si>
  <si>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</si>
  <si>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</si>
  <si>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</si>
  <si>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</si>
  <si>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</si>
  <si>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</si>
  <si>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</si>
  <si>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</si>
  <si>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</si>
  <si>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</si>
  <si>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</si>
  <si>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</si>
  <si>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</si>
  <si>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</si>
  <si>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</si>
  <si>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</si>
  <si>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</si>
  <si>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</si>
  <si>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</si>
  <si>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</si>
  <si>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</si>
  <si>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</si>
  <si>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</si>
  <si>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</si>
  <si>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</si>
  <si>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</si>
  <si>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</si>
  <si>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</si>
  <si>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</si>
  <si>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</si>
  <si>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</si>
  <si>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</si>
  <si>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</si>
  <si>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</si>
  <si>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</si>
  <si>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</si>
  <si>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</si>
  <si>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</si>
  <si>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</si>
  <si>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</si>
  <si>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</si>
  <si>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</si>
  <si>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</si>
  <si>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</si>
  <si>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</si>
  <si>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</si>
  <si>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</si>
  <si>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</si>
  <si>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</si>
  <si>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</si>
  <si>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</si>
  <si>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</si>
  <si>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</si>
  <si>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</si>
  <si>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</si>
  <si>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</si>
  <si>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</si>
  <si>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</si>
  <si>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</si>
  <si>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</si>
  <si>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</si>
  <si>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</si>
  <si>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</si>
  <si>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</si>
  <si>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</si>
  <si>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</si>
  <si>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</si>
  <si>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</si>
  <si>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</si>
  <si>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</si>
  <si>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</si>
  <si>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</si>
  <si>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</si>
  <si>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</si>
  <si>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</si>
  <si>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</si>
  <si>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</si>
  <si>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</si>
  <si>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</si>
  <si>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</si>
  <si>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</si>
  <si>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</si>
  <si>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</si>
  <si>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</si>
  <si>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</si>
  <si>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</si>
  <si>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</si>
  <si>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</si>
  <si>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</si>
  <si>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</si>
  <si>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</si>
  <si>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</si>
  <si>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</si>
  <si>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</si>
  <si>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</si>
  <si>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</si>
  <si>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</si>
  <si>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</si>
  <si>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</si>
  <si>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</si>
  <si>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</si>
  <si>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</si>
  <si>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</si>
  <si>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</si>
  <si>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</si>
  <si>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</si>
  <si>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</si>
  <si>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</si>
  <si>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</si>
  <si>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</si>
  <si>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</si>
  <si>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</si>
  <si>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</si>
  <si>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</si>
  <si>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</si>
  <si>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</si>
  <si>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</si>
  <si>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</si>
  <si>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</si>
  <si>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</si>
  <si>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</si>
  <si>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</si>
  <si>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</si>
  <si>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</si>
  <si>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</si>
  <si>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</si>
  <si>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</si>
  <si>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</si>
  <si>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</si>
  <si>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</si>
  <si>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</si>
  <si>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</si>
  <si>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</si>
  <si>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</si>
  <si>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</si>
  <si>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</si>
  <si>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</si>
  <si>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</si>
  <si>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</si>
  <si>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</si>
  <si>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</si>
  <si>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</si>
  <si>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</si>
  <si>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</si>
  <si>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</si>
  <si>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</si>
  <si>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</si>
  <si>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</si>
  <si>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</si>
  <si>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</si>
  <si>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</si>
  <si>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</si>
  <si>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</si>
  <si>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</si>
  <si>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</si>
  <si>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</si>
  <si>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</si>
  <si>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</si>
  <si>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</si>
  <si>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</si>
  <si>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</si>
  <si>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</si>
  <si>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</si>
  <si>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</si>
  <si>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</si>
  <si>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</si>
  <si>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</si>
  <si>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</si>
  <si>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</si>
  <si>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</si>
  <si>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</si>
  <si>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</si>
  <si>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</si>
  <si>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</si>
  <si>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</si>
  <si>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</si>
  <si>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</si>
  <si>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</si>
  <si>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</si>
  <si>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</si>
  <si>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</si>
  <si>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</si>
  <si>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</si>
  <si>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</si>
  <si>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</si>
  <si>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</si>
  <si>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</si>
  <si>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</si>
  <si>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</si>
  <si>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</si>
  <si>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</si>
  <si>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</si>
  <si>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</si>
  <si>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</si>
  <si>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</si>
  <si>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</si>
  <si>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</si>
  <si>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</si>
  <si>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</si>
  <si>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</si>
  <si>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</si>
  <si>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</si>
  <si>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</si>
  <si>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</si>
  <si>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</si>
  <si>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</si>
  <si>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</si>
  <si>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</si>
  <si>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</si>
  <si>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</si>
  <si>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</si>
  <si>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</si>
  <si>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</si>
  <si>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</si>
  <si>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</si>
  <si>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</si>
  <si>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</si>
  <si>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</si>
  <si>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</si>
  <si>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</si>
  <si>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</si>
  <si>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</si>
  <si>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</si>
  <si>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</si>
  <si>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</si>
  <si>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</si>
  <si>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</si>
  <si>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</si>
  <si>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</si>
  <si>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</si>
  <si>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</si>
  <si>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</si>
  <si>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</si>
  <si>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</si>
  <si>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</si>
  <si>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</si>
  <si>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</si>
  <si>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</si>
  <si>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</si>
  <si>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</si>
  <si>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</si>
  <si>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</si>
  <si>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</si>
  <si>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</si>
  <si>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</si>
  <si>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</si>
  <si>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</si>
  <si>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</si>
  <si>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</si>
  <si>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</si>
  <si>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</si>
  <si>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</si>
  <si>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</si>
  <si>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</si>
  <si>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</si>
  <si>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</si>
  <si>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</si>
  <si>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</si>
  <si>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</si>
  <si>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</si>
  <si>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</si>
  <si>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</si>
  <si>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</si>
  <si>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</si>
  <si>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</si>
  <si>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</si>
  <si>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</si>
  <si>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</si>
  <si>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</si>
  <si>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</si>
  <si>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</si>
  <si>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</si>
  <si>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</si>
  <si>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</si>
  <si>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</si>
  <si>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</si>
  <si>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</si>
  <si>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</si>
  <si>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</si>
  <si>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</si>
  <si>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</si>
  <si>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</si>
  <si>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</si>
  <si>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</si>
  <si>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</si>
  <si>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</si>
  <si>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</si>
  <si>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</si>
  <si>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</si>
  <si>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</si>
  <si>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</si>
  <si>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</si>
  <si>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</si>
  <si>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</si>
  <si>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</si>
  <si>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</si>
  <si>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</si>
  <si>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</si>
  <si>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</si>
  <si>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</si>
  <si>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</si>
  <si>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</si>
  <si>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</si>
  <si>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</si>
  <si>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</si>
  <si>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</si>
  <si>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</si>
  <si>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</si>
  <si>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</si>
  <si>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</si>
  <si>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</si>
  <si>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</si>
  <si>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</si>
  <si>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</si>
  <si>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</si>
  <si>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</si>
  <si>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</si>
  <si>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</si>
  <si>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</si>
  <si>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</si>
  <si>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</si>
  <si>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</si>
  <si>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</si>
  <si>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</si>
  <si>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</si>
  <si>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</si>
  <si>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</si>
  <si>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</si>
  <si>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</si>
  <si>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</si>
  <si>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</si>
  <si>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</si>
  <si>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</si>
  <si>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</si>
  <si>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</si>
  <si>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</si>
  <si>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</si>
  <si>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</si>
  <si>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</si>
  <si>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</si>
  <si>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</si>
  <si>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</si>
  <si>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</si>
  <si>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</si>
  <si>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</si>
  <si>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</si>
  <si>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</si>
  <si>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</si>
  <si>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</si>
  <si>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</si>
  <si>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</si>
  <si>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</si>
  <si>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</si>
  <si>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</si>
  <si>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</si>
  <si>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</si>
  <si>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</si>
  <si>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</si>
  <si>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</si>
  <si>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</si>
  <si>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</si>
  <si>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</si>
  <si>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</si>
  <si>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</si>
  <si>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</si>
  <si>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</si>
  <si>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</si>
  <si>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</si>
  <si>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</si>
  <si>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</si>
  <si>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</si>
  <si>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</si>
  <si>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</si>
  <si>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</si>
  <si>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</si>
  <si>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</si>
  <si>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</si>
  <si>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</si>
  <si>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</si>
  <si>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</si>
  <si>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</si>
  <si>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</si>
  <si>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</si>
  <si>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</si>
  <si>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</si>
  <si>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</si>
  <si>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</si>
  <si>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</si>
  <si>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</si>
  <si>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</si>
  <si>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</si>
  <si>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</si>
  <si>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</si>
  <si>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</si>
  <si>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</si>
  <si>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</si>
  <si>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</si>
  <si>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</si>
  <si>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</si>
  <si>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</si>
  <si>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</si>
  <si>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</si>
  <si>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</si>
  <si>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</si>
  <si>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</si>
  <si>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</si>
  <si>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</si>
  <si>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</si>
  <si>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</si>
  <si>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</si>
  <si>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</si>
  <si>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</si>
  <si>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</si>
  <si>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</si>
  <si>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</si>
  <si>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</si>
  <si>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</si>
  <si>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</si>
  <si>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</si>
  <si>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</si>
  <si>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</si>
  <si>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</si>
  <si>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</si>
  <si>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</si>
  <si>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</si>
  <si>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</si>
  <si>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</si>
  <si>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</si>
  <si>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</si>
  <si>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</si>
  <si>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</si>
  <si>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</si>
  <si>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</si>
  <si>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</si>
  <si>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</si>
  <si>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</si>
  <si>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</si>
  <si>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</si>
  <si>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</si>
  <si>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</si>
  <si>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</si>
  <si>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</si>
  <si>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</si>
  <si>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</si>
  <si>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</si>
  <si>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</si>
  <si>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</si>
  <si>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</si>
  <si>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</si>
  <si>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</si>
  <si>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</si>
  <si>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</si>
  <si>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</si>
  <si>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</si>
  <si>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</si>
  <si>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</si>
  <si>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</si>
  <si>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</si>
  <si>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</si>
  <si>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</si>
  <si>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</si>
  <si>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</si>
  <si>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</si>
  <si>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</si>
  <si>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</si>
  <si>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</si>
  <si>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</si>
  <si>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</si>
  <si>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</si>
  <si>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</si>
  <si>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</si>
  <si>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</si>
  <si>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</si>
  <si>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</si>
  <si>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</si>
  <si>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</si>
  <si>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</si>
  <si>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</si>
  <si>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</si>
  <si>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</si>
  <si>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</si>
  <si>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</si>
  <si>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</si>
  <si>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</si>
  <si>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</si>
  <si>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</si>
  <si>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</si>
  <si>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</si>
  <si>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</si>
  <si>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</si>
  <si>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</si>
  <si>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みさかえの園あゆみの家</t>
    <phoneticPr fontId="3"/>
  </si>
  <si>
    <t>〒859-0167 諫早市小長井町遠竹２７２７－３</t>
    <phoneticPr fontId="3"/>
  </si>
  <si>
    <t>〇</t>
  </si>
  <si>
    <t>社会福祉法人</t>
  </si>
  <si>
    <t>内科</t>
  </si>
  <si>
    <t>ＤＰＣ病院ではない</t>
  </si>
  <si>
    <t>-</t>
    <phoneticPr fontId="3"/>
  </si>
  <si>
    <t>1病棟</t>
  </si>
  <si>
    <t>慢性期機能</t>
  </si>
  <si>
    <t>2病棟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</si>
</sst>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oh0030.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1044</v>
      </c>
      <c r="M9" s="282" t="s">
        <v>1046</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1044</v>
      </c>
      <c r="M22" s="282" t="s">
        <v>1046</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1044</v>
      </c>
      <c r="M35" s="282" t="s">
        <v>1046</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1044</v>
      </c>
      <c r="M44" s="282" t="s">
        <v>1046</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1044</v>
      </c>
      <c r="M89" s="262" t="s">
        <v>1046</v>
      </c>
    </row>
    <row r="90" spans="1:22" s="21" customFormat="1">
      <c r="A90" s="243"/>
      <c r="B90" s="1"/>
      <c r="C90" s="3"/>
      <c r="D90" s="3"/>
      <c r="E90" s="3"/>
      <c r="F90" s="3"/>
      <c r="G90" s="3"/>
      <c r="H90" s="287"/>
      <c r="I90" s="67" t="s">
        <v>36</v>
      </c>
      <c r="J90" s="68"/>
      <c r="K90" s="69"/>
      <c r="L90" s="262" t="s">
        <v>1045</v>
      </c>
      <c r="M90" s="262" t="s">
        <v>1045</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1044</v>
      </c>
      <c r="M97" s="66" t="s">
        <v>1046</v>
      </c>
      <c r="N97" s="8"/>
      <c r="O97" s="8"/>
      <c r="P97" s="8"/>
      <c r="Q97" s="8"/>
      <c r="R97" s="8"/>
      <c r="S97" s="8"/>
      <c r="T97" s="8"/>
      <c r="U97" s="8"/>
      <c r="V97" s="8"/>
    </row>
    <row r="98" spans="1:22" ht="20.25" customHeight="1">
      <c r="A98" s="243"/>
      <c r="B98" s="1"/>
      <c r="C98" s="62"/>
      <c r="D98" s="3"/>
      <c r="F98" s="3"/>
      <c r="G98" s="3"/>
      <c r="H98" s="287"/>
      <c r="I98" s="67" t="s">
        <v>40</v>
      </c>
      <c r="J98" s="68"/>
      <c r="K98" s="79"/>
      <c r="L98" s="70" t="s">
        <v>1045</v>
      </c>
      <c r="M98" s="70" t="s">
        <v>1045</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100</v>
      </c>
      <c r="K99" s="237" t="str">
        <f>IF(OR(COUNTIF(L99:M99,"未確認")&gt;0,COUNTIF(L99:M99,"~*")&gt;0),"※","")</f>
        <v/>
      </c>
      <c r="L99" s="258">
        <v>50</v>
      </c>
      <c r="M99" s="258">
        <v>50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100</v>
      </c>
      <c r="K101" s="237" t="str">
        <f>IF(OR(COUNTIF(L101:M101,"未確認")&gt;0,COUNTIF(L101:M101,"~*")&gt;0),"※","")</f>
        <v/>
      </c>
      <c r="L101" s="258">
        <v>50</v>
      </c>
      <c r="M101" s="258">
        <v>50</v>
      </c>
    </row>
    <row r="102" spans="1:22" s="83" customFormat="1" ht="34.5" customHeight="1">
      <c r="A102" s="244" t="s">
        <v>610</v>
      </c>
      <c r="B102" s="84"/>
      <c r="C102" s="377"/>
      <c r="D102" s="379"/>
      <c r="E102" s="317" t="s">
        <v>612</v>
      </c>
      <c r="F102" s="318"/>
      <c r="G102" s="318"/>
      <c r="H102" s="319"/>
      <c r="I102" s="420"/>
      <c r="J102" s="256">
        <f t="shared" si="0"/>
        <v>110</v>
      </c>
      <c r="K102" s="237" t="str">
        <f t="shared" ref="K102:K111" si="1">IF(OR(COUNTIF(L101:M101,"未確認")&gt;0,COUNTIF(L101:M101,"~*")&gt;0),"※","")</f>
        <v/>
      </c>
      <c r="L102" s="258">
        <v>53</v>
      </c>
      <c r="M102" s="258">
        <v>57</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v>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1044</v>
      </c>
      <c r="M118" s="66" t="s">
        <v>1046</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1045</v>
      </c>
      <c r="M119" s="70" t="s">
        <v>1045</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1044</v>
      </c>
      <c r="M129" s="66" t="s">
        <v>1046</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1045</v>
      </c>
      <c r="M130" s="70" t="s">
        <v>1045</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639</v>
      </c>
      <c r="M131" s="98" t="s">
        <v>639</v>
      </c>
    </row>
    <row r="132" spans="1:22" s="83" customFormat="1" ht="34.5" customHeight="1">
      <c r="A132" s="244" t="s">
        <v>621</v>
      </c>
      <c r="B132" s="84"/>
      <c r="C132" s="295"/>
      <c r="D132" s="297"/>
      <c r="E132" s="320" t="s">
        <v>58</v>
      </c>
      <c r="F132" s="321"/>
      <c r="G132" s="321"/>
      <c r="H132" s="322"/>
      <c r="I132" s="389"/>
      <c r="J132" s="101"/>
      <c r="K132" s="102"/>
      <c r="L132" s="82">
        <v>50</v>
      </c>
      <c r="M132" s="82">
        <v>50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1044</v>
      </c>
      <c r="M143" s="66" t="s">
        <v>1046</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1045</v>
      </c>
      <c r="M144" s="70" t="s">
        <v>1045</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100</v>
      </c>
      <c r="K209" s="264" t="str">
        <f t="shared" ref="K209:K240" si="7">IF(OR(COUNTIF(L209:M209,"未確認")&gt;0,COUNTIF(L209:M209,"~*")&gt;0),"※","")</f>
        <v/>
      </c>
      <c r="L209" s="117">
        <v>50</v>
      </c>
      <c r="M209" s="117">
        <v>50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1044</v>
      </c>
      <c r="M226" s="66" t="s">
        <v>1046</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1045</v>
      </c>
      <c r="M227" s="70" t="s">
        <v>1045</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1044</v>
      </c>
      <c r="M234" s="66" t="s">
        <v>1046</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1045</v>
      </c>
      <c r="M235" s="70" t="s">
        <v>1045</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1044</v>
      </c>
      <c r="M244" s="66" t="s">
        <v>1046</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1045</v>
      </c>
      <c r="M245" s="70" t="s">
        <v>1045</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1044</v>
      </c>
      <c r="M253" s="66" t="s">
        <v>1046</v>
      </c>
      <c r="N253" s="8"/>
      <c r="O253" s="8"/>
      <c r="P253" s="8"/>
      <c r="Q253" s="8"/>
      <c r="R253" s="8"/>
      <c r="S253" s="8"/>
      <c r="T253" s="8"/>
      <c r="U253" s="8"/>
      <c r="V253" s="8"/>
    </row>
    <row r="254" spans="1:22">
      <c r="A254" s="243"/>
      <c r="B254" s="1"/>
      <c r="C254" s="62"/>
      <c r="D254" s="3"/>
      <c r="F254" s="3"/>
      <c r="G254" s="3"/>
      <c r="H254" s="287"/>
      <c r="I254" s="67" t="s">
        <v>36</v>
      </c>
      <c r="J254" s="68"/>
      <c r="K254" s="79"/>
      <c r="L254" s="70" t="s">
        <v>1045</v>
      </c>
      <c r="M254" s="137" t="s">
        <v>1045</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1044</v>
      </c>
      <c r="M263" s="66" t="s">
        <v>1046</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1045</v>
      </c>
      <c r="M264" s="70" t="s">
        <v>1045</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4.9000000000000004</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0.8</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26</v>
      </c>
      <c r="K269" s="81" t="str">
        <f t="shared" si="8"/>
        <v/>
      </c>
      <c r="L269" s="147">
        <v>10</v>
      </c>
      <c r="M269" s="147">
        <v>16</v>
      </c>
    </row>
    <row r="270" spans="1:22" s="83" customFormat="1" ht="34.5" customHeight="1">
      <c r="A270" s="249" t="s">
        <v>725</v>
      </c>
      <c r="B270" s="120"/>
      <c r="C270" s="371"/>
      <c r="D270" s="371"/>
      <c r="E270" s="371"/>
      <c r="F270" s="371"/>
      <c r="G270" s="371" t="s">
        <v>148</v>
      </c>
      <c r="H270" s="371"/>
      <c r="I270" s="404"/>
      <c r="J270" s="266">
        <f t="shared" si="9"/>
        <v>3</v>
      </c>
      <c r="K270" s="81" t="str">
        <f t="shared" si="8"/>
        <v/>
      </c>
      <c r="L270" s="148">
        <v>2.2000000000000002</v>
      </c>
      <c r="M270" s="148">
        <v>0.8</v>
      </c>
    </row>
    <row r="271" spans="1:22" s="83" customFormat="1" ht="34.5" customHeight="1">
      <c r="A271" s="249" t="s">
        <v>726</v>
      </c>
      <c r="B271" s="120"/>
      <c r="C271" s="371" t="s">
        <v>151</v>
      </c>
      <c r="D271" s="372"/>
      <c r="E271" s="372"/>
      <c r="F271" s="372"/>
      <c r="G271" s="371" t="s">
        <v>146</v>
      </c>
      <c r="H271" s="371"/>
      <c r="I271" s="404"/>
      <c r="J271" s="266">
        <f t="shared" si="9"/>
        <v>14</v>
      </c>
      <c r="K271" s="81" t="str">
        <f t="shared" si="8"/>
        <v/>
      </c>
      <c r="L271" s="147">
        <v>8</v>
      </c>
      <c r="M271" s="147">
        <v>6</v>
      </c>
    </row>
    <row r="272" spans="1:22" s="83" customFormat="1" ht="34.5" customHeight="1">
      <c r="A272" s="249" t="s">
        <v>726</v>
      </c>
      <c r="B272" s="120"/>
      <c r="C272" s="372"/>
      <c r="D272" s="372"/>
      <c r="E272" s="372"/>
      <c r="F272" s="372"/>
      <c r="G272" s="371" t="s">
        <v>148</v>
      </c>
      <c r="H272" s="371"/>
      <c r="I272" s="404"/>
      <c r="J272" s="266">
        <f t="shared" si="9"/>
        <v>5.1999999999999993</v>
      </c>
      <c r="K272" s="81" t="str">
        <f t="shared" si="8"/>
        <v/>
      </c>
      <c r="L272" s="148">
        <v>2.4</v>
      </c>
      <c r="M272" s="148">
        <v>2.8</v>
      </c>
    </row>
    <row r="273" spans="1:13" s="83" customFormat="1" ht="34.5" customHeight="1">
      <c r="A273" s="249" t="s">
        <v>727</v>
      </c>
      <c r="B273" s="120"/>
      <c r="C273" s="371" t="s">
        <v>152</v>
      </c>
      <c r="D273" s="372"/>
      <c r="E273" s="372"/>
      <c r="F273" s="372"/>
      <c r="G273" s="371" t="s">
        <v>146</v>
      </c>
      <c r="H273" s="371"/>
      <c r="I273" s="404"/>
      <c r="J273" s="266">
        <f t="shared" si="9"/>
        <v>53</v>
      </c>
      <c r="K273" s="81" t="str">
        <f t="shared" si="8"/>
        <v/>
      </c>
      <c r="L273" s="147">
        <v>26</v>
      </c>
      <c r="M273" s="147">
        <v>27</v>
      </c>
    </row>
    <row r="274" spans="1:13" s="83" customFormat="1" ht="34.5" customHeight="1">
      <c r="A274" s="249" t="s">
        <v>727</v>
      </c>
      <c r="B274" s="120"/>
      <c r="C274" s="372"/>
      <c r="D274" s="372"/>
      <c r="E274" s="372"/>
      <c r="F274" s="372"/>
      <c r="G274" s="371" t="s">
        <v>148</v>
      </c>
      <c r="H274" s="371"/>
      <c r="I274" s="404"/>
      <c r="J274" s="266">
        <f t="shared" si="9"/>
        <v>6.2</v>
      </c>
      <c r="K274" s="81" t="str">
        <f t="shared" si="8"/>
        <v/>
      </c>
      <c r="L274" s="148">
        <v>3.2</v>
      </c>
      <c r="M274" s="148">
        <v>3</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0</v>
      </c>
      <c r="K285" s="81" t="str">
        <f t="shared" si="8"/>
        <v/>
      </c>
      <c r="L285" s="141"/>
      <c r="M285" s="141"/>
    </row>
    <row r="286" spans="1:13" s="83" customFormat="1" ht="34.5" customHeight="1">
      <c r="A286" s="244" t="s">
        <v>733</v>
      </c>
      <c r="B286" s="84"/>
      <c r="C286" s="374"/>
      <c r="D286" s="374"/>
      <c r="E286" s="374"/>
      <c r="F286" s="374"/>
      <c r="G286" s="371" t="s">
        <v>148</v>
      </c>
      <c r="H286" s="371"/>
      <c r="I286" s="404"/>
      <c r="J286" s="266">
        <v>0.1</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1</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0.9</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0.5</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1044</v>
      </c>
      <c r="M322" s="66" t="s">
        <v>1046</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1045</v>
      </c>
      <c r="M323" s="137" t="s">
        <v>1045</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1044</v>
      </c>
      <c r="M342" s="66" t="s">
        <v>1046</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1045</v>
      </c>
      <c r="M343" s="137" t="s">
        <v>1045</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1044</v>
      </c>
      <c r="M367" s="66" t="s">
        <v>1046</v>
      </c>
    </row>
    <row r="368" spans="1:22" s="118" customFormat="1" ht="20.25" customHeight="1">
      <c r="A368" s="243"/>
      <c r="B368" s="1"/>
      <c r="C368" s="3"/>
      <c r="D368" s="3"/>
      <c r="E368" s="3"/>
      <c r="F368" s="3"/>
      <c r="G368" s="3"/>
      <c r="H368" s="287"/>
      <c r="I368" s="67" t="s">
        <v>36</v>
      </c>
      <c r="J368" s="170"/>
      <c r="K368" s="79"/>
      <c r="L368" s="137" t="s">
        <v>1045</v>
      </c>
      <c r="M368" s="137" t="s">
        <v>1045</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1044</v>
      </c>
      <c r="M390" s="66" t="s">
        <v>1046</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1045</v>
      </c>
      <c r="M391" s="70" t="s">
        <v>1045</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10</v>
      </c>
      <c r="K392" s="81" t="str">
        <f t="shared" ref="K392:K397" si="12">IF(OR(COUNTIF(L392:M392,"未確認")&gt;0,COUNTIF(L392:M392,"~*")&gt;0),"※","")</f>
        <v/>
      </c>
      <c r="L392" s="147">
        <v>7</v>
      </c>
      <c r="M392" s="147">
        <v>3</v>
      </c>
    </row>
    <row r="393" spans="1:22" s="83" customFormat="1" ht="34.5" customHeight="1">
      <c r="A393" s="249" t="s">
        <v>773</v>
      </c>
      <c r="B393" s="84"/>
      <c r="C393" s="370"/>
      <c r="D393" s="380"/>
      <c r="E393" s="320" t="s">
        <v>224</v>
      </c>
      <c r="F393" s="321"/>
      <c r="G393" s="321"/>
      <c r="H393" s="322"/>
      <c r="I393" s="343"/>
      <c r="J393" s="140">
        <f t="shared" si="11"/>
        <v>10</v>
      </c>
      <c r="K393" s="81" t="str">
        <f t="shared" si="12"/>
        <v/>
      </c>
      <c r="L393" s="147">
        <v>7</v>
      </c>
      <c r="M393" s="147">
        <v>3</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36133</v>
      </c>
      <c r="K396" s="81" t="str">
        <f t="shared" si="12"/>
        <v/>
      </c>
      <c r="L396" s="147">
        <v>17929</v>
      </c>
      <c r="M396" s="147">
        <v>18204</v>
      </c>
    </row>
    <row r="397" spans="1:22" s="83" customFormat="1" ht="34.5" customHeight="1">
      <c r="A397" s="250" t="s">
        <v>777</v>
      </c>
      <c r="B397" s="119"/>
      <c r="C397" s="370"/>
      <c r="D397" s="320" t="s">
        <v>228</v>
      </c>
      <c r="E397" s="321"/>
      <c r="F397" s="321"/>
      <c r="G397" s="321"/>
      <c r="H397" s="322"/>
      <c r="I397" s="344"/>
      <c r="J397" s="140">
        <f t="shared" si="11"/>
        <v>12</v>
      </c>
      <c r="K397" s="81" t="str">
        <f t="shared" si="12"/>
        <v/>
      </c>
      <c r="L397" s="147">
        <v>8</v>
      </c>
      <c r="M397" s="147">
        <v>4</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1044</v>
      </c>
      <c r="M403" s="66" t="s">
        <v>1046</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1045</v>
      </c>
      <c r="M404" s="70" t="s">
        <v>1045</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10</v>
      </c>
      <c r="K405" s="81" t="str">
        <f t="shared" ref="K405:K422" si="14">IF(OR(COUNTIF(L405:M405,"未確認")&gt;0,COUNTIF(L405:M405,"~*")&gt;0),"※","")</f>
        <v/>
      </c>
      <c r="L405" s="147">
        <v>7</v>
      </c>
      <c r="M405" s="147">
        <v>3</v>
      </c>
    </row>
    <row r="406" spans="1:22" s="83" customFormat="1" ht="34.5" customHeight="1">
      <c r="A406" s="251" t="s">
        <v>779</v>
      </c>
      <c r="B406" s="119"/>
      <c r="C406" s="369"/>
      <c r="D406" s="375" t="s">
        <v>233</v>
      </c>
      <c r="E406" s="377" t="s">
        <v>234</v>
      </c>
      <c r="F406" s="378"/>
      <c r="G406" s="378"/>
      <c r="H406" s="379"/>
      <c r="I406" s="361"/>
      <c r="J406" s="140">
        <f t="shared" si="13"/>
        <v>10</v>
      </c>
      <c r="K406" s="81" t="str">
        <f t="shared" si="14"/>
        <v/>
      </c>
      <c r="L406" s="147">
        <v>7</v>
      </c>
      <c r="M406" s="147">
        <v>3</v>
      </c>
    </row>
    <row r="407" spans="1:22" s="83" customFormat="1" ht="34.5" customHeight="1">
      <c r="A407" s="251" t="s">
        <v>780</v>
      </c>
      <c r="B407" s="119"/>
      <c r="C407" s="369"/>
      <c r="D407" s="369"/>
      <c r="E407" s="320" t="s">
        <v>235</v>
      </c>
      <c r="F407" s="321"/>
      <c r="G407" s="321"/>
      <c r="H407" s="322"/>
      <c r="I407" s="361"/>
      <c r="J407" s="140">
        <f t="shared" si="13"/>
        <v>0</v>
      </c>
      <c r="K407" s="81" t="str">
        <f t="shared" si="14"/>
        <v/>
      </c>
      <c r="L407" s="147">
        <v>0</v>
      </c>
      <c r="M407" s="147">
        <v>0</v>
      </c>
    </row>
    <row r="408" spans="1:22" s="83" customFormat="1" ht="34.5" customHeight="1">
      <c r="A408" s="251" t="s">
        <v>781</v>
      </c>
      <c r="B408" s="119"/>
      <c r="C408" s="369"/>
      <c r="D408" s="369"/>
      <c r="E408" s="320" t="s">
        <v>236</v>
      </c>
      <c r="F408" s="321"/>
      <c r="G408" s="321"/>
      <c r="H408" s="322"/>
      <c r="I408" s="361"/>
      <c r="J408" s="140">
        <f t="shared" si="13"/>
        <v>0</v>
      </c>
      <c r="K408" s="81" t="str">
        <f t="shared" si="14"/>
        <v/>
      </c>
      <c r="L408" s="147">
        <v>0</v>
      </c>
      <c r="M408" s="147">
        <v>0</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12</v>
      </c>
      <c r="K413" s="81" t="str">
        <f t="shared" si="14"/>
        <v/>
      </c>
      <c r="L413" s="147">
        <v>8</v>
      </c>
      <c r="M413" s="147">
        <v>4</v>
      </c>
    </row>
    <row r="414" spans="1:22" s="83" customFormat="1" ht="34.5" customHeight="1">
      <c r="A414" s="251" t="s">
        <v>787</v>
      </c>
      <c r="B414" s="119"/>
      <c r="C414" s="369"/>
      <c r="D414" s="375" t="s">
        <v>240</v>
      </c>
      <c r="E414" s="377" t="s">
        <v>241</v>
      </c>
      <c r="F414" s="378"/>
      <c r="G414" s="378"/>
      <c r="H414" s="379"/>
      <c r="I414" s="361"/>
      <c r="J414" s="140">
        <f t="shared" si="13"/>
        <v>11</v>
      </c>
      <c r="K414" s="81" t="str">
        <f t="shared" si="14"/>
        <v/>
      </c>
      <c r="L414" s="147">
        <v>7</v>
      </c>
      <c r="M414" s="147">
        <v>4</v>
      </c>
    </row>
    <row r="415" spans="1:22" s="83" customFormat="1" ht="34.5" customHeight="1">
      <c r="A415" s="251" t="s">
        <v>788</v>
      </c>
      <c r="B415" s="119"/>
      <c r="C415" s="369"/>
      <c r="D415" s="369"/>
      <c r="E415" s="320" t="s">
        <v>242</v>
      </c>
      <c r="F415" s="321"/>
      <c r="G415" s="321"/>
      <c r="H415" s="322"/>
      <c r="I415" s="361"/>
      <c r="J415" s="140">
        <f t="shared" si="13"/>
        <v>0</v>
      </c>
      <c r="K415" s="81" t="str">
        <f t="shared" si="14"/>
        <v/>
      </c>
      <c r="L415" s="147">
        <v>0</v>
      </c>
      <c r="M415" s="147">
        <v>0</v>
      </c>
    </row>
    <row r="416" spans="1:22" s="83" customFormat="1" ht="34.5" customHeight="1">
      <c r="A416" s="251" t="s">
        <v>789</v>
      </c>
      <c r="B416" s="119"/>
      <c r="C416" s="369"/>
      <c r="D416" s="369"/>
      <c r="E416" s="320" t="s">
        <v>243</v>
      </c>
      <c r="F416" s="321"/>
      <c r="G416" s="321"/>
      <c r="H416" s="322"/>
      <c r="I416" s="361"/>
      <c r="J416" s="140">
        <f t="shared" si="13"/>
        <v>0</v>
      </c>
      <c r="K416" s="81" t="str">
        <f t="shared" si="14"/>
        <v/>
      </c>
      <c r="L416" s="147">
        <v>0</v>
      </c>
      <c r="M416" s="147">
        <v>0</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1</v>
      </c>
      <c r="K421" s="81" t="str">
        <f t="shared" si="14"/>
        <v/>
      </c>
      <c r="L421" s="147">
        <v>1</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1044</v>
      </c>
      <c r="M428" s="66" t="s">
        <v>1046</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1045</v>
      </c>
      <c r="M429" s="70" t="s">
        <v>1045</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v>
      </c>
      <c r="K430" s="193" t="str">
        <f>IF(OR(COUNTIF(L430:M430,"未確認")&gt;0,COUNTIF(L430:M430,"~*")&gt;0),"※","")</f>
        <v/>
      </c>
      <c r="L430" s="147">
        <v>1</v>
      </c>
      <c r="M430" s="147">
        <v>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v>
      </c>
      <c r="K433" s="193" t="str">
        <f>IF(OR(COUNTIF(L433:M433,"未確認")&gt;0,COUNTIF(L433:M433,"~*")&gt;0),"※","")</f>
        <v/>
      </c>
      <c r="L433" s="147">
        <v>1</v>
      </c>
      <c r="M433" s="147">
        <v>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1044</v>
      </c>
      <c r="M441" s="66" t="s">
        <v>1046</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1045</v>
      </c>
      <c r="M442" s="70" t="s">
        <v>1045</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1044</v>
      </c>
      <c r="M466" s="66" t="s">
        <v>1046</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1045</v>
      </c>
      <c r="M467" s="70" t="s">
        <v>1045</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1044</v>
      </c>
      <c r="M502" s="66" t="s">
        <v>1046</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1045</v>
      </c>
      <c r="M503" s="70" t="s">
        <v>1045</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1044</v>
      </c>
      <c r="M514" s="66" t="s">
        <v>1046</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1045</v>
      </c>
      <c r="M515" s="70" t="s">
        <v>1045</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1044</v>
      </c>
      <c r="M520" s="66" t="s">
        <v>1046</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1045</v>
      </c>
      <c r="M521" s="70" t="s">
        <v>1045</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1044</v>
      </c>
      <c r="M525" s="66" t="s">
        <v>1046</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1045</v>
      </c>
      <c r="M526" s="70" t="s">
        <v>1045</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1044</v>
      </c>
      <c r="M530" s="66" t="s">
        <v>1046</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1045</v>
      </c>
      <c r="M531" s="70" t="s">
        <v>1045</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1044</v>
      </c>
      <c r="M543" s="66" t="s">
        <v>1046</v>
      </c>
    </row>
    <row r="544" spans="1:22" s="1" customFormat="1" ht="20.25" customHeight="1">
      <c r="A544" s="243"/>
      <c r="C544" s="62"/>
      <c r="D544" s="3"/>
      <c r="E544" s="3"/>
      <c r="F544" s="3"/>
      <c r="G544" s="3"/>
      <c r="H544" s="287"/>
      <c r="I544" s="67" t="s">
        <v>36</v>
      </c>
      <c r="J544" s="68"/>
      <c r="K544" s="186"/>
      <c r="L544" s="70" t="s">
        <v>1045</v>
      </c>
      <c r="M544" s="70" t="s">
        <v>1045</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1043</v>
      </c>
      <c r="M558" s="211" t="s">
        <v>1043</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1044</v>
      </c>
      <c r="M588" s="66" t="s">
        <v>1046</v>
      </c>
    </row>
    <row r="589" spans="1:22" s="1" customFormat="1" ht="20.25" customHeight="1">
      <c r="A589" s="243"/>
      <c r="C589" s="62"/>
      <c r="D589" s="3"/>
      <c r="E589" s="3"/>
      <c r="F589" s="3"/>
      <c r="G589" s="3"/>
      <c r="H589" s="287"/>
      <c r="I589" s="67" t="s">
        <v>36</v>
      </c>
      <c r="J589" s="68"/>
      <c r="K589" s="186"/>
      <c r="L589" s="70" t="s">
        <v>1045</v>
      </c>
      <c r="M589" s="70" t="s">
        <v>1045</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1044</v>
      </c>
      <c r="M611" s="66" t="s">
        <v>1046</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1045</v>
      </c>
      <c r="M612" s="70" t="s">
        <v>1045</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1044</v>
      </c>
      <c r="M629" s="66" t="s">
        <v>1046</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1045</v>
      </c>
      <c r="M630" s="70" t="s">
        <v>1045</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1044</v>
      </c>
      <c r="M644" s="66" t="s">
        <v>1046</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1045</v>
      </c>
      <c r="M645" s="70" t="s">
        <v>1045</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
      </c>
      <c r="L646" s="117">
        <v>0</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1044</v>
      </c>
      <c r="M665" s="66" t="s">
        <v>1046</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1045</v>
      </c>
      <c r="M666" s="70" t="s">
        <v>1045</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1044</v>
      </c>
      <c r="M681" s="66" t="s">
        <v>1046</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1045</v>
      </c>
      <c r="M682" s="70" t="s">
        <v>1045</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1044</v>
      </c>
      <c r="M691" s="66" t="s">
        <v>1046</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1045</v>
      </c>
      <c r="M692" s="70" t="s">
        <v>1045</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t="s">
        <v>541</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1044</v>
      </c>
      <c r="M704" s="66" t="s">
        <v>1046</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1045</v>
      </c>
      <c r="M705" s="70" t="s">
        <v>1045</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2C2F7AC-6359-4C55-ADB2-C395524D851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2019-12-23T02:00:17Z</dcterms:modified>
</cp:coreProperties>
</file>