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1431C7B-C3C8-42BA-A88A-CEE5B89F4B99}"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<sst xmlns="http://schemas.openxmlformats.org/spreadsheetml/2006/main" count="3276" uniqueCount="1055">
  <si>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</si>
  <si>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</si>
  <si>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</si>
  <si>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</si>
  <si>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</si>
  <si>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</si>
  <si>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</si>
  <si>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</si>
  <si>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</si>
  <si>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</si>
  <si>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</si>
  <si>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</si>
  <si>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</si>
  <si>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</si>
  <si>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</si>
  <si>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</si>
  <si>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</si>
  <si>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</si>
  <si>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</si>
  <si>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</si>
  <si>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</si>
  <si>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</si>
  <si>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</si>
  <si>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</si>
  <si>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</si>
  <si>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</si>
  <si>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</si>
  <si>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</si>
  <si>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</si>
  <si>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</si>
  <si>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</si>
  <si>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</si>
  <si>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</si>
  <si>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</si>
  <si>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</si>
  <si>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</si>
  <si>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</si>
  <si>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</si>
  <si>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</si>
  <si>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</si>
  <si>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</si>
  <si>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</si>
  <si>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</si>
  <si>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</si>
  <si>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</si>
  <si>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</si>
  <si>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</si>
  <si>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</si>
  <si>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</si>
  <si>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</si>
  <si>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</si>
  <si>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</si>
  <si>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</si>
  <si>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</si>
  <si>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</si>
  <si>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</si>
  <si>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</si>
  <si>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</si>
  <si>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</si>
  <si>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</si>
  <si>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</si>
  <si>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</si>
  <si>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</si>
  <si>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</si>
  <si>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</si>
  <si>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</si>
  <si>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</si>
  <si>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</si>
  <si>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</si>
  <si>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</si>
  <si>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</si>
  <si>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</si>
  <si>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</si>
  <si>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</si>
  <si>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</si>
  <si>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</si>
  <si>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</si>
  <si>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</si>
  <si>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</si>
  <si>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</si>
  <si>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</si>
  <si>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</si>
  <si>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</si>
  <si>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</si>
  <si>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</si>
  <si>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</si>
  <si>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</si>
  <si>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</si>
  <si>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</si>
  <si>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</si>
  <si>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</si>
  <si>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</si>
  <si>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</si>
  <si>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</si>
  <si>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</si>
  <si>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</si>
  <si>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</si>
  <si>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</si>
  <si>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</si>
  <si>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</si>
  <si>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</si>
  <si>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</si>
  <si>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</si>
  <si>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</si>
  <si>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</si>
  <si>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</si>
  <si>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</si>
  <si>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</si>
  <si>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</si>
  <si>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</si>
  <si>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</si>
  <si>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</si>
  <si>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</si>
  <si>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</si>
  <si>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</si>
  <si>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</si>
  <si>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</si>
  <si>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</si>
  <si>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</si>
  <si>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</si>
  <si>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</si>
  <si>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</si>
  <si>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</si>
  <si>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</si>
  <si>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</si>
  <si>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</si>
  <si>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</si>
  <si>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</si>
  <si>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</si>
  <si>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</si>
  <si>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</si>
  <si>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</si>
  <si>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</si>
  <si>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</si>
  <si>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</si>
  <si>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</si>
  <si>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</si>
  <si>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</si>
  <si>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</si>
  <si>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</si>
  <si>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</si>
  <si>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</si>
  <si>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</si>
  <si>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</si>
  <si>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</si>
  <si>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</si>
  <si>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</si>
  <si>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</si>
  <si>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</si>
  <si>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</si>
  <si>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</si>
  <si>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</si>
  <si>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</si>
  <si>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</si>
  <si>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</si>
  <si>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</si>
  <si>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</si>
  <si>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</si>
  <si>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</si>
  <si>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</si>
  <si>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</si>
  <si>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</si>
  <si>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</si>
  <si>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</si>
  <si>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</si>
  <si>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</si>
  <si>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</si>
  <si>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</si>
  <si>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</si>
  <si>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</si>
  <si>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</si>
  <si>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</si>
  <si>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</si>
  <si>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</si>
  <si>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</si>
  <si>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</si>
  <si>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</si>
  <si>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</si>
  <si>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</si>
  <si>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</si>
  <si>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</si>
  <si>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</si>
  <si>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</si>
  <si>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</si>
  <si>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</si>
  <si>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</si>
  <si>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</si>
  <si>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</si>
  <si>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</si>
  <si>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</si>
  <si>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</si>
  <si>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</si>
  <si>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</si>
  <si>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</si>
  <si>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</si>
  <si>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</si>
  <si>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</si>
  <si>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</si>
  <si>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</si>
  <si>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</si>
  <si>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</si>
  <si>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</si>
  <si>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</si>
  <si>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</si>
  <si>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</si>
  <si>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</si>
  <si>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</si>
  <si>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</si>
  <si>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</si>
  <si>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</si>
  <si>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</si>
  <si>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</si>
  <si>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</si>
  <si>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</si>
  <si>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</si>
  <si>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</si>
  <si>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</si>
  <si>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</si>
  <si>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</si>
  <si>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</si>
  <si>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</si>
  <si>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</si>
  <si>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</si>
  <si>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</si>
  <si>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</si>
  <si>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</si>
  <si>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</si>
  <si>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</si>
  <si>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</si>
  <si>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</si>
  <si>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</si>
  <si>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</si>
  <si>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</si>
  <si>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</si>
  <si>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</si>
  <si>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</si>
  <si>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</si>
  <si>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</si>
  <si>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</si>
  <si>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</si>
  <si>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</si>
  <si>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</si>
  <si>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</si>
  <si>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</si>
  <si>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</si>
  <si>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</si>
  <si>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</si>
  <si>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</si>
  <si>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</si>
  <si>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</si>
  <si>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</si>
  <si>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</si>
  <si>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</si>
  <si>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</si>
  <si>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</si>
  <si>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</si>
  <si>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</si>
  <si>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</si>
  <si>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</si>
  <si>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</si>
  <si>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</si>
  <si>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</si>
  <si>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</si>
  <si>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</si>
  <si>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</si>
  <si>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</si>
  <si>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</si>
  <si>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</si>
  <si>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</si>
  <si>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</si>
  <si>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</si>
  <si>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</si>
  <si>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</si>
  <si>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</si>
  <si>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</si>
  <si>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</si>
  <si>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</si>
  <si>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</si>
  <si>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</si>
  <si>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</si>
  <si>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</si>
  <si>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</si>
  <si>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</si>
  <si>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</si>
  <si>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</si>
  <si>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</si>
  <si>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</si>
  <si>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</si>
  <si>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</si>
  <si>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</si>
  <si>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</si>
  <si>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</si>
  <si>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</si>
  <si>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</si>
  <si>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</si>
  <si>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</si>
  <si>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</si>
  <si>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</si>
  <si>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</si>
  <si>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</si>
  <si>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</si>
  <si>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</si>
  <si>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</si>
  <si>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</si>
  <si>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</si>
  <si>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</si>
  <si>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</si>
  <si>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</si>
  <si>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</si>
  <si>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</si>
  <si>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</si>
  <si>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</si>
  <si>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</si>
  <si>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</si>
  <si>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</si>
  <si>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</si>
  <si>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</si>
  <si>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</si>
  <si>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</si>
  <si>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</si>
  <si>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</si>
  <si>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</si>
  <si>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</si>
  <si>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</si>
  <si>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</si>
  <si>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</si>
  <si>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</si>
  <si>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</si>
  <si>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</si>
  <si>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</si>
  <si>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</si>
  <si>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</si>
  <si>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</si>
  <si>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</si>
  <si>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</si>
  <si>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</si>
  <si>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</si>
  <si>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</si>
  <si>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</si>
  <si>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</si>
  <si>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</si>
  <si>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</si>
  <si>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</si>
  <si>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</si>
  <si>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</si>
  <si>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</si>
  <si>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</si>
  <si>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</si>
  <si>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</si>
  <si>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</si>
  <si>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</si>
  <si>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</si>
  <si>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</si>
  <si>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</si>
  <si>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</si>
  <si>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</si>
  <si>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</si>
  <si>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</si>
  <si>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</si>
  <si>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</si>
  <si>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</si>
  <si>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</si>
  <si>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</si>
  <si>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</si>
  <si>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</si>
  <si>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</si>
  <si>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</si>
  <si>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</si>
  <si>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</si>
  <si>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</si>
  <si>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</si>
  <si>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</si>
  <si>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</si>
  <si>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</si>
  <si>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</si>
  <si>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</si>
  <si>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</si>
  <si>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</si>
  <si>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</si>
  <si>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</si>
  <si>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</si>
  <si>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</si>
  <si>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</si>
  <si>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</si>
  <si>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</si>
  <si>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</si>
  <si>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</si>
  <si>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</si>
  <si>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</si>
  <si>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</si>
  <si>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</si>
  <si>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</si>
  <si>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</si>
  <si>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</si>
  <si>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</si>
  <si>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</si>
  <si>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</si>
  <si>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</si>
  <si>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</si>
  <si>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</si>
  <si>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</si>
  <si>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</si>
  <si>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</si>
  <si>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</si>
  <si>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</si>
  <si>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</si>
  <si>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</si>
  <si>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</si>
  <si>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</si>
  <si>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</si>
  <si>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</si>
  <si>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</si>
  <si>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</si>
  <si>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</si>
  <si>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</si>
  <si>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</si>
  <si>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</si>
  <si>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</si>
  <si>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</si>
  <si>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</si>
  <si>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</si>
  <si>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</si>
  <si>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</si>
  <si>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</si>
  <si>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</si>
  <si>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</si>
  <si>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</si>
  <si>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</si>
  <si>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</si>
  <si>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</si>
  <si>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</si>
  <si>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</si>
  <si>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</si>
  <si>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</si>
  <si>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</si>
  <si>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</si>
  <si>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</si>
  <si>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</si>
  <si>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</si>
  <si>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</si>
  <si>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</si>
  <si>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</si>
  <si>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</si>
  <si>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</si>
  <si>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</si>
  <si>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</si>
  <si>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</si>
  <si>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</si>
  <si>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</si>
  <si>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</si>
  <si>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</si>
  <si>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</si>
  <si>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</si>
  <si>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</si>
  <si>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</si>
  <si>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</si>
  <si>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</si>
  <si>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</si>
  <si>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</si>
  <si>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</si>
  <si>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</si>
  <si>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</si>
  <si>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</si>
  <si>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</si>
  <si>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</si>
  <si>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</si>
  <si>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</si>
  <si>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</si>
  <si>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</si>
  <si>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</si>
  <si>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</si>
  <si>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</si>
  <si>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</si>
  <si>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</si>
  <si>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</si>
  <si>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</si>
  <si>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</si>
  <si>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</si>
  <si>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</si>
  <si>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</si>
  <si>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</si>
  <si>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</si>
  <si>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</si>
  <si>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</si>
  <si>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</si>
  <si>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</si>
  <si>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</si>
  <si>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</si>
  <si>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</si>
  <si>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</si>
  <si>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</si>
  <si>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</si>
  <si>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</si>
  <si>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</si>
  <si>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</si>
  <si>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</si>
  <si>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</si>
  <si>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</si>
  <si>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</si>
  <si>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</si>
  <si>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</si>
  <si>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</si>
  <si>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</si>
  <si>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</si>
  <si>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</si>
  <si>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</si>
  <si>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</si>
  <si>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</si>
  <si>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</si>
  <si>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</si>
  <si>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</si>
  <si>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</si>
  <si>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</si>
  <si>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</si>
  <si>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</si>
  <si>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</si>
  <si>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</si>
  <si>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</si>
  <si>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</si>
  <si>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</si>
  <si>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</si>
  <si>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</si>
  <si>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</si>
  <si>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</si>
  <si>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</si>
  <si>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</si>
  <si>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</si>
  <si>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</si>
  <si>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</si>
  <si>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</si>
  <si>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</si>
  <si>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</si>
  <si>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</si>
  <si>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</si>
  <si>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</si>
  <si>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</si>
  <si>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</si>
  <si>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</si>
  <si>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</si>
  <si>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</si>
  <si>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</si>
  <si>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</si>
  <si>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</si>
  <si>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</si>
  <si>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</si>
  <si>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</si>
  <si>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</si>
  <si>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</si>
  <si>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</si>
  <si>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</si>
  <si>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</si>
  <si>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</si>
  <si>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</si>
  <si>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</si>
  <si>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</si>
  <si>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</si>
  <si>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</si>
  <si>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</si>
  <si>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</si>
  <si>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</si>
  <si>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</si>
  <si>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</si>
  <si>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</si>
  <si>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</si>
  <si>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</si>
  <si>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</si>
  <si>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</si>
  <si>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</si>
  <si>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</si>
  <si>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</si>
  <si>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</si>
  <si>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</si>
  <si>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</si>
  <si>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</si>
  <si>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</si>
  <si>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</si>
  <si>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</si>
  <si>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</si>
  <si>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</si>
  <si>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</si>
  <si>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</si>
  <si>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</si>
  <si>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</si>
  <si>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</si>
  <si>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</si>
  <si>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</si>
  <si>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</si>
  <si>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</si>
  <si>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</si>
  <si>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</si>
  <si>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</si>
  <si>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</si>
  <si>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</si>
  <si>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</si>
  <si>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</si>
  <si>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</si>
  <si>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</si>
  <si>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</si>
  <si>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</si>
  <si>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</si>
  <si>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</si>
  <si>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</si>
  <si>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</si>
  <si>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</si>
  <si>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</si>
  <si>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</si>
  <si>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</si>
  <si>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</si>
  <si>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</si>
  <si>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</si>
  <si>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</si>
  <si>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</si>
  <si>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</si>
  <si>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</si>
  <si>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</si>
  <si>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</si>
  <si>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</si>
  <si>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</si>
  <si>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</si>
  <si>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</si>
  <si>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</si>
  <si>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</si>
  <si>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</si>
  <si>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</si>
  <si>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</si>
  <si>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</si>
  <si>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</si>
  <si>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</si>
  <si>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</si>
  <si>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</si>
  <si>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</si>
  <si>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</si>
  <si>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</si>
  <si>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</si>
  <si>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</si>
  <si>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</si>
  <si>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</si>
  <si>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</si>
  <si>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</si>
  <si>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</si>
  <si>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</si>
  <si>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</si>
  <si>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</si>
  <si>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</si>
  <si>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</si>
  <si>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</si>
  <si>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</si>
  <si>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</si>
  <si>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</si>
  <si>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</si>
  <si>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</si>
  <si>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</si>
  <si>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</si>
  <si>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</si>
  <si>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</si>
  <si>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</si>
  <si>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</si>
  <si>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</si>
  <si>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</si>
  <si>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</si>
  <si>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</si>
  <si>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</si>
  <si>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</si>
  <si>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</si>
  <si>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</si>
  <si>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</si>
  <si>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</si>
  <si>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</si>
  <si>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</si>
  <si>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</si>
  <si>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</si>
  <si>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</si>
  <si>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</si>
  <si>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</si>
  <si>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</si>
  <si>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</si>
  <si>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</si>
  <si>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</si>
  <si>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</si>
  <si>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</si>
  <si>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</si>
  <si>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</si>
  <si>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</si>
  <si>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</si>
  <si>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</si>
  <si>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</si>
  <si>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</si>
  <si>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</si>
  <si>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</si>
  <si>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</si>
  <si>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</si>
  <si>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</si>
  <si>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</si>
  <si>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</si>
  <si>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</si>
  <si>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</si>
  <si>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</si>
  <si>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</si>
  <si>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</si>
  <si>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</si>
  <si>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</si>
  <si>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</si>
  <si>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</si>
  <si>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</si>
  <si>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</si>
  <si>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</si>
  <si>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</si>
  <si>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</si>
  <si>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</si>
  <si>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</si>
  <si>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</si>
  <si>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</si>
  <si>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</si>
  <si>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</si>
  <si>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</si>
  <si>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</si>
  <si>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</si>
  <si>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</si>
  <si>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</si>
  <si>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</si>
  <si>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</si>
  <si>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</si>
  <si>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</si>
  <si>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</si>
  <si>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</si>
  <si>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</si>
  <si>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</si>
  <si>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</si>
  <si>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</si>
  <si>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</si>
  <si>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</si>
  <si>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</si>
  <si>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</si>
  <si>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</si>
  <si>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</si>
  <si>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</si>
  <si>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</si>
  <si>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</si>
  <si>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</si>
  <si>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</si>
  <si>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</si>
  <si>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</si>
  <si>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</si>
  <si>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</si>
  <si>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</si>
  <si>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</si>
  <si>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</si>
  <si>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</si>
  <si>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</si>
  <si>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</si>
  <si>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</si>
  <si>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</si>
  <si>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</si>
  <si>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</si>
  <si>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</si>
  <si>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</si>
  <si>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</si>
  <si>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</si>
  <si>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</si>
  <si>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</si>
  <si>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</si>
  <si>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</si>
  <si>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</si>
  <si>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</si>
  <si>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</si>
  <si>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</si>
  <si>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</si>
  <si>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</si>
  <si>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</si>
  <si>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</si>
  <si>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</si>
  <si>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</si>
  <si>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</si>
  <si>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</si>
  <si>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</si>
  <si>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</si>
  <si>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</si>
  <si>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</si>
  <si>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</si>
  <si>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</si>
  <si>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</si>
  <si>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</si>
  <si>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</si>
  <si>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</si>
  <si>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</si>
  <si>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</si>
  <si>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</si>
  <si>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</si>
  <si>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</si>
  <si>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</si>
  <si>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</si>
  <si>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</si>
  <si>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</si>
  <si>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</si>
  <si>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</si>
  <si>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</si>
  <si>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</si>
  <si>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</si>
  <si>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</si>
  <si>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</si>
  <si>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</si>
  <si>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</si>
  <si>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</si>
  <si>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</si>
  <si>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</si>
  <si>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</si>
  <si>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</si>
  <si>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</si>
  <si>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</si>
  <si>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</si>
  <si>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</si>
  <si>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</si>
  <si>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</si>
  <si>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</si>
  <si>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</si>
  <si>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</si>
  <si>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</si>
  <si>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</si>
  <si>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</si>
  <si>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</si>
  <si>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</si>
  <si>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</si>
  <si>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</si>
  <si>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</si>
  <si>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</si>
  <si>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</si>
  <si>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</si>
  <si>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</si>
  <si>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</si>
  <si>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</si>
  <si>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</si>
  <si>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</si>
  <si>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</si>
  <si>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</si>
  <si>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</si>
  <si>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</si>
  <si>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</si>
  <si>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</si>
  <si>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</si>
  <si>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</si>
  <si>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</si>
  <si>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</si>
  <si>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</si>
  <si>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</si>
  <si>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</si>
  <si>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</si>
  <si>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</si>
  <si>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</si>
  <si>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</si>
  <si>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</si>
  <si>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</si>
  <si>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</si>
  <si>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</si>
  <si>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</si>
  <si>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</si>
  <si>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</si>
  <si>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</si>
  <si>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</si>
  <si>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</si>
  <si>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</si>
  <si>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</si>
  <si>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</si>
  <si>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</si>
  <si>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</si>
  <si>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</si>
  <si>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</si>
  <si>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</si>
  <si>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</si>
  <si>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</si>
  <si>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</si>
  <si>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</si>
  <si>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</si>
  <si>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</si>
  <si>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</si>
  <si>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</si>
  <si>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</si>
  <si>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</si>
  <si>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</si>
  <si>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</si>
  <si>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</si>
  <si>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</si>
  <si>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</si>
  <si>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</si>
  <si>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</si>
  <si>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</si>
  <si>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</si>
  <si>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</si>
  <si>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</si>
  <si>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</si>
  <si>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</si>
  <si>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</si>
  <si>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</si>
  <si>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</si>
  <si>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</si>
  <si>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</si>
  <si>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</si>
  <si>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</si>
  <si>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</si>
  <si>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</si>
  <si>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</si>
  <si>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</si>
  <si>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</si>
  <si>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</si>
  <si>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</si>
  <si>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</si>
  <si>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</si>
  <si>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</si>
  <si>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</si>
  <si>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</si>
  <si>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</si>
  <si>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</si>
  <si>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</si>
  <si>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</si>
  <si>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</si>
  <si>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</si>
  <si>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</si>
  <si>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</si>
  <si>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</si>
  <si>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</si>
  <si>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</si>
  <si>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</si>
  <si>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</si>
  <si>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</si>
  <si>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</si>
  <si>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</si>
  <si>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</si>
  <si>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</si>
  <si>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</si>
  <si>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</si>
  <si>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</si>
  <si>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</si>
  <si>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</si>
  <si>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</si>
  <si>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</si>
  <si>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</si>
  <si>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</si>
  <si>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</si>
  <si>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</si>
  <si>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</si>
  <si>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</si>
  <si>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</si>
  <si>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</si>
  <si>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</si>
  <si>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</si>
  <si>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</si>
  <si>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</si>
  <si>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</si>
  <si>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</si>
  <si>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</si>
  <si>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</si>
  <si>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</si>
  <si>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</si>
  <si>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</si>
  <si>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</si>
  <si>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</si>
  <si>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</si>
  <si>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</si>
  <si>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</si>
  <si>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</si>
  <si>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</si>
  <si>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</si>
  <si>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</si>
  <si>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</si>
  <si>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</si>
  <si>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</si>
  <si>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</si>
  <si>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</si>
  <si>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</si>
  <si>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</si>
  <si>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</si>
  <si>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</si>
  <si>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</si>
  <si>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</si>
  <si>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</si>
  <si>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</si>
  <si>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</si>
  <si>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</si>
  <si>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</si>
  <si>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</si>
  <si>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</si>
  <si>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</si>
  <si>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</si>
  <si>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</si>
  <si>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</si>
  <si>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</si>
  <si>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</si>
  <si>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</si>
  <si>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</si>
  <si>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</si>
  <si>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</si>
  <si>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</si>
  <si>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</si>
  <si>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</si>
  <si>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</si>
  <si>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</si>
  <si>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</si>
  <si>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</si>
  <si>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</si>
  <si>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</si>
  <si>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</si>
  <si>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</si>
  <si>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</si>
  <si>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</si>
  <si>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</si>
  <si>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</si>
  <si>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</si>
  <si>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</si>
  <si>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</si>
  <si>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</si>
  <si>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</si>
  <si>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</si>
  <si>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</si>
  <si>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</si>
  <si>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</si>
  <si>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</si>
  <si>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</si>
  <si>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</si>
  <si>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</si>
  <si>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</si>
  <si>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</si>
  <si>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</si>
  <si>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</si>
  <si>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</si>
  <si>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</si>
  <si>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</si>
  <si>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</si>
  <si>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</si>
  <si>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</si>
  <si>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</si>
  <si>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</si>
  <si>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</si>
  <si>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</si>
  <si>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</si>
  <si>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</si>
  <si>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</si>
  <si>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</si>
  <si>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</si>
  <si>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</si>
  <si>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品川病院</t>
    <phoneticPr fontId="3"/>
  </si>
  <si>
    <t>〒811-5132 壱岐市郷ノ浦町東触８５４－２</t>
    <phoneticPr fontId="3"/>
  </si>
  <si>
    <t>〇</t>
  </si>
  <si>
    <t>2025年7月</t>
  </si>
  <si>
    <t>医療法人</t>
  </si>
  <si>
    <t>複数の診療科で活用</t>
  </si>
  <si>
    <t>内科</t>
  </si>
  <si>
    <t>整形外科</t>
  </si>
  <si>
    <t>産婦人科</t>
  </si>
  <si>
    <t>ＤＰＣ病院ではない</t>
  </si>
  <si>
    <t>看護必要度Ⅰ</t>
    <phoneticPr fontId="3"/>
  </si>
  <si>
    <t>急性期機能病棟01</t>
  </si>
  <si>
    <t>急性期機能</t>
  </si>
  <si>
    <t>未突合</t>
  </si>
  <si>
    <t>未突合</t>
    <phoneticPr fontId="10"/>
  </si>
  <si>
    <t>-</t>
    <phoneticPr fontId="3"/>
  </si>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</sst>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ik0005.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1049</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1040</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t="s">
        <v>1040</v>
      </c>
    </row>
    <row r="17" spans="1:22" s="21" customFormat="1" ht="315" customHeight="1">
      <c r="A17" s="244" t="s">
        <v>987</v>
      </c>
      <c r="B17" s="17"/>
      <c r="C17" s="19"/>
      <c r="D17" s="19"/>
      <c r="E17" s="19"/>
      <c r="F17" s="19"/>
      <c r="G17" s="19"/>
      <c r="H17" s="20"/>
      <c r="I17" s="310" t="s">
        <v>1010</v>
      </c>
      <c r="J17" s="310"/>
      <c r="K17" s="310"/>
      <c r="L17" s="29" t="s">
        <v>533</v>
      </c>
      <c r="M17" s="29" t="s">
        <v>1051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1049</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1040</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t="s">
        <v>1040</v>
      </c>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1049</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1049</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t="s">
        <v>1040</v>
      </c>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c r="M52" s="29" t="s">
        <v>1040</v>
      </c>
    </row>
    <row r="53" spans="1:13" s="21" customFormat="1" ht="34.5" customHeight="1">
      <c r="A53" s="278" t="s">
        <v>985</v>
      </c>
      <c r="B53" s="17"/>
      <c r="C53" s="19"/>
      <c r="D53" s="19"/>
      <c r="E53" s="19"/>
      <c r="F53" s="19"/>
      <c r="G53" s="19"/>
      <c r="H53" s="20"/>
      <c r="I53" s="309" t="s">
        <v>986</v>
      </c>
      <c r="J53" s="309"/>
      <c r="K53" s="309"/>
      <c r="L53" s="29" t="s">
        <v>1041</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1049</v>
      </c>
      <c r="M89" s="262" t="s">
        <v>542</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48</v>
      </c>
      <c r="K99" s="237" t="str">
        <f>IF(OR(COUNTIF(L99:M99,"未確認")&gt;0,COUNTIF(L99:M99,"~*")&gt;0),"※","")</f>
        <v/>
      </c>
      <c r="L99" s="258">
        <v>48</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48</v>
      </c>
      <c r="K101" s="237" t="str">
        <f>IF(OR(COUNTIF(L101:M101,"未確認")&gt;0,COUNTIF(L101:M101,"~*")&gt;0),"※","")</f>
        <v/>
      </c>
      <c r="L101" s="258">
        <v>48</v>
      </c>
      <c r="M101" s="258">
        <v>0</v>
      </c>
    </row>
    <row r="102" spans="1:22" s="83" customFormat="1" ht="34.5" customHeight="1">
      <c r="A102" s="244" t="s">
        <v>610</v>
      </c>
      <c r="B102" s="84"/>
      <c r="C102" s="377"/>
      <c r="D102" s="379"/>
      <c r="E102" s="317" t="s">
        <v>612</v>
      </c>
      <c r="F102" s="318"/>
      <c r="G102" s="318"/>
      <c r="H102" s="319"/>
      <c r="I102" s="420"/>
      <c r="J102" s="256">
        <f t="shared" si="0"/>
        <v>48</v>
      </c>
      <c r="K102" s="237" t="str">
        <f t="shared" ref="K102:K111" si="1">IF(OR(COUNTIF(L101:M101,"未確認")&gt;0,COUNTIF(L101:M101,"~*")&gt;0),"※","")</f>
        <v/>
      </c>
      <c r="L102" s="258">
        <v>48</v>
      </c>
      <c r="M102" s="258">
        <v>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533</v>
      </c>
    </row>
    <row r="121" spans="1:22" s="83" customFormat="1" ht="40.5" customHeight="1">
      <c r="A121" s="244" t="s">
        <v>618</v>
      </c>
      <c r="B121" s="1"/>
      <c r="C121" s="295"/>
      <c r="D121" s="297"/>
      <c r="E121" s="334" t="s">
        <v>53</v>
      </c>
      <c r="F121" s="335"/>
      <c r="G121" s="335"/>
      <c r="H121" s="336"/>
      <c r="I121" s="354"/>
      <c r="J121" s="101"/>
      <c r="K121" s="102"/>
      <c r="L121" s="98" t="s">
        <v>1044</v>
      </c>
      <c r="M121" s="98" t="s">
        <v>533</v>
      </c>
    </row>
    <row r="122" spans="1:22" s="83" customFormat="1" ht="40.5" customHeight="1">
      <c r="A122" s="244" t="s">
        <v>619</v>
      </c>
      <c r="B122" s="1"/>
      <c r="C122" s="295"/>
      <c r="D122" s="297"/>
      <c r="E122" s="396"/>
      <c r="F122" s="418"/>
      <c r="G122" s="418"/>
      <c r="H122" s="397"/>
      <c r="I122" s="354"/>
      <c r="J122" s="101"/>
      <c r="K122" s="102"/>
      <c r="L122" s="98" t="s">
        <v>1045</v>
      </c>
      <c r="M122" s="98" t="s">
        <v>533</v>
      </c>
    </row>
    <row r="123" spans="1:22" s="83" customFormat="1" ht="40.5" customHeight="1">
      <c r="A123" s="244" t="s">
        <v>620</v>
      </c>
      <c r="B123" s="1"/>
      <c r="C123" s="289"/>
      <c r="D123" s="290"/>
      <c r="E123" s="377"/>
      <c r="F123" s="378"/>
      <c r="G123" s="378"/>
      <c r="H123" s="379"/>
      <c r="I123" s="341"/>
      <c r="J123" s="105"/>
      <c r="K123" s="106"/>
      <c r="L123" s="98" t="s">
        <v>1046</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533</v>
      </c>
    </row>
    <row r="132" spans="1:22" s="83" customFormat="1" ht="34.5" customHeight="1">
      <c r="A132" s="244" t="s">
        <v>621</v>
      </c>
      <c r="B132" s="84"/>
      <c r="C132" s="295"/>
      <c r="D132" s="297"/>
      <c r="E132" s="320" t="s">
        <v>58</v>
      </c>
      <c r="F132" s="321"/>
      <c r="G132" s="321"/>
      <c r="H132" s="322"/>
      <c r="I132" s="389"/>
      <c r="J132" s="101"/>
      <c r="K132" s="102"/>
      <c r="L132" s="82">
        <v>48</v>
      </c>
      <c r="M132" s="82"/>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1052</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1052</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1052</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1052</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1052</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1052</v>
      </c>
    </row>
    <row r="151" spans="1:13" s="118" customFormat="1" ht="34.5" customHeight="1">
      <c r="A151" s="246" t="s">
        <v>653</v>
      </c>
      <c r="B151" s="115"/>
      <c r="C151" s="317" t="s">
        <v>561</v>
      </c>
      <c r="D151" s="318"/>
      <c r="E151" s="318"/>
      <c r="F151" s="318"/>
      <c r="G151" s="318"/>
      <c r="H151" s="319"/>
      <c r="I151" s="413"/>
      <c r="J151" s="263">
        <f t="shared" si="2"/>
        <v>78</v>
      </c>
      <c r="K151" s="264" t="str">
        <f t="shared" si="3"/>
        <v/>
      </c>
      <c r="L151" s="117">
        <v>78</v>
      </c>
      <c r="M151" s="117" t="s">
        <v>1052</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1052</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1052</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1052</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1052</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1052</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1052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1052</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1052</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1052</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1052</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1052</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1052</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1052</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1052</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1052</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1052</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1052</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1052</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1052</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1052</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1052</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1052</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1052</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1052</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1052</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1052</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1052</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1052</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1052</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1052</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1052</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1052</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1052</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1052</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1052</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1052</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1052</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1052</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1052</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1052</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1052</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1052</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1052</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1052</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1052</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1052</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1052</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1052</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1052</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1052</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1052</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1052</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1052</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1052</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1052</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1052</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1052</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1052</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1052</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1052</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1052</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1052</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1052</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1052</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1052</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1052</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1052</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1052</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11</v>
      </c>
      <c r="K269" s="81" t="str">
        <f t="shared" si="8"/>
        <v/>
      </c>
      <c r="L269" s="147">
        <v>11</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5</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v>
      </c>
      <c r="K273" s="81" t="str">
        <f t="shared" si="8"/>
        <v/>
      </c>
      <c r="L273" s="147">
        <v>1</v>
      </c>
      <c r="M273" s="147">
        <v>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4</v>
      </c>
      <c r="K275" s="81" t="str">
        <f t="shared" si="8"/>
        <v/>
      </c>
      <c r="L275" s="147">
        <v>4</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1</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542</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744</v>
      </c>
      <c r="K392" s="81" t="str">
        <f t="shared" ref="K392:K397" si="12">IF(OR(COUNTIF(L392:M392,"未確認")&gt;0,COUNTIF(L392:M392,"~*")&gt;0),"※","")</f>
        <v/>
      </c>
      <c r="L392" s="147">
        <v>744</v>
      </c>
      <c r="M392" s="147">
        <v>0</v>
      </c>
    </row>
    <row r="393" spans="1:22" s="83" customFormat="1" ht="34.5" customHeight="1">
      <c r="A393" s="249" t="s">
        <v>773</v>
      </c>
      <c r="B393" s="84"/>
      <c r="C393" s="370"/>
      <c r="D393" s="380"/>
      <c r="E393" s="320" t="s">
        <v>224</v>
      </c>
      <c r="F393" s="321"/>
      <c r="G393" s="321"/>
      <c r="H393" s="322"/>
      <c r="I393" s="343"/>
      <c r="J393" s="140">
        <f t="shared" si="11"/>
        <v>104</v>
      </c>
      <c r="K393" s="81" t="str">
        <f t="shared" si="12"/>
        <v/>
      </c>
      <c r="L393" s="147">
        <v>104</v>
      </c>
      <c r="M393" s="147">
        <v>0</v>
      </c>
    </row>
    <row r="394" spans="1:22" s="83" customFormat="1" ht="34.5" customHeight="1">
      <c r="A394" s="250" t="s">
        <v>774</v>
      </c>
      <c r="B394" s="84"/>
      <c r="C394" s="370"/>
      <c r="D394" s="381"/>
      <c r="E394" s="320" t="s">
        <v>225</v>
      </c>
      <c r="F394" s="321"/>
      <c r="G394" s="321"/>
      <c r="H394" s="322"/>
      <c r="I394" s="343"/>
      <c r="J394" s="140">
        <f t="shared" si="11"/>
        <v>93</v>
      </c>
      <c r="K394" s="81" t="str">
        <f t="shared" si="12"/>
        <v/>
      </c>
      <c r="L394" s="147">
        <v>93</v>
      </c>
      <c r="M394" s="147">
        <v>0</v>
      </c>
    </row>
    <row r="395" spans="1:22" s="83" customFormat="1" ht="34.5" customHeight="1">
      <c r="A395" s="250" t="s">
        <v>775</v>
      </c>
      <c r="B395" s="84"/>
      <c r="C395" s="370"/>
      <c r="D395" s="382"/>
      <c r="E395" s="320" t="s">
        <v>226</v>
      </c>
      <c r="F395" s="321"/>
      <c r="G395" s="321"/>
      <c r="H395" s="322"/>
      <c r="I395" s="343"/>
      <c r="J395" s="140">
        <f t="shared" si="11"/>
        <v>547</v>
      </c>
      <c r="K395" s="81" t="str">
        <f t="shared" si="12"/>
        <v/>
      </c>
      <c r="L395" s="147">
        <v>547</v>
      </c>
      <c r="M395" s="147">
        <v>0</v>
      </c>
    </row>
    <row r="396" spans="1:22" s="83" customFormat="1" ht="34.5" customHeight="1">
      <c r="A396" s="250" t="s">
        <v>776</v>
      </c>
      <c r="B396" s="1"/>
      <c r="C396" s="370"/>
      <c r="D396" s="320" t="s">
        <v>227</v>
      </c>
      <c r="E396" s="321"/>
      <c r="F396" s="321"/>
      <c r="G396" s="321"/>
      <c r="H396" s="322"/>
      <c r="I396" s="343"/>
      <c r="J396" s="140">
        <f t="shared" si="11"/>
        <v>13660</v>
      </c>
      <c r="K396" s="81" t="str">
        <f t="shared" si="12"/>
        <v/>
      </c>
      <c r="L396" s="147">
        <v>13660</v>
      </c>
      <c r="M396" s="147">
        <v>0</v>
      </c>
    </row>
    <row r="397" spans="1:22" s="83" customFormat="1" ht="34.5" customHeight="1">
      <c r="A397" s="250" t="s">
        <v>777</v>
      </c>
      <c r="B397" s="119"/>
      <c r="C397" s="370"/>
      <c r="D397" s="320" t="s">
        <v>228</v>
      </c>
      <c r="E397" s="321"/>
      <c r="F397" s="321"/>
      <c r="G397" s="321"/>
      <c r="H397" s="322"/>
      <c r="I397" s="344"/>
      <c r="J397" s="140">
        <f t="shared" si="11"/>
        <v>736</v>
      </c>
      <c r="K397" s="81" t="str">
        <f t="shared" si="12"/>
        <v/>
      </c>
      <c r="L397" s="147">
        <v>736</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744</v>
      </c>
      <c r="K405" s="81" t="str">
        <f t="shared" ref="K405:K422" si="14">IF(OR(COUNTIF(L405:M405,"未確認")&gt;0,COUNTIF(L405:M405,"~*")&gt;0),"※","")</f>
        <v/>
      </c>
      <c r="L405" s="147">
        <v>744</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483</v>
      </c>
      <c r="K407" s="81" t="str">
        <f t="shared" si="14"/>
        <v/>
      </c>
      <c r="L407" s="147">
        <v>483</v>
      </c>
      <c r="M407" s="147">
        <v>0</v>
      </c>
    </row>
    <row r="408" spans="1:22" s="83" customFormat="1" ht="34.5" customHeight="1">
      <c r="A408" s="251" t="s">
        <v>781</v>
      </c>
      <c r="B408" s="119"/>
      <c r="C408" s="369"/>
      <c r="D408" s="369"/>
      <c r="E408" s="320" t="s">
        <v>236</v>
      </c>
      <c r="F408" s="321"/>
      <c r="G408" s="321"/>
      <c r="H408" s="322"/>
      <c r="I408" s="361"/>
      <c r="J408" s="140">
        <f t="shared" si="13"/>
        <v>20</v>
      </c>
      <c r="K408" s="81" t="str">
        <f t="shared" si="14"/>
        <v/>
      </c>
      <c r="L408" s="147">
        <v>20</v>
      </c>
      <c r="M408" s="147">
        <v>0</v>
      </c>
    </row>
    <row r="409" spans="1:22" s="83" customFormat="1" ht="34.5" customHeight="1">
      <c r="A409" s="251" t="s">
        <v>782</v>
      </c>
      <c r="B409" s="119"/>
      <c r="C409" s="369"/>
      <c r="D409" s="369"/>
      <c r="E409" s="317" t="s">
        <v>990</v>
      </c>
      <c r="F409" s="318"/>
      <c r="G409" s="318"/>
      <c r="H409" s="319"/>
      <c r="I409" s="361"/>
      <c r="J409" s="140">
        <f t="shared" si="13"/>
        <v>158</v>
      </c>
      <c r="K409" s="81" t="str">
        <f t="shared" si="14"/>
        <v/>
      </c>
      <c r="L409" s="147">
        <v>158</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83</v>
      </c>
      <c r="K411" s="81" t="str">
        <f t="shared" si="14"/>
        <v/>
      </c>
      <c r="L411" s="147">
        <v>83</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736</v>
      </c>
      <c r="K413" s="81" t="str">
        <f t="shared" si="14"/>
        <v/>
      </c>
      <c r="L413" s="147">
        <v>736</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560</v>
      </c>
      <c r="K415" s="81" t="str">
        <f t="shared" si="14"/>
        <v/>
      </c>
      <c r="L415" s="147">
        <v>560</v>
      </c>
      <c r="M415" s="147">
        <v>0</v>
      </c>
    </row>
    <row r="416" spans="1:22" s="83" customFormat="1" ht="34.5" customHeight="1">
      <c r="A416" s="251" t="s">
        <v>789</v>
      </c>
      <c r="B416" s="119"/>
      <c r="C416" s="369"/>
      <c r="D416" s="369"/>
      <c r="E416" s="320" t="s">
        <v>243</v>
      </c>
      <c r="F416" s="321"/>
      <c r="G416" s="321"/>
      <c r="H416" s="322"/>
      <c r="I416" s="361"/>
      <c r="J416" s="140">
        <f t="shared" si="13"/>
        <v>2</v>
      </c>
      <c r="K416" s="81" t="str">
        <f t="shared" si="14"/>
        <v/>
      </c>
      <c r="L416" s="147">
        <v>2</v>
      </c>
      <c r="M416" s="147">
        <v>0</v>
      </c>
    </row>
    <row r="417" spans="1:22" s="83" customFormat="1" ht="34.5" customHeight="1">
      <c r="A417" s="251" t="s">
        <v>790</v>
      </c>
      <c r="B417" s="119"/>
      <c r="C417" s="369"/>
      <c r="D417" s="369"/>
      <c r="E417" s="320" t="s">
        <v>244</v>
      </c>
      <c r="F417" s="321"/>
      <c r="G417" s="321"/>
      <c r="H417" s="322"/>
      <c r="I417" s="361"/>
      <c r="J417" s="140">
        <f t="shared" si="13"/>
        <v>148</v>
      </c>
      <c r="K417" s="81" t="str">
        <f t="shared" si="14"/>
        <v/>
      </c>
      <c r="L417" s="147">
        <v>148</v>
      </c>
      <c r="M417" s="147">
        <v>0</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3</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23</v>
      </c>
      <c r="K421" s="81" t="str">
        <f t="shared" si="14"/>
        <v/>
      </c>
      <c r="L421" s="147">
        <v>23</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736</v>
      </c>
      <c r="K430" s="193" t="str">
        <f>IF(OR(COUNTIF(L430:M430,"未確認")&gt;0,COUNTIF(L430:M430,"~*")&gt;0),"※","")</f>
        <v/>
      </c>
      <c r="L430" s="147">
        <v>736</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708</v>
      </c>
      <c r="K433" s="193" t="str">
        <f>IF(OR(COUNTIF(L433:M433,"未確認")&gt;0,COUNTIF(L433:M433,"~*")&gt;0),"※","")</f>
        <v/>
      </c>
      <c r="L433" s="147">
        <v>708</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28</v>
      </c>
      <c r="K434" s="193" t="str">
        <f>IF(OR(COUNTIF(L434:M434,"未確認")&gt;0,COUNTIF(L434:M434,"~*")&gt;0),"※","")</f>
        <v/>
      </c>
      <c r="L434" s="147">
        <v>28</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1052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541</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541</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541</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1052</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1052</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1052</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1052</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1052</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1052</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1052</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1052</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1052</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1052</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1052</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1052</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1052</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1052</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14</v>
      </c>
      <c r="K527" s="201" t="str">
        <f>IF(OR(COUNTIF(L527:M527,"未確認")&gt;0,COUNTIF(L527:M527,"*")&gt;0),"※","")</f>
        <v/>
      </c>
      <c r="L527" s="117">
        <v>14</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1052</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1052</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542</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1052</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1052</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1052</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1052</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1052</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1052</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1052</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1052</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1052</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1052</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1052</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1052</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1052</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1053</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11.4</v>
      </c>
      <c r="M560" s="211" t="s">
        <v>533</v>
      </c>
    </row>
    <row r="561" spans="1:13" s="91" customFormat="1" ht="34.5" customHeight="1">
      <c r="A561" s="251" t="s">
        <v>871</v>
      </c>
      <c r="B561" s="119"/>
      <c r="C561" s="209"/>
      <c r="D561" s="331" t="s">
        <v>377</v>
      </c>
      <c r="E561" s="342"/>
      <c r="F561" s="342"/>
      <c r="G561" s="342"/>
      <c r="H561" s="332"/>
      <c r="I561" s="343"/>
      <c r="J561" s="207"/>
      <c r="K561" s="210"/>
      <c r="L561" s="211">
        <v>3.3</v>
      </c>
      <c r="M561" s="211" t="s">
        <v>533</v>
      </c>
    </row>
    <row r="562" spans="1:13" s="91" customFormat="1" ht="34.5" customHeight="1">
      <c r="A562" s="251" t="s">
        <v>872</v>
      </c>
      <c r="B562" s="119"/>
      <c r="C562" s="209"/>
      <c r="D562" s="331" t="s">
        <v>993</v>
      </c>
      <c r="E562" s="342"/>
      <c r="F562" s="342"/>
      <c r="G562" s="342"/>
      <c r="H562" s="332"/>
      <c r="I562" s="343"/>
      <c r="J562" s="207"/>
      <c r="K562" s="210"/>
      <c r="L562" s="211">
        <v>3</v>
      </c>
      <c r="M562" s="211" t="s">
        <v>533</v>
      </c>
    </row>
    <row r="563" spans="1:13" s="91" customFormat="1" ht="34.5" customHeight="1">
      <c r="A563" s="251" t="s">
        <v>873</v>
      </c>
      <c r="B563" s="119"/>
      <c r="C563" s="209"/>
      <c r="D563" s="331" t="s">
        <v>379</v>
      </c>
      <c r="E563" s="342"/>
      <c r="F563" s="342"/>
      <c r="G563" s="342"/>
      <c r="H563" s="332"/>
      <c r="I563" s="343"/>
      <c r="J563" s="207"/>
      <c r="K563" s="210"/>
      <c r="L563" s="211">
        <v>0.2</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994</v>
      </c>
      <c r="E566" s="342"/>
      <c r="F566" s="342"/>
      <c r="G566" s="342"/>
      <c r="H566" s="332"/>
      <c r="I566" s="343"/>
      <c r="J566" s="213"/>
      <c r="K566" s="214"/>
      <c r="L566" s="211">
        <v>3.2</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542</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1052</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1052</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1052</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1052</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1052</v>
      </c>
    </row>
    <row r="595" spans="1:13" s="115" customFormat="1" ht="35.15" customHeight="1">
      <c r="A595" s="251" t="s">
        <v>895</v>
      </c>
      <c r="B595" s="84"/>
      <c r="C595" s="323" t="s">
        <v>995</v>
      </c>
      <c r="D595" s="324"/>
      <c r="E595" s="324"/>
      <c r="F595" s="324"/>
      <c r="G595" s="324"/>
      <c r="H595" s="325"/>
      <c r="I595" s="340" t="s">
        <v>397</v>
      </c>
      <c r="J595" s="140">
        <v>404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56</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351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37</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20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1052</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1052</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1052</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1052</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1052</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1052</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1052</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1052</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t="s">
        <v>1052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1052</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1052</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1052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1052</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1052</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1052</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1052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1052</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1052</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1052</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1052</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t="s">
        <v>1052</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25</v>
      </c>
      <c r="K646" s="201" t="str">
        <f t="shared" ref="K646:K660" si="33">IF(OR(COUNTIF(L646:M646,"未確認")&gt;0,COUNTIF(L646:M646,"*")&gt;0),"※","")</f>
        <v>※</v>
      </c>
      <c r="L646" s="117">
        <v>25</v>
      </c>
      <c r="M646" s="117" t="s">
        <v>1052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1052</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1052</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1052</v>
      </c>
    </row>
    <row r="650" spans="1:22" s="118" customFormat="1" ht="84" customHeight="1">
      <c r="A650" s="252" t="s">
        <v>929</v>
      </c>
      <c r="B650" s="84"/>
      <c r="C650" s="295"/>
      <c r="D650" s="297"/>
      <c r="E650" s="320" t="s">
        <v>941</v>
      </c>
      <c r="F650" s="321"/>
      <c r="G650" s="321"/>
      <c r="H650" s="322"/>
      <c r="I650" s="122" t="s">
        <v>458</v>
      </c>
      <c r="J650" s="116">
        <f t="shared" si="32"/>
        <v>22</v>
      </c>
      <c r="K650" s="201" t="str">
        <f t="shared" si="33"/>
        <v>※</v>
      </c>
      <c r="L650" s="117">
        <v>22</v>
      </c>
      <c r="M650" s="117" t="s">
        <v>1052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1052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1052</v>
      </c>
    </row>
    <row r="655" spans="1:22" s="118" customFormat="1" ht="70" customHeight="1">
      <c r="A655" s="252" t="s">
        <v>934</v>
      </c>
      <c r="B655" s="84"/>
      <c r="C655" s="320" t="s">
        <v>937</v>
      </c>
      <c r="D655" s="321"/>
      <c r="E655" s="321"/>
      <c r="F655" s="321"/>
      <c r="G655" s="321"/>
      <c r="H655" s="322"/>
      <c r="I655" s="122" t="s">
        <v>468</v>
      </c>
      <c r="J655" s="116">
        <f t="shared" si="32"/>
        <v>10</v>
      </c>
      <c r="K655" s="201" t="str">
        <f t="shared" si="33"/>
        <v>※</v>
      </c>
      <c r="L655" s="117">
        <v>10</v>
      </c>
      <c r="M655" s="117" t="s">
        <v>1052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1052</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1052</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1052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1052</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v>0</v>
      </c>
      <c r="M683" s="117" t="s">
        <v>1052</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1052</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1052</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1052</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1052</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1052</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1052</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1052</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1052</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1052</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1052</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64C8EF5-08BC-45B0-9277-25ACFB71804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2019-12-23T02:01:39Z</dcterms:modified>
</cp:coreProperties>
</file>