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41902F9-E31F-4AA7-84F0-44B1A322A67F}"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<sst xmlns="http://schemas.openxmlformats.org/spreadsheetml/2006/main" count="3702" uniqueCount="1060">
  <si>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</si>
  <si>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</si>
  <si>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</si>
  <si>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</si>
  <si>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</si>
  <si>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</si>
  <si>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</si>
  <si>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</si>
  <si>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</si>
  <si>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</si>
  <si>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</si>
  <si>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</si>
  <si>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</si>
  <si>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</si>
  <si>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</si>
  <si>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</si>
  <si>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</si>
  <si>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</si>
  <si>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</si>
  <si>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</si>
  <si>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</si>
  <si>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</si>
  <si>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</si>
  <si>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</si>
  <si>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</si>
  <si>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</si>
  <si>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</si>
  <si>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</si>
  <si>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</si>
  <si>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</si>
  <si>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</si>
  <si>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</si>
  <si>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</si>
  <si>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</si>
  <si>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</si>
  <si>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</si>
  <si>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</si>
  <si>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</si>
  <si>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</si>
  <si>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</si>
  <si>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</si>
  <si>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</si>
  <si>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</si>
  <si>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</si>
  <si>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</si>
  <si>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</si>
  <si>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</si>
  <si>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</si>
  <si>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</si>
  <si>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</si>
  <si>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</si>
  <si>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</si>
  <si>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</si>
  <si>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</si>
  <si>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</si>
  <si>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</si>
  <si>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</si>
  <si>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</si>
  <si>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</si>
  <si>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</si>
  <si>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</si>
  <si>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</si>
  <si>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</si>
  <si>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</si>
  <si>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</si>
  <si>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</si>
  <si>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</si>
  <si>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</si>
  <si>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</si>
  <si>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</si>
  <si>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</si>
  <si>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</si>
  <si>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</si>
  <si>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</si>
  <si>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</si>
  <si>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</si>
  <si>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</si>
  <si>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</si>
  <si>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</si>
  <si>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</si>
  <si>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</si>
  <si>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</si>
  <si>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</si>
  <si>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</si>
  <si>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</si>
  <si>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</si>
  <si>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</si>
  <si>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</si>
  <si>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</si>
  <si>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</si>
  <si>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</si>
  <si>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</si>
  <si>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</si>
  <si>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</si>
  <si>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</si>
  <si>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</si>
  <si>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</si>
  <si>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</si>
  <si>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</si>
  <si>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</si>
  <si>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</si>
  <si>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</si>
  <si>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</si>
  <si>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</si>
  <si>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</si>
  <si>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</si>
  <si>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</si>
  <si>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</si>
  <si>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</si>
  <si>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</si>
  <si>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</si>
  <si>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</si>
  <si>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</si>
  <si>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</si>
  <si>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</si>
  <si>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</si>
  <si>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</si>
  <si>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</si>
  <si>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</si>
  <si>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</si>
  <si>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</si>
  <si>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</si>
  <si>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</si>
  <si>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</si>
  <si>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</si>
  <si>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</si>
  <si>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</si>
  <si>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</si>
  <si>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</si>
  <si>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</si>
  <si>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</si>
  <si>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</si>
  <si>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</si>
  <si>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</si>
  <si>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</si>
  <si>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</si>
  <si>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</si>
  <si>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</si>
  <si>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</si>
  <si>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</si>
  <si>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</si>
  <si>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</si>
  <si>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</si>
  <si>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</si>
  <si>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</si>
  <si>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</si>
  <si>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</si>
  <si>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</si>
  <si>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</si>
  <si>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</si>
  <si>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</si>
  <si>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</si>
  <si>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</si>
  <si>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</si>
  <si>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</si>
  <si>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</si>
  <si>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</si>
  <si>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</si>
  <si>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</si>
  <si>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</si>
  <si>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</si>
  <si>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</si>
  <si>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</si>
  <si>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</si>
  <si>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</si>
  <si>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</si>
  <si>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</si>
  <si>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</si>
  <si>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</si>
  <si>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</si>
  <si>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</si>
  <si>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</si>
  <si>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</si>
  <si>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</si>
  <si>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</si>
  <si>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</si>
  <si>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</si>
  <si>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</si>
  <si>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</si>
  <si>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</si>
  <si>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</si>
  <si>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</si>
  <si>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</si>
  <si>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</si>
  <si>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</si>
  <si>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</si>
  <si>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</si>
  <si>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</si>
  <si>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</si>
  <si>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</si>
  <si>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</si>
  <si>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</si>
  <si>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</si>
  <si>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</si>
  <si>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</si>
  <si>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</si>
  <si>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</si>
  <si>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</si>
  <si>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</si>
  <si>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</si>
  <si>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</si>
  <si>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</si>
  <si>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</si>
  <si>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</si>
  <si>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</si>
  <si>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</si>
  <si>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</si>
  <si>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</si>
  <si>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</si>
  <si>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</si>
  <si>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</si>
  <si>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</si>
  <si>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</si>
  <si>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</si>
  <si>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</si>
  <si>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</si>
  <si>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</si>
  <si>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</si>
  <si>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</si>
  <si>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</si>
  <si>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</si>
  <si>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</si>
  <si>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</si>
  <si>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</si>
  <si>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</si>
  <si>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</si>
  <si>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</si>
  <si>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</si>
  <si>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</si>
  <si>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</si>
  <si>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</si>
  <si>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</si>
  <si>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</si>
  <si>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</si>
  <si>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</si>
  <si>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</si>
  <si>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</si>
  <si>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</si>
  <si>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</si>
  <si>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</si>
  <si>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</si>
  <si>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</si>
  <si>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</si>
  <si>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</si>
  <si>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</si>
  <si>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</si>
  <si>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</si>
  <si>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</si>
  <si>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</si>
  <si>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</si>
  <si>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</si>
  <si>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</si>
  <si>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</si>
  <si>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</si>
  <si>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</si>
  <si>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</si>
  <si>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</si>
  <si>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</si>
  <si>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</si>
  <si>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</si>
  <si>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</si>
  <si>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</si>
  <si>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</si>
  <si>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</si>
  <si>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</si>
  <si>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</si>
  <si>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</si>
  <si>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</si>
  <si>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</si>
  <si>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</si>
  <si>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</si>
  <si>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</si>
  <si>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</si>
  <si>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</si>
  <si>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</si>
  <si>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</si>
  <si>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</si>
  <si>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</si>
  <si>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</si>
  <si>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</si>
  <si>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</si>
  <si>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</si>
  <si>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</si>
  <si>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</si>
  <si>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</si>
  <si>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</si>
  <si>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</si>
  <si>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</si>
  <si>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</si>
  <si>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</si>
  <si>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</si>
  <si>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</si>
  <si>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</si>
  <si>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</si>
  <si>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</si>
  <si>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</si>
  <si>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</si>
  <si>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</si>
  <si>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</si>
  <si>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</si>
  <si>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</si>
  <si>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</si>
  <si>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</si>
  <si>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</si>
  <si>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</si>
  <si>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</si>
  <si>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</si>
  <si>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</si>
  <si>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</si>
  <si>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</si>
  <si>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</si>
  <si>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</si>
  <si>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</si>
  <si>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</si>
  <si>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</si>
  <si>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</si>
  <si>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</si>
  <si>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</si>
  <si>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</si>
  <si>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</si>
  <si>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</si>
  <si>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</si>
  <si>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</si>
  <si>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</si>
  <si>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</si>
  <si>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</si>
  <si>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</si>
  <si>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</si>
  <si>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</si>
  <si>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</si>
  <si>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</si>
  <si>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</si>
  <si>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</si>
  <si>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</si>
  <si>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</si>
  <si>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</si>
  <si>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</si>
  <si>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</si>
  <si>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</si>
  <si>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</si>
  <si>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</si>
  <si>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</si>
  <si>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</si>
  <si>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</si>
  <si>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</si>
  <si>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</si>
  <si>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</si>
  <si>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</si>
  <si>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</si>
  <si>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</si>
  <si>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</si>
  <si>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</si>
  <si>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</si>
  <si>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</si>
  <si>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</si>
  <si>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</si>
  <si>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</si>
  <si>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</si>
  <si>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</si>
  <si>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</si>
  <si>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</si>
  <si>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</si>
  <si>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</si>
  <si>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</si>
  <si>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</si>
  <si>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</si>
  <si>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</si>
  <si>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</si>
  <si>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</si>
  <si>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</si>
  <si>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</si>
  <si>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</si>
  <si>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</si>
  <si>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</si>
  <si>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</si>
  <si>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</si>
  <si>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</si>
  <si>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</si>
  <si>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</si>
  <si>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</si>
  <si>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</si>
  <si>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</si>
  <si>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</si>
  <si>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</si>
  <si>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</si>
  <si>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</si>
  <si>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</si>
  <si>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</si>
  <si>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</si>
  <si>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</si>
  <si>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</si>
  <si>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</si>
  <si>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</si>
  <si>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</si>
  <si>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</si>
  <si>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</si>
  <si>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</si>
  <si>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</si>
  <si>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</si>
  <si>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</si>
  <si>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</si>
  <si>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</si>
  <si>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</si>
  <si>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</si>
  <si>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</si>
  <si>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</si>
  <si>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</si>
  <si>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</si>
  <si>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</si>
  <si>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</si>
  <si>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</si>
  <si>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</si>
  <si>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</si>
  <si>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</si>
  <si>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</si>
  <si>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</si>
  <si>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</si>
  <si>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</si>
  <si>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</si>
  <si>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</si>
  <si>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</si>
  <si>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</si>
  <si>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</si>
  <si>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</si>
  <si>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</si>
  <si>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</si>
  <si>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</si>
  <si>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</si>
  <si>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</si>
  <si>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</si>
  <si>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</si>
  <si>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</si>
  <si>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</si>
  <si>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</si>
  <si>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</si>
  <si>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</si>
  <si>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</si>
  <si>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</si>
  <si>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</si>
  <si>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</si>
  <si>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</si>
  <si>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</si>
  <si>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</si>
  <si>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</si>
  <si>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</si>
  <si>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</si>
  <si>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</si>
  <si>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</si>
  <si>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</si>
  <si>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</si>
  <si>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</si>
  <si>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</si>
  <si>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</si>
  <si>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</si>
  <si>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</si>
  <si>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</si>
  <si>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</si>
  <si>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</si>
  <si>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</si>
  <si>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</si>
  <si>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</si>
  <si>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</si>
  <si>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</si>
  <si>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</si>
  <si>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</si>
  <si>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</si>
  <si>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</si>
  <si>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</si>
  <si>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</si>
  <si>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</si>
  <si>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</si>
  <si>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</si>
  <si>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</si>
  <si>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</si>
  <si>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</si>
  <si>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</si>
  <si>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</si>
  <si>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</si>
  <si>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</si>
  <si>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</si>
  <si>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</si>
  <si>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</si>
  <si>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</si>
  <si>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</si>
  <si>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</si>
  <si>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</si>
  <si>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</si>
  <si>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</si>
  <si>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</si>
  <si>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</si>
  <si>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</si>
  <si>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</si>
  <si>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</si>
  <si>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</si>
  <si>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</si>
  <si>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</si>
  <si>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</si>
  <si>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</si>
  <si>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</si>
  <si>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</si>
  <si>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</si>
  <si>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</si>
  <si>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</si>
  <si>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</si>
  <si>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</si>
  <si>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</si>
  <si>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</si>
  <si>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</si>
  <si>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</si>
  <si>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</si>
  <si>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</si>
  <si>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</si>
  <si>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</si>
  <si>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</si>
  <si>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</si>
  <si>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</si>
  <si>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</si>
  <si>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</si>
  <si>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</si>
  <si>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</si>
  <si>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</si>
  <si>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</si>
  <si>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</si>
  <si>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</si>
  <si>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</si>
  <si>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</si>
  <si>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</si>
  <si>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</si>
  <si>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</si>
  <si>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</si>
  <si>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</si>
  <si>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</si>
  <si>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</si>
  <si>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</si>
  <si>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</si>
  <si>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</si>
  <si>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</si>
  <si>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</si>
  <si>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</si>
  <si>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</si>
  <si>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</si>
  <si>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</si>
  <si>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</si>
  <si>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</si>
  <si>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</si>
  <si>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</si>
  <si>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</si>
  <si>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</si>
  <si>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</si>
  <si>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</si>
  <si>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</si>
  <si>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</si>
  <si>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</si>
  <si>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</si>
  <si>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</si>
  <si>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</si>
  <si>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</si>
  <si>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</si>
  <si>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</si>
  <si>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</si>
  <si>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</si>
  <si>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</si>
  <si>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</si>
  <si>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</si>
  <si>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</si>
  <si>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</si>
  <si>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</si>
  <si>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</si>
  <si>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</si>
  <si>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</si>
  <si>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</si>
  <si>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</si>
  <si>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</si>
  <si>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</si>
  <si>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</si>
  <si>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</si>
  <si>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</si>
  <si>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</si>
  <si>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</si>
  <si>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</si>
  <si>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</si>
  <si>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</si>
  <si>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</si>
  <si>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</si>
  <si>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</si>
  <si>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</si>
  <si>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</si>
  <si>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</si>
  <si>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</si>
  <si>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</si>
  <si>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</si>
  <si>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</si>
  <si>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</si>
  <si>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</si>
  <si>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</si>
  <si>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</si>
  <si>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</si>
  <si>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</si>
  <si>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</si>
  <si>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</si>
  <si>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</si>
  <si>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</si>
  <si>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</si>
  <si>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</si>
  <si>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</si>
  <si>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</si>
  <si>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</si>
  <si>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</si>
  <si>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</si>
  <si>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</si>
  <si>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</si>
  <si>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</si>
  <si>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</si>
  <si>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</si>
  <si>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</si>
  <si>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</si>
  <si>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</si>
  <si>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</si>
  <si>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</si>
  <si>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</si>
  <si>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</si>
  <si>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</si>
  <si>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</si>
  <si>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</si>
  <si>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</si>
  <si>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</si>
  <si>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</si>
  <si>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</si>
  <si>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</si>
  <si>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</si>
  <si>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</si>
  <si>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</si>
  <si>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</si>
  <si>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</si>
  <si>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</si>
  <si>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</si>
  <si>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</si>
  <si>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</si>
  <si>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</si>
  <si>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</si>
  <si>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</si>
  <si>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</si>
  <si>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</si>
  <si>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</si>
  <si>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</si>
  <si>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</si>
  <si>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</si>
  <si>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</si>
  <si>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</si>
  <si>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</si>
  <si>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</si>
  <si>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</si>
  <si>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</si>
  <si>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</si>
  <si>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</si>
  <si>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</si>
  <si>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</si>
  <si>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</si>
  <si>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</si>
  <si>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</si>
  <si>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</si>
  <si>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</si>
  <si>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</si>
  <si>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</si>
  <si>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</si>
  <si>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</si>
  <si>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</si>
  <si>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</si>
  <si>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</si>
  <si>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</si>
  <si>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</si>
  <si>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</si>
  <si>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</si>
  <si>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</si>
  <si>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</si>
  <si>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</si>
  <si>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</si>
  <si>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</si>
  <si>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</si>
  <si>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</si>
  <si>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</si>
  <si>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</si>
  <si>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</si>
  <si>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</si>
  <si>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</si>
  <si>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</si>
  <si>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</si>
  <si>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</si>
  <si>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</si>
  <si>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</si>
  <si>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</si>
  <si>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</si>
  <si>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</si>
  <si>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</si>
  <si>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</si>
  <si>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</si>
  <si>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</si>
  <si>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</si>
  <si>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</si>
  <si>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</si>
  <si>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</si>
  <si>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</si>
  <si>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</si>
  <si>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</si>
  <si>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</si>
  <si>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</si>
  <si>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</si>
  <si>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</si>
  <si>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</si>
  <si>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</si>
  <si>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</si>
  <si>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</si>
  <si>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</si>
  <si>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</si>
  <si>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</si>
  <si>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</si>
  <si>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</si>
  <si>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</si>
  <si>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</si>
  <si>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</si>
  <si>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</si>
  <si>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</si>
  <si>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</si>
  <si>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</si>
  <si>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</si>
  <si>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</si>
  <si>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</si>
  <si>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</si>
  <si>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</si>
  <si>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</si>
  <si>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</si>
  <si>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</si>
  <si>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</si>
  <si>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</si>
  <si>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</si>
  <si>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</si>
  <si>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</si>
  <si>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</si>
  <si>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</si>
  <si>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</si>
  <si>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</si>
  <si>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</si>
  <si>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</si>
  <si>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</si>
  <si>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</si>
  <si>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</si>
  <si>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</si>
  <si>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</si>
  <si>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</si>
  <si>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</si>
  <si>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</si>
  <si>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</si>
  <si>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</si>
  <si>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</si>
  <si>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</si>
  <si>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</si>
  <si>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</si>
  <si>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</si>
  <si>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</si>
  <si>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</si>
  <si>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</si>
  <si>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</si>
  <si>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</si>
  <si>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</si>
  <si>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</si>
  <si>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</si>
  <si>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</si>
  <si>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</si>
  <si>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</si>
  <si>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</si>
  <si>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</si>
  <si>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</si>
  <si>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</si>
  <si>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</si>
  <si>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</si>
  <si>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</si>
  <si>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</si>
  <si>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</si>
  <si>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</si>
  <si>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</si>
  <si>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</si>
  <si>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</si>
  <si>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</si>
  <si>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</si>
  <si>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</si>
  <si>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</si>
  <si>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</si>
  <si>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</si>
  <si>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</si>
  <si>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</si>
  <si>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</si>
  <si>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</si>
  <si>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</si>
  <si>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</si>
  <si>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</si>
  <si>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</si>
  <si>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</si>
  <si>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</si>
  <si>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</si>
  <si>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</si>
  <si>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</si>
  <si>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</si>
  <si>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</si>
  <si>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</si>
  <si>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</si>
  <si>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</si>
  <si>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</si>
  <si>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</si>
  <si>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</si>
  <si>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</si>
  <si>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</si>
  <si>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</si>
  <si>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</si>
  <si>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</si>
  <si>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</si>
  <si>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</si>
  <si>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</si>
  <si>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</si>
  <si>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</si>
  <si>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</si>
  <si>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</si>
  <si>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</si>
  <si>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</si>
  <si>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</si>
  <si>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</si>
  <si>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</si>
  <si>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</si>
  <si>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</si>
  <si>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</si>
  <si>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</si>
  <si>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</si>
  <si>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</si>
  <si>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</si>
  <si>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</si>
  <si>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</si>
  <si>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</si>
  <si>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</si>
  <si>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</si>
  <si>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</si>
  <si>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</si>
  <si>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</si>
  <si>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</si>
  <si>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</si>
  <si>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</si>
  <si>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</si>
  <si>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</si>
  <si>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</si>
  <si>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</si>
  <si>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</si>
  <si>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</si>
  <si>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</si>
  <si>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</si>
  <si>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</si>
  <si>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</si>
  <si>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</si>
  <si>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</si>
  <si>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</si>
  <si>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</si>
  <si>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</si>
  <si>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</si>
  <si>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</si>
  <si>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</si>
  <si>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</si>
  <si>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</si>
  <si>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</si>
  <si>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</si>
  <si>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</si>
  <si>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</si>
  <si>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</si>
  <si>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</si>
  <si>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</si>
  <si>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</si>
  <si>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</si>
  <si>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</si>
  <si>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</si>
  <si>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</si>
  <si>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</si>
  <si>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</si>
  <si>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</si>
  <si>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</si>
  <si>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</si>
  <si>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</si>
  <si>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</si>
  <si>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</si>
  <si>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</si>
  <si>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</si>
  <si>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</si>
  <si>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</si>
  <si>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</si>
  <si>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</si>
  <si>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</si>
  <si>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</si>
  <si>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</si>
  <si>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</si>
  <si>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</si>
  <si>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</si>
  <si>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</si>
  <si>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</si>
  <si>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</si>
  <si>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</si>
  <si>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</si>
  <si>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</si>
  <si>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</si>
  <si>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</si>
  <si>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</si>
  <si>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</si>
  <si>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</si>
  <si>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</si>
  <si>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</si>
  <si>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</si>
  <si>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</si>
  <si>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</si>
  <si>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</si>
  <si>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</si>
  <si>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</si>
  <si>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</si>
  <si>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</si>
  <si>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</si>
  <si>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</si>
  <si>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</si>
  <si>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</si>
  <si>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</si>
  <si>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</si>
  <si>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</si>
  <si>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</si>
  <si>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</si>
  <si>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</si>
  <si>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</si>
  <si>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</si>
  <si>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</si>
  <si>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</si>
  <si>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</si>
  <si>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</si>
  <si>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</si>
  <si>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</si>
  <si>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</si>
  <si>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</si>
  <si>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</si>
  <si>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</si>
  <si>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</si>
  <si>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</si>
  <si>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</si>
  <si>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</si>
  <si>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</si>
  <si>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</si>
  <si>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</si>
  <si>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</si>
  <si>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</si>
  <si>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</si>
  <si>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</si>
  <si>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</si>
  <si>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</si>
  <si>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</si>
  <si>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</si>
  <si>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</si>
  <si>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</si>
  <si>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</si>
  <si>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</si>
  <si>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</si>
  <si>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</si>
  <si>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</si>
  <si>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</si>
  <si>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</si>
  <si>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</si>
  <si>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</si>
  <si>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</si>
  <si>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</si>
  <si>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</si>
  <si>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</si>
  <si>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</si>
  <si>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</si>
  <si>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</si>
  <si>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</si>
  <si>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</si>
  <si>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</si>
  <si>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</si>
  <si>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</si>
  <si>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</si>
  <si>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</si>
  <si>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</si>
  <si>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</si>
  <si>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</si>
  <si>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</si>
  <si>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</si>
  <si>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</si>
  <si>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</si>
  <si>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</si>
  <si>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</si>
  <si>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</si>
  <si>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</si>
  <si>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</si>
  <si>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</si>
  <si>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</si>
  <si>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</si>
  <si>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</si>
  <si>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</si>
  <si>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</si>
  <si>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</si>
  <si>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</si>
  <si>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</si>
  <si>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</si>
  <si>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</si>
  <si>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</si>
  <si>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</si>
  <si>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</si>
  <si>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</si>
  <si>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</si>
  <si>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</si>
  <si>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</si>
  <si>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</si>
  <si>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</si>
  <si>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</si>
  <si>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</si>
  <si>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</si>
  <si>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</si>
  <si>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</si>
  <si>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</si>
  <si>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</si>
  <si>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</si>
  <si>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</si>
  <si>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</si>
  <si>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</si>
  <si>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</si>
  <si>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</si>
  <si>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</si>
  <si>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</si>
  <si>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</si>
  <si>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</si>
  <si>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</si>
  <si>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</si>
  <si>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</si>
  <si>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</si>
  <si>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</si>
  <si>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</si>
  <si>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</si>
  <si>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</si>
  <si>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</si>
  <si>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</si>
  <si>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赤木病院</t>
    <phoneticPr fontId="3"/>
  </si>
  <si>
    <t>〒811-5133 壱岐市郷ノ浦町本村触１１１</t>
    <phoneticPr fontId="3"/>
  </si>
  <si>
    <t>〇</t>
  </si>
  <si>
    <t>医療法人</t>
  </si>
  <si>
    <t>複数の診療科で活用</t>
  </si>
  <si>
    <t>内科</t>
  </si>
  <si>
    <t>精神科</t>
  </si>
  <si>
    <t>整形外科</t>
  </si>
  <si>
    <t>一般病棟特別入院基本料</t>
  </si>
  <si>
    <t>ＤＰＣ病院ではない</t>
  </si>
  <si>
    <t>-</t>
    <phoneticPr fontId="3"/>
  </si>
  <si>
    <t>本館一階</t>
  </si>
  <si>
    <t>急性期機能</t>
  </si>
  <si>
    <t>循環器内科</t>
  </si>
  <si>
    <t>療養病棟特別入院基本料</t>
  </si>
  <si>
    <t>本館二階</t>
  </si>
  <si>
    <t>慢性期機能</t>
  </si>
  <si>
    <t>未突合</t>
  </si>
  <si>
    <t>2018年10月</t>
  </si>
  <si>
    <t>未突合</t>
    <phoneticPr fontId="10"/>
  </si>
  <si>
    <t>Ｂ病棟</t>
  </si>
  <si>
    <t>Ｃ病棟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</si>
</sst>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ik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1049</v>
      </c>
      <c r="M9" s="282" t="s">
        <v>1053</v>
      </c>
      <c r="N9" s="282" t="s">
        <v>1058</v>
      </c>
      <c r="O9" s="282" t="s">
        <v>1059</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1040</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t="s">
        <v>1040</v>
      </c>
      <c r="N13" s="28" t="s">
        <v>1040</v>
      </c>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533</v>
      </c>
      <c r="M17" s="29" t="s">
        <v>533</v>
      </c>
      <c r="N17" s="29" t="s">
        <v>1055</v>
      </c>
      <c r="O17" s="29" t="s">
        <v>1055</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1049</v>
      </c>
      <c r="M22" s="282" t="s">
        <v>1053</v>
      </c>
      <c r="N22" s="282" t="s">
        <v>1058</v>
      </c>
      <c r="O22" s="282" t="s">
        <v>1059</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1040</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1040</v>
      </c>
      <c r="N26" s="28"/>
      <c r="O26" s="28" t="s">
        <v>1040</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t="s">
        <v>1040</v>
      </c>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1049</v>
      </c>
      <c r="M35" s="282" t="s">
        <v>1053</v>
      </c>
      <c r="N35" s="282" t="s">
        <v>1058</v>
      </c>
      <c r="O35" s="282" t="s">
        <v>1059</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1049</v>
      </c>
      <c r="M44" s="282" t="s">
        <v>1053</v>
      </c>
      <c r="N44" s="282" t="s">
        <v>1058</v>
      </c>
      <c r="O44" s="282" t="s">
        <v>1059</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t="s">
        <v>1040</v>
      </c>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1056</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1053</v>
      </c>
      <c r="N89" s="262" t="s">
        <v>1058</v>
      </c>
      <c r="O89" s="262" t="s">
        <v>1059</v>
      </c>
    </row>
    <row r="90" spans="1:22" s="21" customFormat="1">
      <c r="A90" s="243"/>
      <c r="B90" s="1"/>
      <c r="C90" s="3"/>
      <c r="D90" s="3"/>
      <c r="E90" s="3"/>
      <c r="F90" s="3"/>
      <c r="G90" s="3"/>
      <c r="H90" s="287"/>
      <c r="I90" s="67" t="s">
        <v>36</v>
      </c>
      <c r="J90" s="68"/>
      <c r="K90" s="69"/>
      <c r="L90" s="262" t="s">
        <v>1050</v>
      </c>
      <c r="M90" s="262" t="s">
        <v>1054</v>
      </c>
      <c r="N90" s="262" t="s">
        <v>1054</v>
      </c>
      <c r="O90" s="262" t="s">
        <v>1054</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1058</v>
      </c>
      <c r="O97" s="66" t="s">
        <v>1059</v>
      </c>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1054</v>
      </c>
      <c r="O98" s="70" t="s">
        <v>1054</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v>
      </c>
      <c r="K99" s="237" t="str">
        <f>IF(OR(COUNTIF(L99:O99,"未確認")&gt;0,COUNTIF(L99:O99,"~*")&gt;0),"※","")</f>
        <v/>
      </c>
      <c r="L99" s="258">
        <v>9</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9</v>
      </c>
      <c r="K100" s="237" t="str">
        <f>IF(OR(COUNTIF(L100:O100,"未確認")&gt;0,COUNTIF(L100:O100,"~*")&gt;0),"※","")</f>
        <v/>
      </c>
      <c r="L100" s="258">
        <v>9</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v>
      </c>
      <c r="K101" s="237" t="str">
        <f>IF(OR(COUNTIF(L101:O101,"未確認")&gt;0,COUNTIF(L101:O101,"~*")&gt;0),"※","")</f>
        <v/>
      </c>
      <c r="L101" s="258">
        <v>9</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9</v>
      </c>
      <c r="K102" s="237" t="str">
        <f t="shared" ref="K102:K111" si="1">IF(OR(COUNTIF(L101:O101,"未確認")&gt;0,COUNTIF(L101:O101,"~*")&gt;0),"※","")</f>
        <v/>
      </c>
      <c r="L102" s="258">
        <v>9</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74</v>
      </c>
      <c r="K103" s="237" t="str">
        <f t="shared" si="1"/>
        <v/>
      </c>
      <c r="L103" s="258">
        <v>0</v>
      </c>
      <c r="M103" s="258">
        <v>15</v>
      </c>
      <c r="N103" s="258">
        <v>21</v>
      </c>
      <c r="O103" s="258">
        <v>38</v>
      </c>
    </row>
    <row r="104" spans="1:22" s="83" customFormat="1" ht="34.5" customHeight="1">
      <c r="A104" s="244" t="s">
        <v>614</v>
      </c>
      <c r="B104" s="84"/>
      <c r="C104" s="396"/>
      <c r="D104" s="397"/>
      <c r="E104" s="428"/>
      <c r="F104" s="429"/>
      <c r="G104" s="320" t="s">
        <v>47</v>
      </c>
      <c r="H104" s="322"/>
      <c r="I104" s="420"/>
      <c r="J104" s="256">
        <f t="shared" si="0"/>
        <v>74</v>
      </c>
      <c r="K104" s="237" t="str">
        <f t="shared" si="1"/>
        <v/>
      </c>
      <c r="L104" s="258">
        <v>0</v>
      </c>
      <c r="M104" s="258">
        <v>15</v>
      </c>
      <c r="N104" s="258">
        <v>21</v>
      </c>
      <c r="O104" s="258">
        <v>38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70</v>
      </c>
      <c r="K106" s="237" t="str">
        <f t="shared" si="1"/>
        <v/>
      </c>
      <c r="L106" s="258">
        <v>0</v>
      </c>
      <c r="M106" s="258">
        <v>15</v>
      </c>
      <c r="N106" s="258">
        <v>18</v>
      </c>
      <c r="O106" s="258">
        <v>37</v>
      </c>
    </row>
    <row r="107" spans="1:22" s="83" customFormat="1" ht="34.5" customHeight="1">
      <c r="A107" s="244" t="s">
        <v>614</v>
      </c>
      <c r="B107" s="84"/>
      <c r="C107" s="396"/>
      <c r="D107" s="397"/>
      <c r="E107" s="428"/>
      <c r="F107" s="429"/>
      <c r="G107" s="320" t="s">
        <v>47</v>
      </c>
      <c r="H107" s="322"/>
      <c r="I107" s="420"/>
      <c r="J107" s="256">
        <f t="shared" si="0"/>
        <v>70</v>
      </c>
      <c r="K107" s="237" t="str">
        <f t="shared" si="1"/>
        <v/>
      </c>
      <c r="L107" s="258">
        <v>0</v>
      </c>
      <c r="M107" s="258">
        <v>15</v>
      </c>
      <c r="N107" s="258">
        <v>18</v>
      </c>
      <c r="O107" s="258">
        <v>37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53</v>
      </c>
      <c r="K109" s="237" t="str">
        <f t="shared" si="1"/>
        <v/>
      </c>
      <c r="L109" s="258">
        <v>0</v>
      </c>
      <c r="M109" s="258">
        <v>15</v>
      </c>
      <c r="N109" s="258">
        <v>0</v>
      </c>
      <c r="O109" s="258">
        <v>38</v>
      </c>
    </row>
    <row r="110" spans="1:22" s="83" customFormat="1" ht="34.5" customHeight="1">
      <c r="A110" s="244" t="s">
        <v>614</v>
      </c>
      <c r="B110" s="84"/>
      <c r="C110" s="396"/>
      <c r="D110" s="397"/>
      <c r="E110" s="432"/>
      <c r="F110" s="433"/>
      <c r="G110" s="317" t="s">
        <v>47</v>
      </c>
      <c r="H110" s="319"/>
      <c r="I110" s="420"/>
      <c r="J110" s="256">
        <f t="shared" si="0"/>
        <v>53</v>
      </c>
      <c r="K110" s="237" t="str">
        <f t="shared" si="1"/>
        <v/>
      </c>
      <c r="L110" s="258">
        <v>0</v>
      </c>
      <c r="M110" s="258">
        <v>15</v>
      </c>
      <c r="N110" s="258">
        <v>0</v>
      </c>
      <c r="O110" s="258">
        <v>38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1058</v>
      </c>
      <c r="O118" s="66" t="s">
        <v>1059</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1054</v>
      </c>
      <c r="O119" s="70" t="s">
        <v>1054</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1051</v>
      </c>
      <c r="O122" s="98" t="s">
        <v>1051</v>
      </c>
    </row>
    <row r="123" spans="1:22" s="83" customFormat="1" ht="40.5" customHeight="1">
      <c r="A123" s="244" t="s">
        <v>620</v>
      </c>
      <c r="B123" s="1"/>
      <c r="C123" s="289"/>
      <c r="D123" s="290"/>
      <c r="E123" s="377"/>
      <c r="F123" s="378"/>
      <c r="G123" s="378"/>
      <c r="H123" s="379"/>
      <c r="I123" s="341"/>
      <c r="J123" s="105"/>
      <c r="K123" s="106"/>
      <c r="L123" s="98" t="s">
        <v>1045</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1058</v>
      </c>
      <c r="O129" s="66" t="s">
        <v>1059</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1054</v>
      </c>
      <c r="O130" s="70" t="s">
        <v>1054</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1052</v>
      </c>
      <c r="N131" s="98" t="s">
        <v>1052</v>
      </c>
      <c r="O131" s="98" t="s">
        <v>1052</v>
      </c>
    </row>
    <row r="132" spans="1:22" s="83" customFormat="1" ht="34.5" customHeight="1">
      <c r="A132" s="244" t="s">
        <v>621</v>
      </c>
      <c r="B132" s="84"/>
      <c r="C132" s="295"/>
      <c r="D132" s="297"/>
      <c r="E132" s="320" t="s">
        <v>58</v>
      </c>
      <c r="F132" s="321"/>
      <c r="G132" s="321"/>
      <c r="H132" s="322"/>
      <c r="I132" s="389"/>
      <c r="J132" s="101"/>
      <c r="K132" s="102"/>
      <c r="L132" s="82">
        <v>9</v>
      </c>
      <c r="M132" s="82">
        <v>15</v>
      </c>
      <c r="N132" s="82">
        <v>21</v>
      </c>
      <c r="O132" s="82">
        <v>38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1058</v>
      </c>
      <c r="O143" s="66" t="s">
        <v>1059</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1054</v>
      </c>
      <c r="O144" s="70" t="s">
        <v>1054</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t="s">
        <v>1057</v>
      </c>
      <c r="O145" s="117" t="s">
        <v>1057</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1057</v>
      </c>
      <c r="O146" s="117" t="s">
        <v>1057</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1057</v>
      </c>
      <c r="O147" s="117" t="s">
        <v>1057</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1057</v>
      </c>
      <c r="O148" s="117" t="s">
        <v>1057</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1057</v>
      </c>
      <c r="O149" s="117" t="s">
        <v>1057</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1057</v>
      </c>
      <c r="O150" s="117" t="s">
        <v>1057</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1057</v>
      </c>
      <c r="O151" s="117" t="s">
        <v>1057</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1057</v>
      </c>
      <c r="O152" s="117" t="s">
        <v>1057</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t="s">
        <v>1057</v>
      </c>
      <c r="O153" s="117" t="s">
        <v>1057</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1057</v>
      </c>
      <c r="O154" s="117" t="s">
        <v>1057</v>
      </c>
    </row>
    <row r="155" spans="1:15" s="118" customFormat="1" ht="34.5" customHeight="1">
      <c r="A155" s="246" t="s">
        <v>657</v>
      </c>
      <c r="B155" s="115"/>
      <c r="C155" s="317" t="s">
        <v>565</v>
      </c>
      <c r="D155" s="318"/>
      <c r="E155" s="318"/>
      <c r="F155" s="318"/>
      <c r="G155" s="318"/>
      <c r="H155" s="319"/>
      <c r="I155" s="413"/>
      <c r="J155" s="263">
        <f t="shared" si="2"/>
        <v>12</v>
      </c>
      <c r="K155" s="264" t="str">
        <f t="shared" si="3"/>
        <v/>
      </c>
      <c r="L155" s="117">
        <v>12</v>
      </c>
      <c r="M155" s="117">
        <v>0</v>
      </c>
      <c r="N155" s="117" t="s">
        <v>1057</v>
      </c>
      <c r="O155" s="117" t="s">
        <v>1057</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1057</v>
      </c>
      <c r="O156" s="117" t="s">
        <v>1057</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t="s">
        <v>1057</v>
      </c>
      <c r="O157" s="117" t="s">
        <v>1057</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t="s">
        <v>1057</v>
      </c>
      <c r="O158" s="117" t="s">
        <v>1057</v>
      </c>
    </row>
    <row r="159" spans="1:15" s="118" customFormat="1" ht="34.5" customHeight="1">
      <c r="A159" s="246" t="s">
        <v>662</v>
      </c>
      <c r="B159" s="115"/>
      <c r="C159" s="317" t="s">
        <v>568</v>
      </c>
      <c r="D159" s="318"/>
      <c r="E159" s="318"/>
      <c r="F159" s="318"/>
      <c r="G159" s="318"/>
      <c r="H159" s="319"/>
      <c r="I159" s="413"/>
      <c r="J159" s="263">
        <f t="shared" si="2"/>
        <v>46</v>
      </c>
      <c r="K159" s="264" t="str">
        <f t="shared" si="3"/>
        <v/>
      </c>
      <c r="L159" s="117">
        <v>0</v>
      </c>
      <c r="M159" s="117">
        <v>46</v>
      </c>
      <c r="N159" s="117" t="s">
        <v>1057</v>
      </c>
      <c r="O159" s="117" t="s">
        <v>1057</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1057</v>
      </c>
      <c r="O160" s="117" t="s">
        <v>1057</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1057</v>
      </c>
      <c r="O161" s="117" t="s">
        <v>1057</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1057</v>
      </c>
      <c r="O162" s="117" t="s">
        <v>1057</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1057</v>
      </c>
      <c r="O163" s="117" t="s">
        <v>1057</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1057</v>
      </c>
      <c r="O164" s="117" t="s">
        <v>1057</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1057</v>
      </c>
      <c r="O165" s="117" t="s">
        <v>1057</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1057</v>
      </c>
      <c r="O166" s="117" t="s">
        <v>1057</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1057</v>
      </c>
      <c r="O167" s="117" t="s">
        <v>1057</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1057</v>
      </c>
      <c r="O168" s="117" t="s">
        <v>1057</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1057</v>
      </c>
      <c r="O169" s="117" t="s">
        <v>1057</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1057</v>
      </c>
      <c r="O170" s="117" t="s">
        <v>1057</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1057</v>
      </c>
      <c r="O171" s="117" t="s">
        <v>1057</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1057</v>
      </c>
      <c r="O172" s="117" t="s">
        <v>1057</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1057</v>
      </c>
      <c r="O173" s="117" t="s">
        <v>1057</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1057</v>
      </c>
      <c r="O174" s="117" t="s">
        <v>1057</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1057</v>
      </c>
      <c r="O175" s="117" t="s">
        <v>1057</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1057</v>
      </c>
      <c r="O176" s="117" t="s">
        <v>1057</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t="s">
        <v>1057</v>
      </c>
      <c r="O177" s="117" t="s">
        <v>1057</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1057</v>
      </c>
      <c r="O178" s="117" t="s">
        <v>1057</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1057</v>
      </c>
      <c r="O179" s="117" t="s">
        <v>1057</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1057</v>
      </c>
      <c r="O180" s="117" t="s">
        <v>1057</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1057</v>
      </c>
      <c r="O181" s="117" t="s">
        <v>1057</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1057</v>
      </c>
      <c r="O182" s="117" t="s">
        <v>1057</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1057</v>
      </c>
      <c r="O183" s="117" t="s">
        <v>1057</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1057</v>
      </c>
      <c r="O184" s="117" t="s">
        <v>1057</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1057</v>
      </c>
      <c r="O185" s="117" t="s">
        <v>1057</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1057</v>
      </c>
      <c r="O186" s="117" t="s">
        <v>1057</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1057</v>
      </c>
      <c r="O187" s="117" t="s">
        <v>1057</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1057</v>
      </c>
      <c r="O188" s="117" t="s">
        <v>1057</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1057</v>
      </c>
      <c r="O189" s="117" t="s">
        <v>1057</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1057</v>
      </c>
      <c r="O190" s="117" t="s">
        <v>1057</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1057</v>
      </c>
      <c r="O191" s="117" t="s">
        <v>1057</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1057</v>
      </c>
      <c r="O192" s="117" t="s">
        <v>1057</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1057</v>
      </c>
      <c r="O193" s="117" t="s">
        <v>1057</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1057</v>
      </c>
      <c r="O194" s="117" t="s">
        <v>1057</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1057</v>
      </c>
      <c r="O195" s="117" t="s">
        <v>1057</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1057</v>
      </c>
      <c r="O196" s="117" t="s">
        <v>1057</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1057</v>
      </c>
      <c r="O197" s="117" t="s">
        <v>1057</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1057</v>
      </c>
      <c r="O198" s="117" t="s">
        <v>1057</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1057</v>
      </c>
      <c r="O199" s="117" t="s">
        <v>1057</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1057</v>
      </c>
      <c r="O200" s="117" t="s">
        <v>1057</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1057</v>
      </c>
      <c r="O201" s="117" t="s">
        <v>1057</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1057</v>
      </c>
      <c r="O202" s="117" t="s">
        <v>1057</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1057</v>
      </c>
      <c r="O203" s="117" t="s">
        <v>1057</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1057</v>
      </c>
      <c r="O204" s="117" t="s">
        <v>1057</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1057</v>
      </c>
      <c r="O205" s="117" t="s">
        <v>1057</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1057</v>
      </c>
      <c r="O206" s="117" t="s">
        <v>1057</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1057</v>
      </c>
      <c r="O207" s="117" t="s">
        <v>1057</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1057</v>
      </c>
      <c r="O208" s="117" t="s">
        <v>1057</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t="s">
        <v>1057</v>
      </c>
      <c r="O209" s="117" t="s">
        <v>1057</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1057</v>
      </c>
      <c r="O210" s="117" t="s">
        <v>1057</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1057</v>
      </c>
      <c r="O211" s="117" t="s">
        <v>1057</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1057</v>
      </c>
      <c r="O212" s="117" t="s">
        <v>1057</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1057</v>
      </c>
      <c r="O213" s="117" t="s">
        <v>1057</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1057</v>
      </c>
      <c r="O214" s="117" t="s">
        <v>1057</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1057</v>
      </c>
      <c r="O215" s="117" t="s">
        <v>1057</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1057</v>
      </c>
      <c r="O216" s="117" t="s">
        <v>1057</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1057</v>
      </c>
      <c r="O217" s="117" t="s">
        <v>1057</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1057</v>
      </c>
      <c r="O218" s="117" t="s">
        <v>1057</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1057</v>
      </c>
      <c r="O219" s="117" t="s">
        <v>1057</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t="s">
        <v>1057</v>
      </c>
      <c r="O220" s="117" t="s">
        <v>1057</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1058</v>
      </c>
      <c r="O226" s="66" t="s">
        <v>1059</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1054</v>
      </c>
      <c r="O227" s="70" t="s">
        <v>1054</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1058</v>
      </c>
      <c r="O234" s="66" t="s">
        <v>1059</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1054</v>
      </c>
      <c r="O235" s="70" t="s">
        <v>1054</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1058</v>
      </c>
      <c r="O244" s="66" t="s">
        <v>1059</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1054</v>
      </c>
      <c r="O245" s="70" t="s">
        <v>1054</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1058</v>
      </c>
      <c r="O253" s="66" t="s">
        <v>1059</v>
      </c>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1054</v>
      </c>
      <c r="O254" s="137" t="s">
        <v>1054</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1058</v>
      </c>
      <c r="O263" s="66" t="s">
        <v>1059</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1054</v>
      </c>
      <c r="O264" s="70" t="s">
        <v>1054</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v>
      </c>
      <c r="K269" s="81" t="str">
        <f t="shared" si="8"/>
        <v/>
      </c>
      <c r="L269" s="147">
        <v>1</v>
      </c>
      <c r="M269" s="147">
        <v>1</v>
      </c>
      <c r="N269" s="147">
        <v>0</v>
      </c>
      <c r="O269" s="147">
        <v>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4</v>
      </c>
      <c r="M271" s="147">
        <v>4</v>
      </c>
      <c r="N271" s="147">
        <v>0</v>
      </c>
      <c r="O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18</v>
      </c>
      <c r="K273" s="81" t="str">
        <f t="shared" si="8"/>
        <v/>
      </c>
      <c r="L273" s="147">
        <v>0</v>
      </c>
      <c r="M273" s="147">
        <v>6</v>
      </c>
      <c r="N273" s="147">
        <v>0</v>
      </c>
      <c r="O273" s="147">
        <v>12</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6</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1058</v>
      </c>
      <c r="O322" s="66" t="s">
        <v>1059</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1054</v>
      </c>
      <c r="O323" s="137" t="s">
        <v>1054</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1058</v>
      </c>
      <c r="O342" s="66" t="s">
        <v>1059</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1054</v>
      </c>
      <c r="O343" s="137" t="s">
        <v>1054</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1058</v>
      </c>
      <c r="O367" s="66" t="s">
        <v>1059</v>
      </c>
    </row>
    <row r="368" spans="1:22" s="118" customFormat="1" ht="20.25" customHeight="1">
      <c r="A368" s="243"/>
      <c r="B368" s="1"/>
      <c r="C368" s="3"/>
      <c r="D368" s="3"/>
      <c r="E368" s="3"/>
      <c r="F368" s="3"/>
      <c r="G368" s="3"/>
      <c r="H368" s="287"/>
      <c r="I368" s="67" t="s">
        <v>36</v>
      </c>
      <c r="J368" s="170"/>
      <c r="K368" s="79"/>
      <c r="L368" s="137" t="s">
        <v>1050</v>
      </c>
      <c r="M368" s="137" t="s">
        <v>1054</v>
      </c>
      <c r="N368" s="137" t="s">
        <v>1054</v>
      </c>
      <c r="O368" s="137" t="s">
        <v>1054</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1058</v>
      </c>
      <c r="O390" s="66" t="s">
        <v>1059</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1054</v>
      </c>
      <c r="O391" s="70" t="s">
        <v>1054</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149</v>
      </c>
      <c r="K392" s="81" t="str">
        <f t="shared" ref="K392:K397" si="12">IF(OR(COUNTIF(L392:O392,"未確認")&gt;0,COUNTIF(L392:O392,"~*")&gt;0),"※","")</f>
        <v/>
      </c>
      <c r="L392" s="147">
        <v>72</v>
      </c>
      <c r="M392" s="147">
        <v>50</v>
      </c>
      <c r="N392" s="147">
        <v>2</v>
      </c>
      <c r="O392" s="147">
        <v>25</v>
      </c>
    </row>
    <row r="393" spans="1:22" s="83" customFormat="1" ht="34.5" customHeight="1">
      <c r="A393" s="249" t="s">
        <v>773</v>
      </c>
      <c r="B393" s="84"/>
      <c r="C393" s="370"/>
      <c r="D393" s="380"/>
      <c r="E393" s="320" t="s">
        <v>224</v>
      </c>
      <c r="F393" s="321"/>
      <c r="G393" s="321"/>
      <c r="H393" s="322"/>
      <c r="I393" s="343"/>
      <c r="J393" s="140">
        <f t="shared" si="11"/>
        <v>143</v>
      </c>
      <c r="K393" s="81" t="str">
        <f t="shared" si="12"/>
        <v/>
      </c>
      <c r="L393" s="147">
        <v>68</v>
      </c>
      <c r="M393" s="147">
        <v>48</v>
      </c>
      <c r="N393" s="147">
        <v>2</v>
      </c>
      <c r="O393" s="147">
        <v>25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6</v>
      </c>
      <c r="K395" s="81" t="str">
        <f t="shared" si="12"/>
        <v/>
      </c>
      <c r="L395" s="147">
        <v>4</v>
      </c>
      <c r="M395" s="147">
        <v>2</v>
      </c>
      <c r="N395" s="147">
        <v>0</v>
      </c>
      <c r="O395" s="147">
        <v>0</v>
      </c>
    </row>
    <row r="396" spans="1:22" s="83" customFormat="1" ht="34.5" customHeight="1">
      <c r="A396" s="250" t="s">
        <v>776</v>
      </c>
      <c r="B396" s="1"/>
      <c r="C396" s="370"/>
      <c r="D396" s="320" t="s">
        <v>227</v>
      </c>
      <c r="E396" s="321"/>
      <c r="F396" s="321"/>
      <c r="G396" s="321"/>
      <c r="H396" s="322"/>
      <c r="I396" s="343"/>
      <c r="J396" s="140">
        <f t="shared" si="11"/>
        <v>22389</v>
      </c>
      <c r="K396" s="81" t="str">
        <f t="shared" si="12"/>
        <v/>
      </c>
      <c r="L396" s="147">
        <v>3225</v>
      </c>
      <c r="M396" s="147">
        <v>4573</v>
      </c>
      <c r="N396" s="147">
        <v>3312</v>
      </c>
      <c r="O396" s="147">
        <v>11279</v>
      </c>
    </row>
    <row r="397" spans="1:22" s="83" customFormat="1" ht="34.5" customHeight="1">
      <c r="A397" s="250" t="s">
        <v>777</v>
      </c>
      <c r="B397" s="119"/>
      <c r="C397" s="370"/>
      <c r="D397" s="320" t="s">
        <v>228</v>
      </c>
      <c r="E397" s="321"/>
      <c r="F397" s="321"/>
      <c r="G397" s="321"/>
      <c r="H397" s="322"/>
      <c r="I397" s="344"/>
      <c r="J397" s="140">
        <f t="shared" si="11"/>
        <v>180</v>
      </c>
      <c r="K397" s="81" t="str">
        <f t="shared" si="12"/>
        <v/>
      </c>
      <c r="L397" s="147">
        <v>88</v>
      </c>
      <c r="M397" s="147">
        <v>54</v>
      </c>
      <c r="N397" s="147">
        <v>18</v>
      </c>
      <c r="O397" s="147">
        <v>20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1058</v>
      </c>
      <c r="O403" s="66" t="s">
        <v>1059</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1054</v>
      </c>
      <c r="O404" s="70" t="s">
        <v>1054</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149</v>
      </c>
      <c r="K405" s="81" t="str">
        <f t="shared" ref="K405:K422" si="14">IF(OR(COUNTIF(L405:O405,"未確認")&gt;0,COUNTIF(L405:O405,"~*")&gt;0),"※","")</f>
        <v/>
      </c>
      <c r="L405" s="147">
        <v>72</v>
      </c>
      <c r="M405" s="147">
        <v>50</v>
      </c>
      <c r="N405" s="147">
        <v>2</v>
      </c>
      <c r="O405" s="147">
        <v>25</v>
      </c>
    </row>
    <row r="406" spans="1:22" s="83" customFormat="1" ht="34.5" customHeight="1">
      <c r="A406" s="251" t="s">
        <v>779</v>
      </c>
      <c r="B406" s="119"/>
      <c r="C406" s="369"/>
      <c r="D406" s="375" t="s">
        <v>233</v>
      </c>
      <c r="E406" s="377" t="s">
        <v>234</v>
      </c>
      <c r="F406" s="378"/>
      <c r="G406" s="378"/>
      <c r="H406" s="379"/>
      <c r="I406" s="361"/>
      <c r="J406" s="140">
        <f t="shared" si="13"/>
        <v>98</v>
      </c>
      <c r="K406" s="81" t="str">
        <f t="shared" si="14"/>
        <v/>
      </c>
      <c r="L406" s="147">
        <v>39</v>
      </c>
      <c r="M406" s="147">
        <v>34</v>
      </c>
      <c r="N406" s="147">
        <v>0</v>
      </c>
      <c r="O406" s="147">
        <v>25</v>
      </c>
    </row>
    <row r="407" spans="1:22" s="83" customFormat="1" ht="34.5" customHeight="1">
      <c r="A407" s="251" t="s">
        <v>780</v>
      </c>
      <c r="B407" s="119"/>
      <c r="C407" s="369"/>
      <c r="D407" s="369"/>
      <c r="E407" s="320" t="s">
        <v>235</v>
      </c>
      <c r="F407" s="321"/>
      <c r="G407" s="321"/>
      <c r="H407" s="322"/>
      <c r="I407" s="361"/>
      <c r="J407" s="140">
        <f t="shared" si="13"/>
        <v>38</v>
      </c>
      <c r="K407" s="81" t="str">
        <f t="shared" si="14"/>
        <v/>
      </c>
      <c r="L407" s="147">
        <v>22</v>
      </c>
      <c r="M407" s="147">
        <v>14</v>
      </c>
      <c r="N407" s="147">
        <v>2</v>
      </c>
      <c r="O407" s="147">
        <v>0</v>
      </c>
    </row>
    <row r="408" spans="1:22" s="83" customFormat="1" ht="34.5" customHeight="1">
      <c r="A408" s="251" t="s">
        <v>781</v>
      </c>
      <c r="B408" s="119"/>
      <c r="C408" s="369"/>
      <c r="D408" s="369"/>
      <c r="E408" s="320" t="s">
        <v>236</v>
      </c>
      <c r="F408" s="321"/>
      <c r="G408" s="321"/>
      <c r="H408" s="322"/>
      <c r="I408" s="361"/>
      <c r="J408" s="140">
        <f t="shared" si="13"/>
        <v>11</v>
      </c>
      <c r="K408" s="81" t="str">
        <f t="shared" si="14"/>
        <v/>
      </c>
      <c r="L408" s="147">
        <v>9</v>
      </c>
      <c r="M408" s="147">
        <v>2</v>
      </c>
      <c r="N408" s="147">
        <v>0</v>
      </c>
      <c r="O408" s="147">
        <v>0</v>
      </c>
    </row>
    <row r="409" spans="1:22" s="83" customFormat="1" ht="34.5" customHeight="1">
      <c r="A409" s="251" t="s">
        <v>782</v>
      </c>
      <c r="B409" s="119"/>
      <c r="C409" s="369"/>
      <c r="D409" s="369"/>
      <c r="E409" s="317" t="s">
        <v>990</v>
      </c>
      <c r="F409" s="318"/>
      <c r="G409" s="318"/>
      <c r="H409" s="319"/>
      <c r="I409" s="361"/>
      <c r="J409" s="140">
        <f t="shared" si="13"/>
        <v>2</v>
      </c>
      <c r="K409" s="81" t="str">
        <f t="shared" si="14"/>
        <v/>
      </c>
      <c r="L409" s="147">
        <v>2</v>
      </c>
      <c r="M409" s="147">
        <v>0</v>
      </c>
      <c r="N409" s="147">
        <v>0</v>
      </c>
      <c r="O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180</v>
      </c>
      <c r="K413" s="81" t="str">
        <f t="shared" si="14"/>
        <v/>
      </c>
      <c r="L413" s="147">
        <v>88</v>
      </c>
      <c r="M413" s="147">
        <v>54</v>
      </c>
      <c r="N413" s="147">
        <v>18</v>
      </c>
      <c r="O413" s="147">
        <v>20</v>
      </c>
    </row>
    <row r="414" spans="1:22" s="83" customFormat="1" ht="34.5" customHeight="1">
      <c r="A414" s="251" t="s">
        <v>787</v>
      </c>
      <c r="B414" s="119"/>
      <c r="C414" s="369"/>
      <c r="D414" s="375" t="s">
        <v>240</v>
      </c>
      <c r="E414" s="377" t="s">
        <v>241</v>
      </c>
      <c r="F414" s="378"/>
      <c r="G414" s="378"/>
      <c r="H414" s="379"/>
      <c r="I414" s="361"/>
      <c r="J414" s="140">
        <f t="shared" si="13"/>
        <v>105</v>
      </c>
      <c r="K414" s="81" t="str">
        <f t="shared" si="14"/>
        <v/>
      </c>
      <c r="L414" s="147">
        <v>36</v>
      </c>
      <c r="M414" s="147">
        <v>39</v>
      </c>
      <c r="N414" s="147">
        <v>15</v>
      </c>
      <c r="O414" s="147">
        <v>15</v>
      </c>
    </row>
    <row r="415" spans="1:22" s="83" customFormat="1" ht="34.5" customHeight="1">
      <c r="A415" s="251" t="s">
        <v>788</v>
      </c>
      <c r="B415" s="119"/>
      <c r="C415" s="369"/>
      <c r="D415" s="369"/>
      <c r="E415" s="320" t="s">
        <v>242</v>
      </c>
      <c r="F415" s="321"/>
      <c r="G415" s="321"/>
      <c r="H415" s="322"/>
      <c r="I415" s="361"/>
      <c r="J415" s="140">
        <f t="shared" si="13"/>
        <v>22</v>
      </c>
      <c r="K415" s="81" t="str">
        <f t="shared" si="14"/>
        <v/>
      </c>
      <c r="L415" s="147">
        <v>8</v>
      </c>
      <c r="M415" s="147">
        <v>12</v>
      </c>
      <c r="N415" s="147">
        <v>2</v>
      </c>
      <c r="O415" s="147">
        <v>0</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3</v>
      </c>
      <c r="M416" s="147">
        <v>1</v>
      </c>
      <c r="N416" s="147">
        <v>1</v>
      </c>
      <c r="O416" s="147">
        <v>0</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4</v>
      </c>
      <c r="M417" s="147">
        <v>1</v>
      </c>
      <c r="N417" s="147">
        <v>0</v>
      </c>
      <c r="O417" s="147">
        <v>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39</v>
      </c>
      <c r="K421" s="81" t="str">
        <f t="shared" si="14"/>
        <v/>
      </c>
      <c r="L421" s="147">
        <v>37</v>
      </c>
      <c r="M421" s="147">
        <v>1</v>
      </c>
      <c r="N421" s="147">
        <v>0</v>
      </c>
      <c r="O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1058</v>
      </c>
      <c r="O428" s="66" t="s">
        <v>1059</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1054</v>
      </c>
      <c r="O429" s="70" t="s">
        <v>1054</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75</v>
      </c>
      <c r="K430" s="193" t="str">
        <f>IF(OR(COUNTIF(L430:O430,"未確認")&gt;0,COUNTIF(L430:O430,"~*")&gt;0),"※","")</f>
        <v/>
      </c>
      <c r="L430" s="147">
        <v>52</v>
      </c>
      <c r="M430" s="147">
        <v>15</v>
      </c>
      <c r="N430" s="147">
        <v>3</v>
      </c>
      <c r="O430" s="147">
        <v>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39</v>
      </c>
      <c r="K433" s="193" t="str">
        <f>IF(OR(COUNTIF(L433:O433,"未確認")&gt;0,COUNTIF(L433:O433,"~*")&gt;0),"※","")</f>
        <v/>
      </c>
      <c r="L433" s="147">
        <v>37</v>
      </c>
      <c r="M433" s="147">
        <v>1</v>
      </c>
      <c r="N433" s="147">
        <v>0</v>
      </c>
      <c r="O433" s="147">
        <v>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36</v>
      </c>
      <c r="K434" s="193" t="str">
        <f>IF(OR(COUNTIF(L434:O434,"未確認")&gt;0,COUNTIF(L434:O434,"~*")&gt;0),"※","")</f>
        <v/>
      </c>
      <c r="L434" s="147">
        <v>15</v>
      </c>
      <c r="M434" s="147">
        <v>14</v>
      </c>
      <c r="N434" s="147">
        <v>3</v>
      </c>
      <c r="O434" s="147">
        <v>4</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1058</v>
      </c>
      <c r="O441" s="66" t="s">
        <v>1059</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1054</v>
      </c>
      <c r="O442" s="70" t="s">
        <v>1054</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1058</v>
      </c>
      <c r="O466" s="66" t="s">
        <v>1059</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1054</v>
      </c>
      <c r="O467" s="70" t="s">
        <v>1054</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t="s">
        <v>1057</v>
      </c>
      <c r="O468" s="117" t="s">
        <v>1057</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541</v>
      </c>
      <c r="M469" s="117">
        <v>0</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v>0</v>
      </c>
      <c r="M476" s="117">
        <v>0</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541</v>
      </c>
      <c r="M477" s="117">
        <v>0</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v>0</v>
      </c>
      <c r="M481" s="117">
        <v>0</v>
      </c>
      <c r="N481" s="117" t="s">
        <v>1057</v>
      </c>
      <c r="O481" s="117" t="s">
        <v>1057</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v>0</v>
      </c>
      <c r="M482" s="117">
        <v>0</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1057</v>
      </c>
      <c r="O494" s="117" t="s">
        <v>1057</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1057</v>
      </c>
      <c r="O495" s="117" t="s">
        <v>1057</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1057</v>
      </c>
      <c r="O496" s="117" t="s">
        <v>1057</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1058</v>
      </c>
      <c r="O502" s="66" t="s">
        <v>1059</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1054</v>
      </c>
      <c r="O503" s="70" t="s">
        <v>1054</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v>0</v>
      </c>
      <c r="M504" s="117">
        <v>0</v>
      </c>
      <c r="N504" s="117" t="s">
        <v>1057</v>
      </c>
      <c r="O504" s="117" t="s">
        <v>1057</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v>0</v>
      </c>
      <c r="N505" s="117" t="s">
        <v>1057</v>
      </c>
      <c r="O505" s="117" t="s">
        <v>1057</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1057</v>
      </c>
      <c r="O506" s="117" t="s">
        <v>1057</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1057</v>
      </c>
      <c r="O507" s="117" t="s">
        <v>1057</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t="s">
        <v>1057</v>
      </c>
      <c r="O508" s="117" t="s">
        <v>1057</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1057</v>
      </c>
      <c r="O509" s="117" t="s">
        <v>1057</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1057</v>
      </c>
      <c r="O510" s="117" t="s">
        <v>1057</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1057</v>
      </c>
      <c r="O511" s="117" t="s">
        <v>1057</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1058</v>
      </c>
      <c r="O514" s="66" t="s">
        <v>1059</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1054</v>
      </c>
      <c r="O515" s="70" t="s">
        <v>1054</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v>0</v>
      </c>
      <c r="M516" s="117">
        <v>0</v>
      </c>
      <c r="N516" s="117" t="s">
        <v>1057</v>
      </c>
      <c r="O516" s="117" t="s">
        <v>1057</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v>0</v>
      </c>
      <c r="M517" s="117">
        <v>0</v>
      </c>
      <c r="N517" s="117" t="s">
        <v>1057</v>
      </c>
      <c r="O517" s="117" t="s">
        <v>1057</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1058</v>
      </c>
      <c r="O520" s="66" t="s">
        <v>1059</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1054</v>
      </c>
      <c r="O521" s="70" t="s">
        <v>1054</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v>0</v>
      </c>
      <c r="M522" s="117">
        <v>0</v>
      </c>
      <c r="N522" s="117" t="s">
        <v>1057</v>
      </c>
      <c r="O522" s="117" t="s">
        <v>1057</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1058</v>
      </c>
      <c r="O525" s="66" t="s">
        <v>1059</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1054</v>
      </c>
      <c r="O526" s="70" t="s">
        <v>1054</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1058</v>
      </c>
      <c r="O530" s="66" t="s">
        <v>1059</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1054</v>
      </c>
      <c r="O531" s="70" t="s">
        <v>1054</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v>0</v>
      </c>
      <c r="M532" s="117">
        <v>0</v>
      </c>
      <c r="N532" s="117" t="s">
        <v>1057</v>
      </c>
      <c r="O532" s="117" t="s">
        <v>1057</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1057</v>
      </c>
      <c r="O533" s="117" t="s">
        <v>1057</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1057</v>
      </c>
      <c r="O534" s="117" t="s">
        <v>1057</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1057</v>
      </c>
      <c r="O535" s="117" t="s">
        <v>1057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1057</v>
      </c>
      <c r="O536" s="117" t="s">
        <v>1057</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1057</v>
      </c>
      <c r="O537" s="117" t="s">
        <v>1057</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1058</v>
      </c>
      <c r="O543" s="66" t="s">
        <v>1059</v>
      </c>
    </row>
    <row r="544" spans="1:22" s="1" customFormat="1" ht="20.25" customHeight="1">
      <c r="A544" s="243"/>
      <c r="C544" s="62"/>
      <c r="D544" s="3"/>
      <c r="E544" s="3"/>
      <c r="F544" s="3"/>
      <c r="G544" s="3"/>
      <c r="H544" s="287"/>
      <c r="I544" s="67" t="s">
        <v>36</v>
      </c>
      <c r="J544" s="68"/>
      <c r="K544" s="186"/>
      <c r="L544" s="70" t="s">
        <v>1050</v>
      </c>
      <c r="M544" s="70" t="s">
        <v>1054</v>
      </c>
      <c r="N544" s="70" t="s">
        <v>1054</v>
      </c>
      <c r="O544" s="70" t="s">
        <v>1054</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v>0</v>
      </c>
      <c r="M545" s="117">
        <v>0</v>
      </c>
      <c r="N545" s="117" t="s">
        <v>1057</v>
      </c>
      <c r="O545" s="117" t="s">
        <v>1057</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1057</v>
      </c>
      <c r="O546" s="117" t="s">
        <v>1057</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1057</v>
      </c>
      <c r="O547" s="117" t="s">
        <v>1057</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1057</v>
      </c>
      <c r="O548" s="117" t="s">
        <v>1057</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1057</v>
      </c>
      <c r="O549" s="117" t="s">
        <v>1057</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1057</v>
      </c>
      <c r="O550" s="117" t="s">
        <v>1057</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1057</v>
      </c>
      <c r="O551" s="117" t="s">
        <v>1057</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1057</v>
      </c>
      <c r="O552" s="117" t="s">
        <v>1057</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1057</v>
      </c>
      <c r="O553" s="117" t="s">
        <v>1057</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1057</v>
      </c>
      <c r="O554" s="117" t="s">
        <v>1057</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1057</v>
      </c>
      <c r="O555" s="117" t="s">
        <v>1057</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1057</v>
      </c>
      <c r="O556" s="117" t="s">
        <v>1057</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1057</v>
      </c>
      <c r="O557" s="117" t="s">
        <v>1057</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1058</v>
      </c>
      <c r="O588" s="66" t="s">
        <v>1059</v>
      </c>
    </row>
    <row r="589" spans="1:22" s="1" customFormat="1" ht="20.25" customHeight="1">
      <c r="A589" s="243"/>
      <c r="C589" s="62"/>
      <c r="D589" s="3"/>
      <c r="E589" s="3"/>
      <c r="F589" s="3"/>
      <c r="G589" s="3"/>
      <c r="H589" s="287"/>
      <c r="I589" s="67" t="s">
        <v>36</v>
      </c>
      <c r="J589" s="68"/>
      <c r="K589" s="186"/>
      <c r="L589" s="70" t="s">
        <v>1050</v>
      </c>
      <c r="M589" s="70" t="s">
        <v>1054</v>
      </c>
      <c r="N589" s="70" t="s">
        <v>1054</v>
      </c>
      <c r="O589" s="70" t="s">
        <v>1054</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v>0</v>
      </c>
      <c r="M590" s="117">
        <v>0</v>
      </c>
      <c r="N590" s="117" t="s">
        <v>1057</v>
      </c>
      <c r="O590" s="117" t="s">
        <v>1057</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v>0</v>
      </c>
      <c r="M591" s="117">
        <v>0</v>
      </c>
      <c r="N591" s="117" t="s">
        <v>1057</v>
      </c>
      <c r="O591" s="117" t="s">
        <v>1057</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v>0</v>
      </c>
      <c r="M592" s="117">
        <v>0</v>
      </c>
      <c r="N592" s="117" t="s">
        <v>1057</v>
      </c>
      <c r="O592" s="117" t="s">
        <v>1057</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v>0</v>
      </c>
      <c r="M593" s="117">
        <v>0</v>
      </c>
      <c r="N593" s="117" t="s">
        <v>1057</v>
      </c>
      <c r="O593" s="117" t="s">
        <v>1057</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v>0</v>
      </c>
      <c r="M594" s="117">
        <v>0</v>
      </c>
      <c r="N594" s="117" t="s">
        <v>1057</v>
      </c>
      <c r="O594" s="117" t="s">
        <v>1057</v>
      </c>
    </row>
    <row r="595" spans="1:15" s="115" customFormat="1" ht="35.15" customHeight="1">
      <c r="A595" s="251" t="s">
        <v>895</v>
      </c>
      <c r="B595" s="84"/>
      <c r="C595" s="323" t="s">
        <v>995</v>
      </c>
      <c r="D595" s="324"/>
      <c r="E595" s="324"/>
      <c r="F595" s="324"/>
      <c r="G595" s="324"/>
      <c r="H595" s="325"/>
      <c r="I595" s="340" t="s">
        <v>397</v>
      </c>
      <c r="J595" s="140">
        <v>312</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721</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t="s">
        <v>540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v>0</v>
      </c>
      <c r="M600" s="117">
        <v>0</v>
      </c>
      <c r="N600" s="117" t="s">
        <v>1057</v>
      </c>
      <c r="O600" s="117" t="s">
        <v>1057</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1057</v>
      </c>
      <c r="O601" s="117" t="s">
        <v>1057</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1057</v>
      </c>
      <c r="O602" s="117" t="s">
        <v>1057</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1057</v>
      </c>
      <c r="O603" s="117" t="s">
        <v>1057</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1057</v>
      </c>
      <c r="O604" s="117" t="s">
        <v>1057</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1057</v>
      </c>
      <c r="O605" s="117" t="s">
        <v>1057</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1058</v>
      </c>
      <c r="O611" s="66" t="s">
        <v>1059</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1054</v>
      </c>
      <c r="O612" s="70" t="s">
        <v>1054</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v>0</v>
      </c>
      <c r="M613" s="117">
        <v>0</v>
      </c>
      <c r="N613" s="117" t="s">
        <v>1057</v>
      </c>
      <c r="O613" s="117" t="s">
        <v>1057</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1057</v>
      </c>
      <c r="O614" s="117" t="s">
        <v>1057</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1057</v>
      </c>
      <c r="O615" s="117" t="s">
        <v>1057</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1057</v>
      </c>
      <c r="O616" s="117" t="s">
        <v>1057</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t="s">
        <v>1057</v>
      </c>
      <c r="O617" s="117" t="s">
        <v>1057</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t="s">
        <v>1057</v>
      </c>
      <c r="O618" s="117" t="s">
        <v>1057</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1057</v>
      </c>
      <c r="O619" s="117" t="s">
        <v>1057</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1057</v>
      </c>
      <c r="O620" s="117" t="s">
        <v>1057</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t="s">
        <v>1057</v>
      </c>
      <c r="O621" s="117" t="s">
        <v>1057</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t="s">
        <v>1057</v>
      </c>
      <c r="O622" s="117" t="s">
        <v>1057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1057</v>
      </c>
      <c r="O623" s="117" t="s">
        <v>1057</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1058</v>
      </c>
      <c r="O629" s="66" t="s">
        <v>1059</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1054</v>
      </c>
      <c r="O630" s="70" t="s">
        <v>1054</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t="s">
        <v>1057</v>
      </c>
      <c r="O631" s="117" t="s">
        <v>1057</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t="s">
        <v>1057</v>
      </c>
      <c r="O632" s="117" t="s">
        <v>1057</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t="s">
        <v>1057</v>
      </c>
      <c r="O633" s="117" t="s">
        <v>1057</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1057</v>
      </c>
      <c r="O634" s="117" t="s">
        <v>1057</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v>0</v>
      </c>
      <c r="N635" s="117" t="s">
        <v>1057</v>
      </c>
      <c r="O635" s="117" t="s">
        <v>1057</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t="s">
        <v>1057</v>
      </c>
      <c r="O636" s="117" t="s">
        <v>1057</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1057</v>
      </c>
      <c r="O637" s="117" t="s">
        <v>1057</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t="s">
        <v>1057</v>
      </c>
      <c r="O638" s="117" t="s">
        <v>1057</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1058</v>
      </c>
      <c r="O644" s="66" t="s">
        <v>1059</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1054</v>
      </c>
      <c r="O645" s="70" t="s">
        <v>1054</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v>0</v>
      </c>
      <c r="M646" s="117">
        <v>0</v>
      </c>
      <c r="N646" s="117" t="s">
        <v>1057</v>
      </c>
      <c r="O646" s="117" t="s">
        <v>1057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1057</v>
      </c>
      <c r="O647" s="117" t="s">
        <v>1057</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v>0</v>
      </c>
      <c r="N648" s="117" t="s">
        <v>1057</v>
      </c>
      <c r="O648" s="117" t="s">
        <v>1057</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v>0</v>
      </c>
      <c r="N649" s="117" t="s">
        <v>1057</v>
      </c>
      <c r="O649" s="117" t="s">
        <v>1057</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v>0</v>
      </c>
      <c r="N650" s="117" t="s">
        <v>1057</v>
      </c>
      <c r="O650" s="117" t="s">
        <v>1057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t="s">
        <v>1057</v>
      </c>
      <c r="O651" s="117" t="s">
        <v>1057</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1057</v>
      </c>
      <c r="O652" s="117" t="s">
        <v>1057</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1057</v>
      </c>
      <c r="O653" s="117" t="s">
        <v>1057</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1057</v>
      </c>
      <c r="O654" s="117" t="s">
        <v>1057</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v>0</v>
      </c>
      <c r="N655" s="117" t="s">
        <v>1057</v>
      </c>
      <c r="O655" s="117" t="s">
        <v>1057</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1057</v>
      </c>
      <c r="O656" s="117" t="s">
        <v>1057</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t="s">
        <v>1057</v>
      </c>
      <c r="O657" s="117" t="s">
        <v>1057</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1057</v>
      </c>
      <c r="O658" s="117" t="s">
        <v>1057</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1057</v>
      </c>
      <c r="O659" s="117" t="s">
        <v>1057</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1057</v>
      </c>
      <c r="O660" s="117" t="s">
        <v>1057</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1058</v>
      </c>
      <c r="O665" s="66" t="s">
        <v>1059</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1054</v>
      </c>
      <c r="O666" s="70" t="s">
        <v>1054</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1058</v>
      </c>
      <c r="O681" s="66" t="s">
        <v>1059</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1054</v>
      </c>
      <c r="O682" s="70" t="s">
        <v>1054</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v>0</v>
      </c>
      <c r="M683" s="117">
        <v>0</v>
      </c>
      <c r="N683" s="117" t="s">
        <v>1057</v>
      </c>
      <c r="O683" s="117" t="s">
        <v>1057</v>
      </c>
    </row>
    <row r="684" spans="1:22" s="118" customFormat="1" ht="42" customHeight="1">
      <c r="A684" s="252" t="s">
        <v>960</v>
      </c>
      <c r="B684" s="119"/>
      <c r="C684" s="320" t="s">
        <v>498</v>
      </c>
      <c r="D684" s="321"/>
      <c r="E684" s="321"/>
      <c r="F684" s="321"/>
      <c r="G684" s="321"/>
      <c r="H684" s="322"/>
      <c r="I684" s="122" t="s">
        <v>499</v>
      </c>
      <c r="J684" s="205" t="str">
        <f>IF(SUM(L684:O684)=0,IF(COUNTIF(L684:O684,"未確認")&gt;0,"未確認",IF(COUNTIF(L684:O684,"~*")&gt;0,"*",SUM(L684:O684))),SUM(L684:O684))</f>
        <v>*</v>
      </c>
      <c r="K684" s="201" t="str">
        <f>IF(OR(COUNTIF(L684:O684,"未確認")&gt;0,COUNTIF(L684:O684,"*")&gt;0),"※","")</f>
        <v>※</v>
      </c>
      <c r="L684" s="117" t="s">
        <v>541</v>
      </c>
      <c r="M684" s="117">
        <v>0</v>
      </c>
      <c r="N684" s="117" t="s">
        <v>1057</v>
      </c>
      <c r="O684" s="117" t="s">
        <v>1057</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v>0</v>
      </c>
      <c r="M685" s="117">
        <v>0</v>
      </c>
      <c r="N685" s="117" t="s">
        <v>1057</v>
      </c>
      <c r="O685" s="117" t="s">
        <v>1057</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1058</v>
      </c>
      <c r="O691" s="66" t="s">
        <v>1059</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1054</v>
      </c>
      <c r="O692" s="70" t="s">
        <v>1054</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v>0</v>
      </c>
      <c r="M693" s="117">
        <v>0</v>
      </c>
      <c r="N693" s="117" t="s">
        <v>1057</v>
      </c>
      <c r="O693" s="117" t="s">
        <v>1057</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v>0</v>
      </c>
      <c r="M694" s="117">
        <v>0</v>
      </c>
      <c r="N694" s="117" t="s">
        <v>1057</v>
      </c>
      <c r="O694" s="117" t="s">
        <v>1057</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v>0</v>
      </c>
      <c r="M695" s="117">
        <v>0</v>
      </c>
      <c r="N695" s="117" t="s">
        <v>1057</v>
      </c>
      <c r="O695" s="117" t="s">
        <v>1057</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v>0</v>
      </c>
      <c r="M696" s="117">
        <v>0</v>
      </c>
      <c r="N696" s="117" t="s">
        <v>1057</v>
      </c>
      <c r="O696" s="117" t="s">
        <v>1057</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v>0</v>
      </c>
      <c r="M697" s="117">
        <v>0</v>
      </c>
      <c r="N697" s="117" t="s">
        <v>1057</v>
      </c>
      <c r="O697" s="117" t="s">
        <v>1057</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1058</v>
      </c>
      <c r="O704" s="66" t="s">
        <v>1059</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1054</v>
      </c>
      <c r="O705" s="70" t="s">
        <v>1054</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v>0</v>
      </c>
      <c r="M706" s="117">
        <v>0</v>
      </c>
      <c r="N706" s="117" t="s">
        <v>1057</v>
      </c>
      <c r="O706" s="117" t="s">
        <v>1057</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v>0</v>
      </c>
      <c r="M707" s="117">
        <v>0</v>
      </c>
      <c r="N707" s="117" t="s">
        <v>1057</v>
      </c>
      <c r="O707" s="117" t="s">
        <v>1057</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v>0</v>
      </c>
      <c r="M708" s="117">
        <v>0</v>
      </c>
      <c r="N708" s="117" t="s">
        <v>1057</v>
      </c>
      <c r="O708" s="117" t="s">
        <v>1057</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v>0</v>
      </c>
      <c r="M709" s="117">
        <v>0</v>
      </c>
      <c r="N709" s="117" t="s">
        <v>1057</v>
      </c>
      <c r="O709" s="117" t="s">
        <v>1057</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11F95A3-6E28-432A-A1ED-EC41372F37D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2019-12-23T02:01:42Z</dcterms:modified>
</cp:coreProperties>
</file>