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CC99379-1184-45ED-89AC-7CEA5B438BE9}"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<sst xmlns="http://schemas.openxmlformats.org/spreadsheetml/2006/main" count="3254" uniqueCount="1053">
  <si>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</si>
  <si>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</si>
  <si>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</si>
  <si>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</si>
  <si>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</si>
  <si>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</si>
  <si>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</si>
  <si>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</si>
  <si>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</si>
  <si>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</si>
  <si>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</si>
  <si>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</si>
  <si>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</si>
  <si>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</si>
  <si>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</si>
  <si>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</si>
  <si>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</si>
  <si>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</si>
  <si>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</si>
  <si>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</si>
  <si>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</si>
  <si>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</si>
  <si>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</si>
  <si>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</si>
  <si>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</si>
  <si>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</si>
  <si>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</si>
  <si>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</si>
  <si>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</si>
  <si>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</si>
  <si>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</si>
  <si>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</si>
  <si>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</si>
  <si>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</si>
  <si>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</si>
  <si>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</si>
  <si>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</si>
  <si>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</si>
  <si>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</si>
  <si>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</si>
  <si>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</si>
  <si>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</si>
  <si>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</si>
  <si>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</si>
  <si>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</si>
  <si>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</si>
  <si>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</si>
  <si>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</si>
  <si>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</si>
  <si>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</si>
  <si>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</si>
  <si>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</si>
  <si>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</si>
  <si>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</si>
  <si>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</si>
  <si>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</si>
  <si>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</si>
  <si>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</si>
  <si>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</si>
  <si>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</si>
  <si>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</si>
  <si>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</si>
  <si>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</si>
  <si>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</si>
  <si>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</si>
  <si>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</si>
  <si>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</si>
  <si>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</si>
  <si>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</si>
  <si>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</si>
  <si>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</si>
  <si>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</si>
  <si>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</si>
  <si>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</si>
  <si>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</si>
  <si>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</si>
  <si>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</si>
  <si>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</si>
  <si>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</si>
  <si>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</si>
  <si>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</si>
  <si>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</si>
  <si>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</si>
  <si>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</si>
  <si>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</si>
  <si>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</si>
  <si>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</si>
  <si>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</si>
  <si>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</si>
  <si>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</si>
  <si>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</si>
  <si>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</si>
  <si>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</si>
  <si>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</si>
  <si>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</si>
  <si>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</si>
  <si>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</si>
  <si>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</si>
  <si>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</si>
  <si>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</si>
  <si>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</si>
  <si>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</si>
  <si>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</si>
  <si>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</si>
  <si>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</si>
  <si>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</si>
  <si>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</si>
  <si>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</si>
  <si>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</si>
  <si>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</si>
  <si>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</si>
  <si>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</si>
  <si>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</si>
  <si>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</si>
  <si>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</si>
  <si>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</si>
  <si>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</si>
  <si>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</si>
  <si>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</si>
  <si>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</si>
  <si>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</si>
  <si>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</si>
  <si>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</si>
  <si>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</si>
  <si>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</si>
  <si>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</si>
  <si>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</si>
  <si>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</si>
  <si>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</si>
  <si>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</si>
  <si>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</si>
  <si>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</si>
  <si>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</si>
  <si>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</si>
  <si>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</si>
  <si>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</si>
  <si>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</si>
  <si>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</si>
  <si>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</si>
  <si>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</si>
  <si>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</si>
  <si>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</si>
  <si>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</si>
  <si>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</si>
  <si>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</si>
  <si>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</si>
  <si>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</si>
  <si>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</si>
  <si>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</si>
  <si>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</si>
  <si>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</si>
  <si>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</si>
  <si>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</si>
  <si>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</si>
  <si>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</si>
  <si>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</si>
  <si>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</si>
  <si>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</si>
  <si>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</si>
  <si>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</si>
  <si>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</si>
  <si>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</si>
  <si>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</si>
  <si>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</si>
  <si>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</si>
  <si>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</si>
  <si>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</si>
  <si>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</si>
  <si>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</si>
  <si>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</si>
  <si>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</si>
  <si>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</si>
  <si>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</si>
  <si>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</si>
  <si>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</si>
  <si>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</si>
  <si>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</si>
  <si>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</si>
  <si>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</si>
  <si>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</si>
  <si>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</si>
  <si>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</si>
  <si>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</si>
  <si>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</si>
  <si>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</si>
  <si>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</si>
  <si>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</si>
  <si>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</si>
  <si>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</si>
  <si>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</si>
  <si>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</si>
  <si>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</si>
  <si>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</si>
  <si>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</si>
  <si>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</si>
  <si>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</si>
  <si>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</si>
  <si>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</si>
  <si>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</si>
  <si>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</si>
  <si>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</si>
  <si>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</si>
  <si>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</si>
  <si>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</si>
  <si>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</si>
  <si>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</si>
  <si>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</si>
  <si>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</si>
  <si>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</si>
  <si>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</si>
  <si>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</si>
  <si>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</si>
  <si>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</si>
  <si>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</si>
  <si>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</si>
  <si>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</si>
  <si>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</si>
  <si>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</si>
  <si>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</si>
  <si>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</si>
  <si>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</si>
  <si>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</si>
  <si>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</si>
  <si>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</si>
  <si>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</si>
  <si>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</si>
  <si>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</si>
  <si>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</si>
  <si>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</si>
  <si>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</si>
  <si>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</si>
  <si>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</si>
  <si>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</si>
  <si>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</si>
  <si>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</si>
  <si>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</si>
  <si>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</si>
  <si>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</si>
  <si>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</si>
  <si>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</si>
  <si>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</si>
  <si>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</si>
  <si>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</si>
  <si>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</si>
  <si>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</si>
  <si>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</si>
  <si>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</si>
  <si>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</si>
  <si>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</si>
  <si>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</si>
  <si>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</si>
  <si>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</si>
  <si>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</si>
  <si>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</si>
  <si>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</si>
  <si>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</si>
  <si>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</si>
  <si>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</si>
  <si>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</si>
  <si>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</si>
  <si>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</si>
  <si>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</si>
  <si>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</si>
  <si>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</si>
  <si>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</si>
  <si>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</si>
  <si>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</si>
  <si>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</si>
  <si>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</si>
  <si>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</si>
  <si>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</si>
  <si>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</si>
  <si>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</si>
  <si>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</si>
  <si>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</si>
  <si>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</si>
  <si>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</si>
  <si>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</si>
  <si>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</si>
  <si>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</si>
  <si>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</si>
  <si>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</si>
  <si>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</si>
  <si>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</si>
  <si>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</si>
  <si>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</si>
  <si>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</si>
  <si>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</si>
  <si>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</si>
  <si>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</si>
  <si>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</si>
  <si>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</si>
  <si>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</si>
  <si>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</si>
  <si>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</si>
  <si>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</si>
  <si>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</si>
  <si>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</si>
  <si>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</si>
  <si>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</si>
  <si>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</si>
  <si>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</si>
  <si>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</si>
  <si>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</si>
  <si>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</si>
  <si>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</si>
  <si>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</si>
  <si>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</si>
  <si>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</si>
  <si>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</si>
  <si>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</si>
  <si>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</si>
  <si>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</si>
  <si>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</si>
  <si>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</si>
  <si>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</si>
  <si>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</si>
  <si>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</si>
  <si>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</si>
  <si>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</si>
  <si>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</si>
  <si>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</si>
  <si>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</si>
  <si>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</si>
  <si>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</si>
  <si>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</si>
  <si>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</si>
  <si>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</si>
  <si>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</si>
  <si>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</si>
  <si>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</si>
  <si>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</si>
  <si>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</si>
  <si>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</si>
  <si>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</si>
  <si>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</si>
  <si>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</si>
  <si>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</si>
  <si>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</si>
  <si>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</si>
  <si>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</si>
  <si>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</si>
  <si>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</si>
  <si>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</si>
  <si>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</si>
  <si>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</si>
  <si>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</si>
  <si>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</si>
  <si>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</si>
  <si>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</si>
  <si>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</si>
  <si>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</si>
  <si>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</si>
  <si>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</si>
  <si>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</si>
  <si>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</si>
  <si>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</si>
  <si>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</si>
  <si>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</si>
  <si>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</si>
  <si>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</si>
  <si>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</si>
  <si>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</si>
  <si>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</si>
  <si>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</si>
  <si>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</si>
  <si>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</si>
  <si>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</si>
  <si>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</si>
  <si>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</si>
  <si>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</si>
  <si>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</si>
  <si>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</si>
  <si>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</si>
  <si>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</si>
  <si>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</si>
  <si>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</si>
  <si>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</si>
  <si>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</si>
  <si>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</si>
  <si>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</si>
  <si>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</si>
  <si>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</si>
  <si>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</si>
  <si>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</si>
  <si>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</si>
  <si>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</si>
  <si>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</si>
  <si>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</si>
  <si>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</si>
  <si>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</si>
  <si>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</si>
  <si>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</si>
  <si>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</si>
  <si>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</si>
  <si>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</si>
  <si>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</si>
  <si>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</si>
  <si>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</si>
  <si>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</si>
  <si>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</si>
  <si>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</si>
  <si>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</si>
  <si>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</si>
  <si>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</si>
  <si>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</si>
  <si>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</si>
  <si>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</si>
  <si>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</si>
  <si>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</si>
  <si>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</si>
  <si>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</si>
  <si>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</si>
  <si>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</si>
  <si>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</si>
  <si>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</si>
  <si>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</si>
  <si>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</si>
  <si>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</si>
  <si>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</si>
  <si>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</si>
  <si>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</si>
  <si>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</si>
  <si>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</si>
  <si>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</si>
  <si>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</si>
  <si>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</si>
  <si>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</si>
  <si>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</si>
  <si>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</si>
  <si>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</si>
  <si>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</si>
  <si>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</si>
  <si>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</si>
  <si>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</si>
  <si>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</si>
  <si>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</si>
  <si>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</si>
  <si>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</si>
  <si>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</si>
  <si>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</si>
  <si>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</si>
  <si>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</si>
  <si>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</si>
  <si>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</si>
  <si>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</si>
  <si>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</si>
  <si>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</si>
  <si>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</si>
  <si>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</si>
  <si>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</si>
  <si>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</si>
  <si>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</si>
  <si>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</si>
  <si>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</si>
  <si>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</si>
  <si>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</si>
  <si>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</si>
  <si>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</si>
  <si>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</si>
  <si>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</si>
  <si>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</si>
  <si>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</si>
  <si>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</si>
  <si>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</si>
  <si>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</si>
  <si>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</si>
  <si>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</si>
  <si>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</si>
  <si>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</si>
  <si>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</si>
  <si>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</si>
  <si>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</si>
  <si>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</si>
  <si>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</si>
  <si>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</si>
  <si>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</si>
  <si>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</si>
  <si>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</si>
  <si>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</si>
  <si>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</si>
  <si>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</si>
  <si>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</si>
  <si>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</si>
  <si>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</si>
  <si>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</si>
  <si>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</si>
  <si>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</si>
  <si>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</si>
  <si>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</si>
  <si>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</si>
  <si>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</si>
  <si>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</si>
  <si>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</si>
  <si>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</si>
  <si>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</si>
  <si>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</si>
  <si>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</si>
  <si>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</si>
  <si>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</si>
  <si>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</si>
  <si>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</si>
  <si>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</si>
  <si>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</si>
  <si>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</si>
  <si>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</si>
  <si>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</si>
  <si>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</si>
  <si>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</si>
  <si>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</si>
  <si>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</si>
  <si>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</si>
  <si>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</si>
  <si>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</si>
  <si>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</si>
  <si>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</si>
  <si>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</si>
  <si>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</si>
  <si>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</si>
  <si>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</si>
  <si>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</si>
  <si>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</si>
  <si>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</si>
  <si>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</si>
  <si>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</si>
  <si>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</si>
  <si>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</si>
  <si>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</si>
  <si>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</si>
  <si>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</si>
  <si>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</si>
  <si>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</si>
  <si>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</si>
  <si>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</si>
  <si>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</si>
  <si>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</si>
  <si>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</si>
  <si>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</si>
  <si>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</si>
  <si>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</si>
  <si>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</si>
  <si>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</si>
  <si>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</si>
  <si>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</si>
  <si>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</si>
  <si>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</si>
  <si>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</si>
  <si>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</si>
  <si>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</si>
  <si>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</si>
  <si>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</si>
  <si>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</si>
  <si>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</si>
  <si>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</si>
  <si>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</si>
  <si>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</si>
  <si>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</si>
  <si>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</si>
  <si>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</si>
  <si>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</si>
  <si>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</si>
  <si>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</si>
  <si>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</si>
  <si>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</si>
  <si>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</si>
  <si>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</si>
  <si>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</si>
  <si>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</si>
  <si>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</si>
  <si>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</si>
  <si>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</si>
  <si>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</si>
  <si>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</si>
  <si>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</si>
  <si>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</si>
  <si>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</si>
  <si>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</si>
  <si>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</si>
  <si>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</si>
  <si>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</si>
  <si>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</si>
  <si>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</si>
  <si>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</si>
  <si>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</si>
  <si>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</si>
  <si>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</si>
  <si>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</si>
  <si>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</si>
  <si>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</si>
  <si>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</si>
  <si>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</si>
  <si>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</si>
  <si>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</si>
  <si>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</si>
  <si>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</si>
  <si>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</si>
  <si>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</si>
  <si>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</si>
  <si>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</si>
  <si>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</si>
  <si>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</si>
  <si>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</si>
  <si>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</si>
  <si>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</si>
  <si>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</si>
  <si>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</si>
  <si>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</si>
  <si>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</si>
  <si>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</si>
  <si>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</si>
  <si>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</si>
  <si>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</si>
  <si>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</si>
  <si>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</si>
  <si>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</si>
  <si>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</si>
  <si>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</si>
  <si>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</si>
  <si>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</si>
  <si>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</si>
  <si>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</si>
  <si>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</si>
  <si>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</si>
  <si>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</si>
  <si>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</si>
  <si>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</si>
  <si>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</si>
  <si>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</si>
  <si>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</si>
  <si>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</si>
  <si>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</si>
  <si>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</si>
  <si>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</si>
  <si>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</si>
  <si>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</si>
  <si>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</si>
  <si>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</si>
  <si>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</si>
  <si>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</si>
  <si>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</si>
  <si>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</si>
  <si>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</si>
  <si>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</si>
  <si>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</si>
  <si>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</si>
  <si>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</si>
  <si>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</si>
  <si>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</si>
  <si>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</si>
  <si>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</si>
  <si>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</si>
  <si>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</si>
  <si>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</si>
  <si>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</si>
  <si>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</si>
  <si>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</si>
  <si>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</si>
  <si>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</si>
  <si>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</si>
  <si>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</si>
  <si>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</si>
  <si>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</si>
  <si>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</si>
  <si>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</si>
  <si>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</si>
  <si>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</si>
  <si>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</si>
  <si>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</si>
  <si>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</si>
  <si>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</si>
  <si>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</si>
  <si>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</si>
  <si>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</si>
  <si>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</si>
  <si>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</si>
  <si>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</si>
  <si>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</si>
  <si>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</si>
  <si>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</si>
  <si>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</si>
  <si>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</si>
  <si>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</si>
  <si>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</si>
  <si>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</si>
  <si>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</si>
  <si>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</si>
  <si>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</si>
  <si>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</si>
  <si>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</si>
  <si>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</si>
  <si>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</si>
  <si>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</si>
  <si>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</si>
  <si>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</si>
  <si>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</si>
  <si>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</si>
  <si>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</si>
  <si>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</si>
  <si>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</si>
  <si>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</si>
  <si>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</si>
  <si>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</si>
  <si>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</si>
  <si>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</si>
  <si>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</si>
  <si>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</si>
  <si>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</si>
  <si>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</si>
  <si>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</si>
  <si>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</si>
  <si>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</si>
  <si>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</si>
  <si>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</si>
  <si>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</si>
  <si>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</si>
  <si>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</si>
  <si>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</si>
  <si>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</si>
  <si>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</si>
  <si>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</si>
  <si>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</si>
  <si>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</si>
  <si>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</si>
  <si>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</si>
  <si>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</si>
  <si>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</si>
  <si>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</si>
  <si>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</si>
  <si>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</si>
  <si>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</si>
  <si>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</si>
  <si>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</si>
  <si>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</si>
  <si>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</si>
  <si>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</si>
  <si>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</si>
  <si>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</si>
  <si>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</si>
  <si>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</si>
  <si>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</si>
  <si>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</si>
  <si>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</si>
  <si>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</si>
  <si>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</si>
  <si>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</si>
  <si>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</si>
  <si>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</si>
  <si>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</si>
  <si>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</si>
  <si>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</si>
  <si>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</si>
  <si>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</si>
  <si>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</si>
  <si>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</si>
  <si>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</si>
  <si>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</si>
  <si>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</si>
  <si>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</si>
  <si>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</si>
  <si>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</si>
  <si>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</si>
  <si>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</si>
  <si>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</si>
  <si>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</si>
  <si>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</si>
  <si>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</si>
  <si>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</si>
  <si>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</si>
  <si>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</si>
  <si>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</si>
  <si>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</si>
  <si>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</si>
  <si>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</si>
  <si>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</si>
  <si>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</si>
  <si>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</si>
  <si>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</si>
  <si>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</si>
  <si>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</si>
  <si>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</si>
  <si>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</si>
  <si>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</si>
  <si>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</si>
  <si>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</si>
  <si>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</si>
  <si>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</si>
  <si>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</si>
  <si>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</si>
  <si>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</si>
  <si>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</si>
  <si>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</si>
  <si>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</si>
  <si>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</si>
  <si>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</si>
  <si>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</si>
  <si>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</si>
  <si>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</si>
  <si>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</si>
  <si>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</si>
  <si>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</si>
  <si>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</si>
  <si>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</si>
  <si>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</si>
  <si>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</si>
  <si>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</si>
  <si>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</si>
  <si>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</si>
  <si>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</si>
  <si>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</si>
  <si>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</si>
  <si>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</si>
  <si>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</si>
  <si>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</si>
  <si>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</si>
  <si>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</si>
  <si>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</si>
  <si>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</si>
  <si>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</si>
  <si>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</si>
  <si>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</si>
  <si>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</si>
  <si>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</si>
  <si>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</si>
  <si>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</si>
  <si>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</si>
  <si>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</si>
  <si>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</si>
  <si>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</si>
  <si>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</si>
  <si>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</si>
  <si>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</si>
  <si>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</si>
  <si>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</si>
  <si>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</si>
  <si>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</si>
  <si>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</si>
  <si>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</si>
  <si>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</si>
  <si>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</si>
  <si>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</si>
  <si>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</si>
  <si>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</si>
  <si>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</si>
  <si>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</si>
  <si>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</si>
  <si>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</si>
  <si>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</si>
  <si>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</si>
  <si>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</si>
  <si>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</si>
  <si>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</si>
  <si>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</si>
  <si>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</si>
  <si>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</si>
  <si>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</si>
  <si>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</si>
  <si>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</si>
  <si>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</si>
  <si>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</si>
  <si>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</si>
  <si>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</si>
  <si>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</si>
  <si>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</si>
  <si>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</si>
  <si>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</si>
  <si>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</si>
  <si>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</si>
  <si>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</si>
  <si>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</si>
  <si>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</si>
  <si>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</si>
  <si>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</si>
  <si>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</si>
  <si>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</si>
  <si>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</si>
  <si>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</si>
  <si>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</si>
  <si>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</si>
  <si>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</si>
  <si>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</si>
  <si>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</si>
  <si>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</si>
  <si>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</si>
  <si>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</si>
  <si>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</si>
  <si>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</si>
  <si>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</si>
  <si>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</si>
  <si>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</si>
  <si>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</si>
  <si>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</si>
  <si>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</si>
  <si>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</si>
  <si>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</si>
  <si>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</si>
  <si>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</si>
  <si>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</si>
  <si>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</si>
  <si>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</si>
  <si>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</si>
  <si>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</si>
  <si>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</si>
  <si>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</si>
  <si>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</si>
  <si>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</si>
  <si>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</si>
  <si>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</si>
  <si>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</si>
  <si>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</si>
  <si>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</si>
  <si>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</si>
  <si>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</si>
  <si>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</si>
  <si>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</si>
  <si>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</si>
  <si>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</si>
  <si>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</si>
  <si>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</si>
  <si>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</si>
  <si>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</si>
  <si>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</si>
  <si>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</si>
  <si>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</si>
  <si>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</si>
  <si>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</si>
  <si>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</si>
  <si>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</si>
  <si>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</si>
  <si>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</si>
  <si>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</si>
  <si>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</si>
  <si>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</si>
  <si>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</si>
  <si>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</si>
  <si>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</si>
  <si>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</si>
  <si>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</si>
  <si>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</si>
  <si>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</si>
  <si>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</si>
  <si>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</si>
  <si>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</si>
  <si>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</si>
  <si>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</si>
  <si>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</si>
  <si>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</si>
  <si>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</si>
  <si>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</si>
  <si>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</si>
  <si>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</si>
  <si>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</si>
  <si>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</si>
  <si>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</si>
  <si>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</si>
  <si>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</si>
  <si>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</si>
  <si>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</si>
  <si>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</si>
  <si>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</si>
  <si>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</si>
  <si>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</si>
  <si>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</si>
  <si>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</si>
  <si>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</si>
  <si>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</si>
  <si>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</si>
  <si>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</si>
  <si>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</si>
  <si>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</si>
  <si>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</si>
  <si>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</si>
  <si>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</si>
  <si>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</si>
  <si>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</si>
  <si>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</si>
  <si>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</si>
  <si>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</si>
  <si>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</si>
  <si>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</si>
  <si>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</si>
  <si>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</si>
  <si>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</si>
  <si>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</si>
  <si>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</si>
  <si>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</si>
  <si>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</si>
  <si>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</si>
  <si>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</si>
  <si>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</si>
  <si>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</si>
  <si>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</si>
  <si>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</si>
  <si>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</si>
  <si>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</si>
  <si>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</si>
  <si>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</si>
  <si>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</si>
  <si>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</si>
  <si>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</si>
  <si>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</si>
  <si>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</si>
  <si>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</si>
  <si>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</si>
  <si>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</si>
  <si>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</si>
  <si>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</si>
  <si>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</si>
  <si>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</si>
  <si>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</si>
  <si>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</si>
  <si>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</si>
  <si>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</si>
  <si>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</si>
  <si>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</si>
  <si>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</si>
  <si>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</si>
  <si>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</si>
  <si>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</si>
  <si>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</si>
  <si>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</si>
  <si>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</si>
  <si>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</si>
  <si>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</si>
  <si>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</si>
  <si>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</si>
  <si>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</si>
  <si>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</si>
  <si>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</si>
  <si>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</si>
  <si>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</si>
  <si>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</si>
  <si>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</si>
  <si>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</si>
  <si>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</si>
  <si>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</si>
  <si>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</si>
  <si>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</si>
  <si>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</si>
  <si>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長崎県上対馬病院</t>
    <phoneticPr fontId="3"/>
  </si>
  <si>
    <t>〒817-1701 対馬市上対馬町比田勝６３０</t>
    <phoneticPr fontId="3"/>
  </si>
  <si>
    <t>〇</t>
  </si>
  <si>
    <t>4</t>
  </si>
  <si>
    <t>都道府県</t>
  </si>
  <si>
    <t>内科</t>
  </si>
  <si>
    <t>ＤＰＣ病院ではない</t>
  </si>
  <si>
    <t>有</t>
  </si>
  <si>
    <t>看護必要度Ⅰ</t>
    <phoneticPr fontId="3"/>
  </si>
  <si>
    <t>一般病棟</t>
  </si>
  <si>
    <t>慢性期機能</t>
  </si>
  <si>
    <t>未突合</t>
  </si>
  <si>
    <t>未突合</t>
    <phoneticPr fontId="10"/>
  </si>
  <si>
    <t>-</t>
    <phoneticPr fontId="3"/>
  </si>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</sst>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tu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1047</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t="s">
        <v>1040</v>
      </c>
    </row>
    <row r="17" spans="1:22" s="21" customFormat="1" ht="315" customHeight="1">
      <c r="A17" s="244" t="s">
        <v>987</v>
      </c>
      <c r="B17" s="17"/>
      <c r="C17" s="19"/>
      <c r="D17" s="19"/>
      <c r="E17" s="19"/>
      <c r="F17" s="19"/>
      <c r="G17" s="19"/>
      <c r="H17" s="20"/>
      <c r="I17" s="310" t="s">
        <v>1010</v>
      </c>
      <c r="J17" s="310"/>
      <c r="K17" s="310"/>
      <c r="L17" s="29" t="s">
        <v>1041</v>
      </c>
      <c r="M17" s="29" t="s">
        <v>1049</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1047</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t="s">
        <v>1040</v>
      </c>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1047</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1047</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542</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36</v>
      </c>
      <c r="K100" s="237" t="str">
        <f>IF(OR(COUNTIF(L100:M100,"未確認")&gt;0,COUNTIF(L100:M100,"~*")&gt;0),"※","")</f>
        <v/>
      </c>
      <c r="L100" s="258">
        <v>36</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533</v>
      </c>
    </row>
    <row r="132" spans="1:22" s="83" customFormat="1" ht="34.5" customHeight="1">
      <c r="A132" s="244" t="s">
        <v>621</v>
      </c>
      <c r="B132" s="84"/>
      <c r="C132" s="295"/>
      <c r="D132" s="297"/>
      <c r="E132" s="320" t="s">
        <v>58</v>
      </c>
      <c r="F132" s="321"/>
      <c r="G132" s="321"/>
      <c r="H132" s="322"/>
      <c r="I132" s="389"/>
      <c r="J132" s="101"/>
      <c r="K132" s="102"/>
      <c r="L132" s="82">
        <v>60</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1050</v>
      </c>
    </row>
    <row r="149" spans="1:13" s="118" customFormat="1" ht="34.5" customHeight="1">
      <c r="A149" s="246" t="s">
        <v>651</v>
      </c>
      <c r="B149" s="115"/>
      <c r="C149" s="317" t="s">
        <v>559</v>
      </c>
      <c r="D149" s="318"/>
      <c r="E149" s="318"/>
      <c r="F149" s="318"/>
      <c r="G149" s="318"/>
      <c r="H149" s="319"/>
      <c r="I149" s="413"/>
      <c r="J149" s="263">
        <f t="shared" si="2"/>
        <v>103</v>
      </c>
      <c r="K149" s="264" t="str">
        <f t="shared" si="3"/>
        <v/>
      </c>
      <c r="L149" s="117">
        <v>103</v>
      </c>
      <c r="M149" s="117" t="s">
        <v>1050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29</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9</v>
      </c>
      <c r="M273" s="147">
        <v>0</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0.7</v>
      </c>
      <c r="M274" s="148">
        <v>0</v>
      </c>
    </row>
    <row r="275" spans="1:13" s="83" customFormat="1" ht="34.5" customHeight="1">
      <c r="A275" s="249" t="s">
        <v>728</v>
      </c>
      <c r="B275" s="120"/>
      <c r="C275" s="371" t="s">
        <v>153</v>
      </c>
      <c r="D275" s="372"/>
      <c r="E275" s="372"/>
      <c r="F275" s="372"/>
      <c r="G275" s="371" t="s">
        <v>146</v>
      </c>
      <c r="H275" s="371"/>
      <c r="I275" s="404"/>
      <c r="J275" s="266">
        <f t="shared" si="9"/>
        <v>3</v>
      </c>
      <c r="K275" s="81" t="str">
        <f t="shared" si="8"/>
        <v/>
      </c>
      <c r="L275" s="147">
        <v>3</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1</v>
      </c>
      <c r="K289" s="81" t="str">
        <f t="shared" si="8"/>
        <v/>
      </c>
      <c r="L289" s="147">
        <v>1</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542</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623</v>
      </c>
      <c r="K392" s="81" t="str">
        <f t="shared" ref="K392:K397" si="12">IF(OR(COUNTIF(L392:M392,"未確認")&gt;0,COUNTIF(L392:M392,"~*")&gt;0),"※","")</f>
        <v/>
      </c>
      <c r="L392" s="147">
        <v>623</v>
      </c>
      <c r="M392" s="147">
        <v>0</v>
      </c>
    </row>
    <row r="393" spans="1:22" s="83" customFormat="1" ht="34.5" customHeight="1">
      <c r="A393" s="249" t="s">
        <v>773</v>
      </c>
      <c r="B393" s="84"/>
      <c r="C393" s="370"/>
      <c r="D393" s="380"/>
      <c r="E393" s="320" t="s">
        <v>224</v>
      </c>
      <c r="F393" s="321"/>
      <c r="G393" s="321"/>
      <c r="H393" s="322"/>
      <c r="I393" s="343"/>
      <c r="J393" s="140">
        <f t="shared" si="11"/>
        <v>0</v>
      </c>
      <c r="K393" s="81" t="str">
        <f t="shared" si="12"/>
        <v/>
      </c>
      <c r="L393" s="147">
        <v>0</v>
      </c>
      <c r="M393" s="147">
        <v>0</v>
      </c>
    </row>
    <row r="394" spans="1:22" s="83" customFormat="1" ht="34.5" customHeight="1">
      <c r="A394" s="250" t="s">
        <v>774</v>
      </c>
      <c r="B394" s="84"/>
      <c r="C394" s="370"/>
      <c r="D394" s="381"/>
      <c r="E394" s="320" t="s">
        <v>225</v>
      </c>
      <c r="F394" s="321"/>
      <c r="G394" s="321"/>
      <c r="H394" s="322"/>
      <c r="I394" s="343"/>
      <c r="J394" s="140">
        <f t="shared" si="11"/>
        <v>187</v>
      </c>
      <c r="K394" s="81" t="str">
        <f t="shared" si="12"/>
        <v/>
      </c>
      <c r="L394" s="147">
        <v>187</v>
      </c>
      <c r="M394" s="147">
        <v>0</v>
      </c>
    </row>
    <row r="395" spans="1:22" s="83" customFormat="1" ht="34.5" customHeight="1">
      <c r="A395" s="250" t="s">
        <v>775</v>
      </c>
      <c r="B395" s="84"/>
      <c r="C395" s="370"/>
      <c r="D395" s="382"/>
      <c r="E395" s="320" t="s">
        <v>226</v>
      </c>
      <c r="F395" s="321"/>
      <c r="G395" s="321"/>
      <c r="H395" s="322"/>
      <c r="I395" s="343"/>
      <c r="J395" s="140">
        <f t="shared" si="11"/>
        <v>436</v>
      </c>
      <c r="K395" s="81" t="str">
        <f t="shared" si="12"/>
        <v/>
      </c>
      <c r="L395" s="147">
        <v>436</v>
      </c>
      <c r="M395" s="147">
        <v>0</v>
      </c>
    </row>
    <row r="396" spans="1:22" s="83" customFormat="1" ht="34.5" customHeight="1">
      <c r="A396" s="250" t="s">
        <v>776</v>
      </c>
      <c r="B396" s="1"/>
      <c r="C396" s="370"/>
      <c r="D396" s="320" t="s">
        <v>227</v>
      </c>
      <c r="E396" s="321"/>
      <c r="F396" s="321"/>
      <c r="G396" s="321"/>
      <c r="H396" s="322"/>
      <c r="I396" s="343"/>
      <c r="J396" s="140">
        <f t="shared" si="11"/>
        <v>15302</v>
      </c>
      <c r="K396" s="81" t="str">
        <f t="shared" si="12"/>
        <v/>
      </c>
      <c r="L396" s="147">
        <v>15302</v>
      </c>
      <c r="M396" s="147">
        <v>0</v>
      </c>
    </row>
    <row r="397" spans="1:22" s="83" customFormat="1" ht="34.5" customHeight="1">
      <c r="A397" s="250" t="s">
        <v>777</v>
      </c>
      <c r="B397" s="119"/>
      <c r="C397" s="370"/>
      <c r="D397" s="320" t="s">
        <v>228</v>
      </c>
      <c r="E397" s="321"/>
      <c r="F397" s="321"/>
      <c r="G397" s="321"/>
      <c r="H397" s="322"/>
      <c r="I397" s="344"/>
      <c r="J397" s="140">
        <f t="shared" si="11"/>
        <v>628</v>
      </c>
      <c r="K397" s="81" t="str">
        <f t="shared" si="12"/>
        <v/>
      </c>
      <c r="L397" s="147">
        <v>628</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623</v>
      </c>
      <c r="K405" s="81" t="str">
        <f t="shared" ref="K405:K422" si="14">IF(OR(COUNTIF(L405:M405,"未確認")&gt;0,COUNTIF(L405:M405,"~*")&gt;0),"※","")</f>
        <v/>
      </c>
      <c r="L405" s="147">
        <v>623</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261</v>
      </c>
      <c r="K407" s="81" t="str">
        <f t="shared" si="14"/>
        <v/>
      </c>
      <c r="L407" s="147">
        <v>261</v>
      </c>
      <c r="M407" s="147">
        <v>0</v>
      </c>
    </row>
    <row r="408" spans="1:22" s="83" customFormat="1" ht="34.5" customHeight="1">
      <c r="A408" s="251" t="s">
        <v>781</v>
      </c>
      <c r="B408" s="119"/>
      <c r="C408" s="369"/>
      <c r="D408" s="369"/>
      <c r="E408" s="320" t="s">
        <v>236</v>
      </c>
      <c r="F408" s="321"/>
      <c r="G408" s="321"/>
      <c r="H408" s="322"/>
      <c r="I408" s="361"/>
      <c r="J408" s="140">
        <f t="shared" si="13"/>
        <v>362</v>
      </c>
      <c r="K408" s="81" t="str">
        <f t="shared" si="14"/>
        <v/>
      </c>
      <c r="L408" s="147">
        <v>362</v>
      </c>
      <c r="M408" s="147">
        <v>0</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623</v>
      </c>
      <c r="K413" s="81" t="str">
        <f t="shared" si="14"/>
        <v/>
      </c>
      <c r="L413" s="147">
        <v>623</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263</v>
      </c>
      <c r="K416" s="81" t="str">
        <f t="shared" si="14"/>
        <v/>
      </c>
      <c r="L416" s="147">
        <v>263</v>
      </c>
      <c r="M416" s="147">
        <v>0</v>
      </c>
    </row>
    <row r="417" spans="1:22" s="83" customFormat="1" ht="34.5" customHeight="1">
      <c r="A417" s="251" t="s">
        <v>790</v>
      </c>
      <c r="B417" s="119"/>
      <c r="C417" s="369"/>
      <c r="D417" s="369"/>
      <c r="E417" s="320" t="s">
        <v>244</v>
      </c>
      <c r="F417" s="321"/>
      <c r="G417" s="321"/>
      <c r="H417" s="322"/>
      <c r="I417" s="361"/>
      <c r="J417" s="140">
        <f t="shared" si="13"/>
        <v>360</v>
      </c>
      <c r="K417" s="81" t="str">
        <f t="shared" si="14"/>
        <v/>
      </c>
      <c r="L417" s="147">
        <v>360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623</v>
      </c>
      <c r="K430" s="193" t="str">
        <f>IF(OR(COUNTIF(L430:M430,"未確認")&gt;0,COUNTIF(L430:M430,"~*")&gt;0),"※","")</f>
        <v/>
      </c>
      <c r="L430" s="147">
        <v>623</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623</v>
      </c>
      <c r="K433" s="193" t="str">
        <f>IF(OR(COUNTIF(L433:M433,"未確認")&gt;0,COUNTIF(L433:M433,"~*")&gt;0),"※","")</f>
        <v/>
      </c>
      <c r="L433" s="147">
        <v>623</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16</v>
      </c>
      <c r="K505" s="201" t="str">
        <f t="shared" si="21"/>
        <v>※</v>
      </c>
      <c r="L505" s="117">
        <v>16</v>
      </c>
      <c r="M505" s="117" t="s">
        <v>1050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542</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1050</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1051</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90</v>
      </c>
      <c r="M560" s="211" t="s">
        <v>533</v>
      </c>
    </row>
    <row r="561" spans="1:13" s="91" customFormat="1" ht="34.5" customHeight="1">
      <c r="A561" s="251" t="s">
        <v>871</v>
      </c>
      <c r="B561" s="119"/>
      <c r="C561" s="209"/>
      <c r="D561" s="331" t="s">
        <v>377</v>
      </c>
      <c r="E561" s="342"/>
      <c r="F561" s="342"/>
      <c r="G561" s="342"/>
      <c r="H561" s="332"/>
      <c r="I561" s="343"/>
      <c r="J561" s="207"/>
      <c r="K561" s="210"/>
      <c r="L561" s="211">
        <v>90</v>
      </c>
      <c r="M561" s="211" t="s">
        <v>533</v>
      </c>
    </row>
    <row r="562" spans="1:13" s="91" customFormat="1" ht="34.5" customHeight="1">
      <c r="A562" s="251" t="s">
        <v>872</v>
      </c>
      <c r="B562" s="119"/>
      <c r="C562" s="209"/>
      <c r="D562" s="331" t="s">
        <v>993</v>
      </c>
      <c r="E562" s="342"/>
      <c r="F562" s="342"/>
      <c r="G562" s="342"/>
      <c r="H562" s="332"/>
      <c r="I562" s="343"/>
      <c r="J562" s="207"/>
      <c r="K562" s="210"/>
      <c r="L562" s="211">
        <v>90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994</v>
      </c>
      <c r="E566" s="342"/>
      <c r="F566" s="342"/>
      <c r="G566" s="342"/>
      <c r="H566" s="332"/>
      <c r="I566" s="343"/>
      <c r="J566" s="213"/>
      <c r="K566" s="214"/>
      <c r="L566" s="211">
        <v>0</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542</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38</v>
      </c>
      <c r="K593" s="201" t="str">
        <f>IF(OR(COUNTIF(L593:M593,"未確認")&gt;0,COUNTIF(L593:M593,"*")&gt;0),"※","")</f>
        <v>※</v>
      </c>
      <c r="L593" s="117">
        <v>38</v>
      </c>
      <c r="M593" s="117" t="s">
        <v>1050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1050</v>
      </c>
    </row>
    <row r="595" spans="1:13" s="115" customFormat="1" ht="35.15" customHeight="1">
      <c r="A595" s="251" t="s">
        <v>895</v>
      </c>
      <c r="B595" s="84"/>
      <c r="C595" s="323" t="s">
        <v>995</v>
      </c>
      <c r="D595" s="324"/>
      <c r="E595" s="324"/>
      <c r="F595" s="324"/>
      <c r="G595" s="324"/>
      <c r="H595" s="325"/>
      <c r="I595" s="340" t="s">
        <v>397</v>
      </c>
      <c r="J595" s="140">
        <v>598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89</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826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124</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251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1050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1050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1050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1050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1050</v>
      </c>
    </row>
    <row r="633" spans="1:22" s="118" customFormat="1" ht="56">
      <c r="A633" s="252" t="s">
        <v>919</v>
      </c>
      <c r="B633" s="119"/>
      <c r="C633" s="320" t="s">
        <v>436</v>
      </c>
      <c r="D633" s="321"/>
      <c r="E633" s="321"/>
      <c r="F633" s="321"/>
      <c r="G633" s="321"/>
      <c r="H633" s="322"/>
      <c r="I633" s="122" t="s">
        <v>437</v>
      </c>
      <c r="J633" s="116">
        <f t="shared" si="30"/>
        <v>370</v>
      </c>
      <c r="K633" s="201" t="str">
        <f t="shared" si="31"/>
        <v>※</v>
      </c>
      <c r="L633" s="117">
        <v>370</v>
      </c>
      <c r="M633" s="117" t="s">
        <v>1050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1050</v>
      </c>
    </row>
    <row r="635" spans="1:22" s="118" customFormat="1" ht="84" customHeight="1">
      <c r="A635" s="252" t="s">
        <v>921</v>
      </c>
      <c r="B635" s="119"/>
      <c r="C635" s="320" t="s">
        <v>440</v>
      </c>
      <c r="D635" s="321"/>
      <c r="E635" s="321"/>
      <c r="F635" s="321"/>
      <c r="G635" s="321"/>
      <c r="H635" s="322"/>
      <c r="I635" s="122" t="s">
        <v>441</v>
      </c>
      <c r="J635" s="116">
        <f t="shared" si="30"/>
        <v>19</v>
      </c>
      <c r="K635" s="201" t="str">
        <f t="shared" si="31"/>
        <v>※</v>
      </c>
      <c r="L635" s="117">
        <v>19</v>
      </c>
      <c r="M635" s="117" t="s">
        <v>1050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1050</v>
      </c>
    </row>
    <row r="637" spans="1:22" s="118" customFormat="1" ht="98.15" customHeight="1">
      <c r="A637" s="252" t="s">
        <v>923</v>
      </c>
      <c r="B637" s="119"/>
      <c r="C637" s="320" t="s">
        <v>444</v>
      </c>
      <c r="D637" s="321"/>
      <c r="E637" s="321"/>
      <c r="F637" s="321"/>
      <c r="G637" s="321"/>
      <c r="H637" s="322"/>
      <c r="I637" s="122" t="s">
        <v>445</v>
      </c>
      <c r="J637" s="116">
        <f t="shared" si="30"/>
        <v>262</v>
      </c>
      <c r="K637" s="201" t="str">
        <f t="shared" si="31"/>
        <v>※</v>
      </c>
      <c r="L637" s="117">
        <v>262</v>
      </c>
      <c r="M637" s="117" t="s">
        <v>1050</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1050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1050</v>
      </c>
    </row>
    <row r="648" spans="1:22" s="118" customFormat="1" ht="70" customHeight="1">
      <c r="A648" s="252" t="s">
        <v>927</v>
      </c>
      <c r="B648" s="84"/>
      <c r="C648" s="188"/>
      <c r="D648" s="221"/>
      <c r="E648" s="320" t="s">
        <v>939</v>
      </c>
      <c r="F648" s="321"/>
      <c r="G648" s="321"/>
      <c r="H648" s="322"/>
      <c r="I648" s="122" t="s">
        <v>454</v>
      </c>
      <c r="J648" s="116">
        <f t="shared" si="32"/>
        <v>51</v>
      </c>
      <c r="K648" s="201" t="str">
        <f t="shared" si="33"/>
        <v>※</v>
      </c>
      <c r="L648" s="117">
        <v>51</v>
      </c>
      <c r="M648" s="117" t="s">
        <v>1050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1050</v>
      </c>
    </row>
    <row r="650" spans="1:22" s="118" customFormat="1" ht="84" customHeight="1">
      <c r="A650" s="252" t="s">
        <v>929</v>
      </c>
      <c r="B650" s="84"/>
      <c r="C650" s="295"/>
      <c r="D650" s="297"/>
      <c r="E650" s="320" t="s">
        <v>941</v>
      </c>
      <c r="F650" s="321"/>
      <c r="G650" s="321"/>
      <c r="H650" s="322"/>
      <c r="I650" s="122" t="s">
        <v>458</v>
      </c>
      <c r="J650" s="116">
        <f t="shared" si="32"/>
        <v>248</v>
      </c>
      <c r="K650" s="201" t="str">
        <f t="shared" si="33"/>
        <v>※</v>
      </c>
      <c r="L650" s="117">
        <v>248</v>
      </c>
      <c r="M650" s="117" t="s">
        <v>1050</v>
      </c>
    </row>
    <row r="651" spans="1:22" s="118" customFormat="1" ht="70" customHeight="1">
      <c r="A651" s="252" t="s">
        <v>930</v>
      </c>
      <c r="B651" s="84"/>
      <c r="C651" s="188"/>
      <c r="D651" s="221"/>
      <c r="E651" s="320" t="s">
        <v>942</v>
      </c>
      <c r="F651" s="321"/>
      <c r="G651" s="321"/>
      <c r="H651" s="322"/>
      <c r="I651" s="122" t="s">
        <v>460</v>
      </c>
      <c r="J651" s="116">
        <f t="shared" si="32"/>
        <v>120</v>
      </c>
      <c r="K651" s="201" t="str">
        <f t="shared" si="33"/>
        <v>※</v>
      </c>
      <c r="L651" s="117">
        <v>120</v>
      </c>
      <c r="M651" s="117" t="s">
        <v>1050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1050</v>
      </c>
    </row>
    <row r="655" spans="1:22" s="118" customFormat="1" ht="70" customHeight="1">
      <c r="A655" s="252" t="s">
        <v>934</v>
      </c>
      <c r="B655" s="84"/>
      <c r="C655" s="320" t="s">
        <v>937</v>
      </c>
      <c r="D655" s="321"/>
      <c r="E655" s="321"/>
      <c r="F655" s="321"/>
      <c r="G655" s="321"/>
      <c r="H655" s="322"/>
      <c r="I655" s="122" t="s">
        <v>468</v>
      </c>
      <c r="J655" s="116">
        <f t="shared" si="32"/>
        <v>184</v>
      </c>
      <c r="K655" s="201" t="str">
        <f t="shared" si="33"/>
        <v>※</v>
      </c>
      <c r="L655" s="117">
        <v>184</v>
      </c>
      <c r="M655" s="117" t="s">
        <v>1050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1050</v>
      </c>
    </row>
    <row r="657" spans="1:22" s="118" customFormat="1" ht="70" customHeight="1">
      <c r="A657" s="252" t="s">
        <v>936</v>
      </c>
      <c r="B657" s="84"/>
      <c r="C657" s="320" t="s">
        <v>469</v>
      </c>
      <c r="D657" s="321"/>
      <c r="E657" s="321"/>
      <c r="F657" s="321"/>
      <c r="G657" s="321"/>
      <c r="H657" s="322"/>
      <c r="I657" s="122" t="s">
        <v>470</v>
      </c>
      <c r="J657" s="116">
        <f t="shared" si="32"/>
        <v>343</v>
      </c>
      <c r="K657" s="201" t="str">
        <f t="shared" si="33"/>
        <v>※</v>
      </c>
      <c r="L657" s="117">
        <v>343</v>
      </c>
      <c r="M657" s="117" t="s">
        <v>1050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v>25</v>
      </c>
      <c r="M668" s="225" t="s">
        <v>533</v>
      </c>
    </row>
    <row r="669" spans="1:22" s="83" customFormat="1" ht="56.15" customHeight="1">
      <c r="A669" s="251" t="s">
        <v>952</v>
      </c>
      <c r="B669" s="84"/>
      <c r="C669" s="317" t="s">
        <v>483</v>
      </c>
      <c r="D669" s="318"/>
      <c r="E669" s="318"/>
      <c r="F669" s="318"/>
      <c r="G669" s="318"/>
      <c r="H669" s="319"/>
      <c r="I669" s="138" t="s">
        <v>484</v>
      </c>
      <c r="J669" s="223"/>
      <c r="K669" s="224"/>
      <c r="L669" s="300">
        <v>1</v>
      </c>
      <c r="M669" s="300" t="s">
        <v>533</v>
      </c>
    </row>
    <row r="670" spans="1:22" s="83" customFormat="1" ht="60" customHeight="1">
      <c r="A670" s="251" t="s">
        <v>953</v>
      </c>
      <c r="B670" s="84"/>
      <c r="C670" s="323" t="s">
        <v>485</v>
      </c>
      <c r="D670" s="324"/>
      <c r="E670" s="324"/>
      <c r="F670" s="324"/>
      <c r="G670" s="324"/>
      <c r="H670" s="325"/>
      <c r="I670" s="326" t="s">
        <v>1031</v>
      </c>
      <c r="J670" s="223"/>
      <c r="K670" s="224"/>
      <c r="L670" s="301">
        <v>628</v>
      </c>
      <c r="M670" s="301" t="s">
        <v>533</v>
      </c>
    </row>
    <row r="671" spans="1:22" s="83" customFormat="1" ht="35.15" customHeight="1">
      <c r="A671" s="251" t="s">
        <v>954</v>
      </c>
      <c r="B671" s="84"/>
      <c r="C671" s="227"/>
      <c r="D671" s="228"/>
      <c r="E671" s="323" t="s">
        <v>487</v>
      </c>
      <c r="F671" s="324"/>
      <c r="G671" s="324"/>
      <c r="H671" s="325"/>
      <c r="I671" s="327"/>
      <c r="J671" s="223"/>
      <c r="K671" s="224"/>
      <c r="L671" s="301">
        <v>439</v>
      </c>
      <c r="M671" s="301" t="s">
        <v>533</v>
      </c>
    </row>
    <row r="672" spans="1:22" s="83" customFormat="1" ht="25.75" customHeight="1">
      <c r="A672" s="251" t="s">
        <v>955</v>
      </c>
      <c r="B672" s="84"/>
      <c r="C672" s="229"/>
      <c r="D672" s="286"/>
      <c r="E672" s="329"/>
      <c r="F672" s="330"/>
      <c r="G672" s="331" t="s">
        <v>1004</v>
      </c>
      <c r="H672" s="332"/>
      <c r="I672" s="328"/>
      <c r="J672" s="223"/>
      <c r="K672" s="224"/>
      <c r="L672" s="301">
        <v>131</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t="s">
        <v>533</v>
      </c>
    </row>
    <row r="674" spans="1:22" s="115" customFormat="1" ht="34.5" customHeight="1">
      <c r="A674" s="251" t="s">
        <v>957</v>
      </c>
      <c r="B674" s="84"/>
      <c r="C674" s="289"/>
      <c r="D674" s="291"/>
      <c r="E674" s="317" t="s">
        <v>1005</v>
      </c>
      <c r="F674" s="318"/>
      <c r="G674" s="318"/>
      <c r="H674" s="319"/>
      <c r="I674" s="333"/>
      <c r="J674" s="223"/>
      <c r="K674" s="224"/>
      <c r="L674" s="301">
        <v>0</v>
      </c>
      <c r="M674" s="301" t="s">
        <v>533</v>
      </c>
    </row>
    <row r="675" spans="1:22" s="83" customFormat="1" ht="56.15" customHeight="1">
      <c r="A675" s="251" t="s">
        <v>958</v>
      </c>
      <c r="B675" s="84"/>
      <c r="C675" s="317" t="s">
        <v>1006</v>
      </c>
      <c r="D675" s="318"/>
      <c r="E675" s="318"/>
      <c r="F675" s="318"/>
      <c r="G675" s="318"/>
      <c r="H675" s="319"/>
      <c r="I675" s="138" t="s">
        <v>492</v>
      </c>
      <c r="J675" s="223"/>
      <c r="K675" s="224"/>
      <c r="L675" s="302">
        <v>0</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1050</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c r="M709" s="117" t="s">
        <v>1050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F659F4-EB7C-4211-B025-1AF5C62E602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2019-12-23T02:01:53Z</dcterms:modified>
</cp:coreProperties>
</file>