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F02FD5B6-EAB7-477C-B146-DD6F39189BB4}" xr6:coauthVersionLast="46" xr6:coauthVersionMax="46" xr10:uidLastSave="{00000000-0000-0000-0000-000000000000}"/>
  <workbookProtection workbookAlgorithmName="SHA-512" workbookHashValue="RSaDWIcgOH0HH8Swn5wE5iRhGw36SoFAYaRqOEB4IpbKb+RajspVnOz3CFoZBVO2j30DOXetLgAZKu4dqq96PQ==" workbookSaltValue="at413MMzkanPCfNktvou3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E85" i="4"/>
  <c r="AT10" i="4"/>
  <c r="I10" i="4"/>
  <c r="B10" i="4"/>
  <c r="BB8" i="4"/>
  <c r="AL8" i="4"/>
</calcChain>
</file>

<file path=xl/sharedStrings.xml><?xml version="1.0" encoding="utf-8"?>
<sst xmlns="http://schemas.openxmlformats.org/spreadsheetml/2006/main" count="326" uniqueCount="116">
  <si>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</si>
  <si>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</si>
  <si>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</si>
  <si>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</si>
  <si>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</si>
  <si>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</si>
  <si>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</si>
  <si>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</si>
  <si>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</si>
  <si>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</si>
  <si>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</si>
  <si>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</si>
  <si>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</si>
  <si>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</si>
  <si>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</si>
  <si>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</si>
  <si>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</si>
  <si>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</si>
  <si>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</si>
  <si>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</si>
  <si>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</si>
  <si>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</si>
  <si>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</si>
  <si>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</si>
  <si>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</si>
  <si>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</si>
  <si>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</si>
  <si>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</si>
  <si>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</si>
  <si>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</si>
  <si>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</si>
  <si>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</si>
  <si>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</si>
  <si>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</si>
  <si>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</si>
  <si>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</si>
  <si>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</si>
  <si>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</si>
  <si>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</si>
  <si>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</si>
  <si>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</si>
  <si>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</si>
  <si>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</si>
  <si>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</si>
  <si>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</si>
  <si>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</si>
  <si>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</si>
  <si>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</si>
  <si>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</si>
  <si>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</si>
  <si>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</si>
  <si>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</si>
  <si>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</si>
  <si>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</si>
  <si>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</si>
  <si>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</si>
  <si>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</si>
  <si>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</si>
  <si>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</si>
  <si>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</si>
  <si>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</si>
  <si>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</si>
  <si>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</si>
  <si>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</si>
  <si>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</si>
  <si>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</si>
  <si>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</si>
  <si>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</si>
  <si>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</si>
  <si>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</si>
  <si>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</si>
  <si>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</si>
  <si>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</si>
  <si>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</si>
  <si>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</si>
  <si>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</si>
  <si>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</si>
  <si>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</si>
  <si>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</si>
  <si>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</si>
  <si>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</si>
  <si>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</si>
  <si>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</si>
  <si>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</si>
  <si>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</si>
  <si>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</si>
  <si>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</si>
  <si>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</si>
  <si>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</si>
  <si>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</si>
  <si>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</si>
  <si>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</si>
  <si>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</si>
  <si>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</si>
  <si>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</si>
  <si>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</si>
  <si>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</si>
  <si>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</si>
  <si>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</si>
  <si>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</si>
  <si>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</si>
  <si>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</si>
  <si>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</si>
  <si>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</si>
  <si>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</si>
  <si>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</si>
  <si>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</si>
  <si>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</si>
  <si>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</si>
  <si>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</si>
  <si>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</si>
  <si>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</si>
  <si>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</si>
  <si>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</si>
  <si>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xml:space="preserve"> 特定地域生活排水処理事業は、汚水処理費用が増加したことより「経費回収率」が類似団体平均値を下回る数値となっている。
 汚水処理費に係る費用が使用料以外の収入、主に市の一般会計からの繰入金に依存している状況であるため、適正な使用料収入の確保や汚水処理費の削減が必要である。</t>
    <rPh sb="80" eb="81">
      <t>オモ</t>
    </rPh>
    <rPh sb="82" eb="83">
      <t>シ</t>
    </rPh>
    <rPh sb="84" eb="86">
      <t>イッパン</t>
    </rPh>
    <rPh sb="86" eb="88">
      <t>カイケイ</t>
    </rPh>
    <rPh sb="91" eb="93">
      <t>クリイレ</t>
    </rPh>
    <rPh sb="93" eb="94">
      <t>キン</t>
    </rPh>
    <phoneticPr fontId="4"/>
  </si>
  <si>
    <t>　特定地域生活排水処理事業は平成26年度に事業が終了している。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</si>
</sst>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65-4E86-BBBE-6E23ABCB44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665-4E86-BBBE-6E23ABCB44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9-4254-B4A1-C6CE5A1C2F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37F9-4254-B4A1-C6CE5A1C2F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98.04</c:v>
                </c:pt>
              </c:numCache>
            </c:numRef>
          </c:val>
          <c:extLst>
            <c:ext xmlns:c16="http://schemas.microsoft.com/office/drawing/2014/chart" uri="{C3380CC4-5D6E-409C-BE32-E72D297353CC}">
              <c16:uniqueId val="{00000000-292B-4684-996C-C4240B10AA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292B-4684-996C-C4240B10AA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100.86</c:v>
                </c:pt>
              </c:numCache>
            </c:numRef>
          </c:val>
          <c:extLst>
            <c:ext xmlns:c16="http://schemas.microsoft.com/office/drawing/2014/chart" uri="{C3380CC4-5D6E-409C-BE32-E72D297353CC}">
              <c16:uniqueId val="{00000000-E302-4829-AAB0-80CE76FB46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E302-4829-AAB0-80CE76FB46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5.16</c:v>
                </c:pt>
              </c:numCache>
            </c:numRef>
          </c:val>
          <c:extLst>
            <c:ext xmlns:c16="http://schemas.microsoft.com/office/drawing/2014/chart" uri="{C3380CC4-5D6E-409C-BE32-E72D297353CC}">
              <c16:uniqueId val="{00000000-4DBC-483D-AD63-336440D15C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4DBC-483D-AD63-336440D15C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7-4193-BBB6-278F3F1E0C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87-4193-BBB6-278F3F1E0C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A6-4417-8876-697A571161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4CA6-4417-8876-697A571161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34.07</c:v>
                </c:pt>
              </c:numCache>
            </c:numRef>
          </c:val>
          <c:extLst>
            <c:ext xmlns:c16="http://schemas.microsoft.com/office/drawing/2014/chart" uri="{C3380CC4-5D6E-409C-BE32-E72D297353CC}">
              <c16:uniqueId val="{00000000-1FC7-4661-94F7-0EB3A214AA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1FC7-4661-94F7-0EB3A214AA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30.13</c:v>
                </c:pt>
              </c:numCache>
            </c:numRef>
          </c:val>
          <c:extLst>
            <c:ext xmlns:c16="http://schemas.microsoft.com/office/drawing/2014/chart" uri="{C3380CC4-5D6E-409C-BE32-E72D297353CC}">
              <c16:uniqueId val="{00000000-12A4-42DD-94DF-AE1215145C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12A4-42DD-94DF-AE1215145C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32.14</c:v>
                </c:pt>
              </c:numCache>
            </c:numRef>
          </c:val>
          <c:extLst>
            <c:ext xmlns:c16="http://schemas.microsoft.com/office/drawing/2014/chart" uri="{C3380CC4-5D6E-409C-BE32-E72D297353CC}">
              <c16:uniqueId val="{00000000-F3D0-4F6E-8B8D-48E6102700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F3D0-4F6E-8B8D-48E6102700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303.24</c:v>
                </c:pt>
              </c:numCache>
            </c:numRef>
          </c:val>
          <c:extLst>
            <c:ext xmlns:c16="http://schemas.microsoft.com/office/drawing/2014/chart" uri="{C3380CC4-5D6E-409C-BE32-E72D297353CC}">
              <c16:uniqueId val="{00000000-270A-4955-9F88-6855B605B4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270A-4955-9F88-6855B605B4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雲仙市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42783</v>
      </c>
      <c r="AM8" s="69"/>
      <c r="AN8" s="69"/>
      <c r="AO8" s="69"/>
      <c r="AP8" s="69"/>
      <c r="AQ8" s="69"/>
      <c r="AR8" s="69"/>
      <c r="AS8" s="69"/>
      <c r="AT8" s="68">
        <f>データ!T6</f>
        <v>214.31</v>
      </c>
      <c r="AU8" s="68"/>
      <c r="AV8" s="68"/>
      <c r="AW8" s="68"/>
      <c r="AX8" s="68"/>
      <c r="AY8" s="68"/>
      <c r="AZ8" s="68"/>
      <c r="BA8" s="68"/>
      <c r="BB8" s="68">
        <f>データ!U6</f>
        <v>199.63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56.94</v>
      </c>
      <c r="J10" s="68"/>
      <c r="K10" s="68"/>
      <c r="L10" s="68"/>
      <c r="M10" s="68"/>
      <c r="N10" s="68"/>
      <c r="O10" s="68"/>
      <c r="P10" s="68">
        <f>データ!P6</f>
        <v>1.32</v>
      </c>
      <c r="Q10" s="68"/>
      <c r="R10" s="68"/>
      <c r="S10" s="68"/>
      <c r="T10" s="68"/>
      <c r="U10" s="68"/>
      <c r="V10" s="68"/>
      <c r="W10" s="68">
        <f>データ!Q6</f>
        <v>100</v>
      </c>
      <c r="X10" s="68"/>
      <c r="Y10" s="68"/>
      <c r="Z10" s="68"/>
      <c r="AA10" s="68"/>
      <c r="AB10" s="68"/>
      <c r="AC10" s="68"/>
      <c r="AD10" s="69">
        <f>データ!R6</f>
        <v>1980</v>
      </c>
      <c r="AE10" s="69"/>
      <c r="AF10" s="69"/>
      <c r="AG10" s="69"/>
      <c r="AH10" s="69"/>
      <c r="AI10" s="69"/>
      <c r="AJ10" s="69"/>
      <c r="AK10" s="2"/>
      <c r="AL10" s="69">
        <f>データ!V6</f>
        <v>561</v>
      </c>
      <c r="AM10" s="69"/>
      <c r="AN10" s="69"/>
      <c r="AO10" s="69"/>
      <c r="AP10" s="69"/>
      <c r="AQ10" s="69"/>
      <c r="AR10" s="69"/>
      <c r="AS10" s="69"/>
      <c r="AT10" s="68">
        <f>データ!W6</f>
        <v>0.3</v>
      </c>
      <c r="AU10" s="68"/>
      <c r="AV10" s="68"/>
      <c r="AW10" s="68"/>
      <c r="AX10" s="68"/>
      <c r="AY10" s="68"/>
      <c r="AZ10" s="68"/>
      <c r="BA10" s="68"/>
      <c r="BB10" s="68">
        <f>データ!X6</f>
        <v>1870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115</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1HRa3yESIbaZjKV3omZpbw9bVYz75H73+CrEnX6VQ6zeCUUIN23u7SA8gtbSzvPS2MvEroOzzMbFGpRvuA1x4g==" saltValue="zHfMeMQdvjbwohIovq8b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422134</v>
      </c>
      <c r="D6" s="33">
        <f t="shared" si="3"/>
        <v>46</v>
      </c>
      <c r="E6" s="33">
        <f t="shared" si="3"/>
        <v>18</v>
      </c>
      <c r="F6" s="33">
        <f t="shared" si="3"/>
        <v>0</v>
      </c>
      <c r="G6" s="33">
        <f t="shared" si="3"/>
        <v>0</v>
      </c>
      <c r="H6" s="33" t="str">
        <f t="shared" si="3"/>
        <v>長崎県　雲仙市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56.94</v>
      </c>
      <c r="P6" s="34">
        <f t="shared" si="3"/>
        <v>1.32</v>
      </c>
      <c r="Q6" s="34">
        <f t="shared" si="3"/>
        <v>100</v>
      </c>
      <c r="R6" s="34">
        <f t="shared" si="3"/>
        <v>1980</v>
      </c>
      <c r="S6" s="34">
        <f t="shared" si="3"/>
        <v>42783</v>
      </c>
      <c r="T6" s="34">
        <f t="shared" si="3"/>
        <v>214.31</v>
      </c>
      <c r="U6" s="34">
        <f t="shared" si="3"/>
        <v>199.63</v>
      </c>
      <c r="V6" s="34">
        <f t="shared" si="3"/>
        <v>561</v>
      </c>
      <c r="W6" s="34">
        <f t="shared" si="3"/>
        <v>0.3</v>
      </c>
      <c r="X6" s="34">
        <f t="shared" si="3"/>
        <v>1870</v>
      </c>
      <c r="Y6" s="35" t="str">
        <f>IF(Y7="",NA(),Y7)</f>
        <v>-</v>
      </c>
      <c r="Z6" s="35" t="str">
        <f t="shared" ref="Z6:AH6" si="4">IF(Z7="",NA(),Z7)</f>
        <v>-</v>
      </c>
      <c r="AA6" s="35" t="str">
        <f t="shared" si="4"/>
        <v>-</v>
      </c>
      <c r="AB6" s="35" t="str">
        <f t="shared" si="4"/>
        <v>-</v>
      </c>
      <c r="AC6" s="35">
        <f t="shared" si="4"/>
        <v>100.86</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34.07</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5">
        <f t="shared" si="7"/>
        <v>30.13</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32.14</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303.24</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98.04</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5.16</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422134</v>
      </c>
      <c r="D7" s="37">
        <v>46</v>
      </c>
      <c r="E7" s="37">
        <v>18</v>
      </c>
      <c r="F7" s="37">
        <v>0</v>
      </c>
      <c r="G7" s="37">
        <v>0</v>
      </c>
      <c r="H7" s="37" t="s">
        <v>96</v>
      </c>
      <c r="I7" s="37" t="s">
        <v>97</v>
      </c>
      <c r="J7" s="37" t="s">
        <v>98</v>
      </c>
      <c r="K7" s="37" t="s">
        <v>99</v>
      </c>
      <c r="L7" s="37" t="s">
        <v>100</v>
      </c>
      <c r="M7" s="37" t="s">
        <v>101</v>
      </c>
      <c r="N7" s="38" t="s">
        <v>102</v>
      </c>
      <c r="O7" s="38">
        <v>56.94</v>
      </c>
      <c r="P7" s="38">
        <v>1.32</v>
      </c>
      <c r="Q7" s="38">
        <v>100</v>
      </c>
      <c r="R7" s="38">
        <v>1980</v>
      </c>
      <c r="S7" s="38">
        <v>42783</v>
      </c>
      <c r="T7" s="38">
        <v>214.31</v>
      </c>
      <c r="U7" s="38">
        <v>199.63</v>
      </c>
      <c r="V7" s="38">
        <v>561</v>
      </c>
      <c r="W7" s="38">
        <v>0.3</v>
      </c>
      <c r="X7" s="38">
        <v>1870</v>
      </c>
      <c r="Y7" s="38" t="s">
        <v>102</v>
      </c>
      <c r="Z7" s="38" t="s">
        <v>102</v>
      </c>
      <c r="AA7" s="38" t="s">
        <v>102</v>
      </c>
      <c r="AB7" s="38" t="s">
        <v>102</v>
      </c>
      <c r="AC7" s="38">
        <v>100.86</v>
      </c>
      <c r="AD7" s="38" t="s">
        <v>102</v>
      </c>
      <c r="AE7" s="38" t="s">
        <v>102</v>
      </c>
      <c r="AF7" s="38" t="s">
        <v>102</v>
      </c>
      <c r="AG7" s="38" t="s">
        <v>102</v>
      </c>
      <c r="AH7" s="38">
        <v>99.03</v>
      </c>
      <c r="AI7" s="38">
        <v>98.17</v>
      </c>
      <c r="AJ7" s="38" t="s">
        <v>102</v>
      </c>
      <c r="AK7" s="38" t="s">
        <v>102</v>
      </c>
      <c r="AL7" s="38" t="s">
        <v>102</v>
      </c>
      <c r="AM7" s="38" t="s">
        <v>102</v>
      </c>
      <c r="AN7" s="38">
        <v>0</v>
      </c>
      <c r="AO7" s="38" t="s">
        <v>102</v>
      </c>
      <c r="AP7" s="38" t="s">
        <v>102</v>
      </c>
      <c r="AQ7" s="38" t="s">
        <v>102</v>
      </c>
      <c r="AR7" s="38" t="s">
        <v>102</v>
      </c>
      <c r="AS7" s="38">
        <v>74.239999999999995</v>
      </c>
      <c r="AT7" s="38">
        <v>92.2</v>
      </c>
      <c r="AU7" s="38" t="s">
        <v>102</v>
      </c>
      <c r="AV7" s="38" t="s">
        <v>102</v>
      </c>
      <c r="AW7" s="38" t="s">
        <v>102</v>
      </c>
      <c r="AX7" s="38" t="s">
        <v>102</v>
      </c>
      <c r="AY7" s="38">
        <v>34.07</v>
      </c>
      <c r="AZ7" s="38" t="s">
        <v>102</v>
      </c>
      <c r="BA7" s="38" t="s">
        <v>102</v>
      </c>
      <c r="BB7" s="38" t="s">
        <v>102</v>
      </c>
      <c r="BC7" s="38" t="s">
        <v>102</v>
      </c>
      <c r="BD7" s="38">
        <v>100.47</v>
      </c>
      <c r="BE7" s="38">
        <v>106.38</v>
      </c>
      <c r="BF7" s="38" t="s">
        <v>102</v>
      </c>
      <c r="BG7" s="38" t="s">
        <v>102</v>
      </c>
      <c r="BH7" s="38" t="s">
        <v>102</v>
      </c>
      <c r="BI7" s="38" t="s">
        <v>102</v>
      </c>
      <c r="BJ7" s="38">
        <v>30.13</v>
      </c>
      <c r="BK7" s="38" t="s">
        <v>102</v>
      </c>
      <c r="BL7" s="38" t="s">
        <v>102</v>
      </c>
      <c r="BM7" s="38" t="s">
        <v>102</v>
      </c>
      <c r="BN7" s="38" t="s">
        <v>102</v>
      </c>
      <c r="BO7" s="38">
        <v>294.27</v>
      </c>
      <c r="BP7" s="38">
        <v>314.13</v>
      </c>
      <c r="BQ7" s="38" t="s">
        <v>102</v>
      </c>
      <c r="BR7" s="38" t="s">
        <v>102</v>
      </c>
      <c r="BS7" s="38" t="s">
        <v>102</v>
      </c>
      <c r="BT7" s="38" t="s">
        <v>102</v>
      </c>
      <c r="BU7" s="38">
        <v>32.14</v>
      </c>
      <c r="BV7" s="38" t="s">
        <v>102</v>
      </c>
      <c r="BW7" s="38" t="s">
        <v>102</v>
      </c>
      <c r="BX7" s="38" t="s">
        <v>102</v>
      </c>
      <c r="BY7" s="38" t="s">
        <v>102</v>
      </c>
      <c r="BZ7" s="38">
        <v>60.59</v>
      </c>
      <c r="CA7" s="38">
        <v>58.42</v>
      </c>
      <c r="CB7" s="38" t="s">
        <v>102</v>
      </c>
      <c r="CC7" s="38" t="s">
        <v>102</v>
      </c>
      <c r="CD7" s="38" t="s">
        <v>102</v>
      </c>
      <c r="CE7" s="38" t="s">
        <v>102</v>
      </c>
      <c r="CF7" s="38">
        <v>303.24</v>
      </c>
      <c r="CG7" s="38" t="s">
        <v>102</v>
      </c>
      <c r="CH7" s="38" t="s">
        <v>102</v>
      </c>
      <c r="CI7" s="38" t="s">
        <v>102</v>
      </c>
      <c r="CJ7" s="38" t="s">
        <v>102</v>
      </c>
      <c r="CK7" s="38">
        <v>280.23</v>
      </c>
      <c r="CL7" s="38">
        <v>282.27999999999997</v>
      </c>
      <c r="CM7" s="38" t="s">
        <v>102</v>
      </c>
      <c r="CN7" s="38" t="s">
        <v>102</v>
      </c>
      <c r="CO7" s="38" t="s">
        <v>102</v>
      </c>
      <c r="CP7" s="38" t="s">
        <v>102</v>
      </c>
      <c r="CQ7" s="38" t="s">
        <v>102</v>
      </c>
      <c r="CR7" s="38" t="s">
        <v>102</v>
      </c>
      <c r="CS7" s="38" t="s">
        <v>102</v>
      </c>
      <c r="CT7" s="38" t="s">
        <v>102</v>
      </c>
      <c r="CU7" s="38" t="s">
        <v>102</v>
      </c>
      <c r="CV7" s="38">
        <v>58.19</v>
      </c>
      <c r="CW7" s="38">
        <v>57.83</v>
      </c>
      <c r="CX7" s="38" t="s">
        <v>102</v>
      </c>
      <c r="CY7" s="38" t="s">
        <v>102</v>
      </c>
      <c r="CZ7" s="38" t="s">
        <v>102</v>
      </c>
      <c r="DA7" s="38" t="s">
        <v>102</v>
      </c>
      <c r="DB7" s="38">
        <v>98.04</v>
      </c>
      <c r="DC7" s="38" t="s">
        <v>102</v>
      </c>
      <c r="DD7" s="38" t="s">
        <v>102</v>
      </c>
      <c r="DE7" s="38" t="s">
        <v>102</v>
      </c>
      <c r="DF7" s="38" t="s">
        <v>102</v>
      </c>
      <c r="DG7" s="38">
        <v>87.8</v>
      </c>
      <c r="DH7" s="38">
        <v>77.67</v>
      </c>
      <c r="DI7" s="38" t="s">
        <v>102</v>
      </c>
      <c r="DJ7" s="38" t="s">
        <v>102</v>
      </c>
      <c r="DK7" s="38" t="s">
        <v>102</v>
      </c>
      <c r="DL7" s="38" t="s">
        <v>102</v>
      </c>
      <c r="DM7" s="38">
        <v>5.16</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2022-01-24T01:36:17Z</cp:lastPrinted>
  <dcterms:created xsi:type="dcterms:W3CDTF">2021-12-03T07:40:10Z</dcterms:created>
  <dcterms:modified xsi:type="dcterms:W3CDTF">2022-02-21T08:13:41Z</dcterms:modified>
  <cp:category/>
</cp:coreProperties>
</file>