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cuments\★調査\20220112204641_公営企業に係る経営比較分析表（令和２年度決算）の分析等について\07 松浦市\工業用水道事業\"/>
    </mc:Choice>
  </mc:AlternateContent>
  <workbookProtection workbookAlgorithmName="SHA-512" workbookHashValue="qHxULXIx50apbr8uUK1ywPuXr0/UhC2rFjBFp+OY3EEvwAfJmUsTeTbjXjDDff2Bfl3F2ouzW0T3hMvErgDANw==" workbookSaltValue="NHVBASI/sPX/zlHasx1MWA=="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0" i="5" l="1"/>
  <c r="CK10" i="5"/>
  <c r="AS10" i="5"/>
  <c r="AI10" i="5"/>
  <c r="Y10" i="5"/>
  <c r="F10" i="5"/>
  <c r="DI10" i="5" s="1"/>
  <c r="E10" i="5"/>
  <c r="DS10" i="5" s="1"/>
  <c r="D10" i="5"/>
  <c r="DR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GF32" i="4"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OY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NX79" i="4"/>
  <c r="MW79" i="4"/>
  <c r="KO79" i="4"/>
  <c r="JN79" i="4"/>
  <c r="IM79" i="4"/>
  <c r="HL79" i="4"/>
  <c r="GK79" i="4"/>
  <c r="EC79" i="4"/>
  <c r="DB79" i="4"/>
  <c r="CA79" i="4"/>
  <c r="AZ79" i="4"/>
  <c r="Y79" i="4"/>
  <c r="RH56" i="4"/>
  <c r="PT56" i="4"/>
  <c r="OZ56" i="4"/>
  <c r="OF56" i="4"/>
  <c r="MN56" i="4"/>
  <c r="LT56" i="4"/>
  <c r="KZ56" i="4"/>
  <c r="KF56" i="4"/>
  <c r="JL56" i="4"/>
  <c r="HT56" i="4"/>
  <c r="GZ56" i="4"/>
  <c r="GF56" i="4"/>
  <c r="ER56" i="4"/>
  <c r="CZ56" i="4"/>
  <c r="CF56" i="4"/>
  <c r="BL56" i="4"/>
  <c r="AR56" i="4"/>
  <c r="X56" i="4"/>
  <c r="RH55" i="4"/>
  <c r="QN55" i="4"/>
  <c r="PT55" i="4"/>
  <c r="OZ55" i="4"/>
  <c r="OF55" i="4"/>
  <c r="MN55" i="4"/>
  <c r="KZ55" i="4"/>
  <c r="KF55" i="4"/>
  <c r="JL55" i="4"/>
  <c r="HT55" i="4"/>
  <c r="GZ55" i="4"/>
  <c r="GF55" i="4"/>
  <c r="FL55" i="4"/>
  <c r="ER55" i="4"/>
  <c r="CZ55" i="4"/>
  <c r="CF55" i="4"/>
  <c r="BL55" i="4"/>
  <c r="X55" i="4"/>
  <c r="RH54" i="4"/>
  <c r="QN54" i="4"/>
  <c r="PT54" i="4"/>
  <c r="OZ54" i="4"/>
  <c r="OF54" i="4"/>
  <c r="MN54" i="4"/>
  <c r="LT54" i="4"/>
  <c r="KZ54" i="4"/>
  <c r="KF54" i="4"/>
  <c r="JL54" i="4"/>
  <c r="HT54" i="4"/>
  <c r="GZ54" i="4"/>
  <c r="GF54" i="4"/>
  <c r="FL54" i="4"/>
  <c r="ER54" i="4"/>
  <c r="CZ54" i="4"/>
  <c r="CF54" i="4"/>
  <c r="BL54" i="4"/>
  <c r="AR54" i="4"/>
  <c r="X54" i="4"/>
  <c r="RH33" i="4"/>
  <c r="PT33" i="4"/>
  <c r="OZ33" i="4"/>
  <c r="OF33" i="4"/>
  <c r="MN33" i="4"/>
  <c r="LT33" i="4"/>
  <c r="KZ33" i="4"/>
  <c r="KF33" i="4"/>
  <c r="JL33" i="4"/>
  <c r="HT33" i="4"/>
  <c r="GZ33" i="4"/>
  <c r="GF33" i="4"/>
  <c r="ER33" i="4"/>
  <c r="CZ33" i="4"/>
  <c r="CF33" i="4"/>
  <c r="BL33" i="4"/>
  <c r="AR33" i="4"/>
  <c r="X33" i="4"/>
  <c r="RH32" i="4"/>
  <c r="QN32" i="4"/>
  <c r="PT32" i="4"/>
  <c r="OZ32" i="4"/>
  <c r="OF32" i="4"/>
  <c r="MN32" i="4"/>
  <c r="KZ32" i="4"/>
  <c r="KF32" i="4"/>
  <c r="JL32" i="4"/>
  <c r="HT32" i="4"/>
  <c r="GZ32" i="4"/>
  <c r="FL32" i="4"/>
  <c r="ER32" i="4"/>
  <c r="CZ32" i="4"/>
  <c r="CF32" i="4"/>
  <c r="BL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AR55" i="4" l="1"/>
  <c r="LT55" i="4"/>
  <c r="V10" i="5"/>
  <c r="AF10" i="5"/>
  <c r="AJ10" i="5"/>
  <c r="AT10" i="5"/>
  <c r="BD10" i="5"/>
  <c r="BN10" i="5"/>
  <c r="BX10" i="5"/>
  <c r="CB10" i="5"/>
  <c r="CL10" i="5"/>
  <c r="CV10" i="5"/>
  <c r="DF10" i="5"/>
  <c r="DP10" i="5"/>
  <c r="DT10" i="5"/>
  <c r="ED10" i="5"/>
  <c r="AR32" i="4"/>
  <c r="LT32" i="4"/>
  <c r="FL33" i="4"/>
  <c r="QN33" i="4"/>
  <c r="FL56" i="4"/>
  <c r="QN56" i="4"/>
  <c r="IM80" i="4"/>
  <c r="Y81" i="4"/>
  <c r="EC81" i="4"/>
  <c r="W10" i="5"/>
  <c r="AG10" i="5"/>
  <c r="AQ10" i="5"/>
  <c r="AU10" i="5"/>
  <c r="BE10" i="5"/>
  <c r="BO10" i="5"/>
  <c r="BY10" i="5"/>
  <c r="CI10" i="5"/>
  <c r="CM10" i="5"/>
  <c r="CW10" i="5"/>
  <c r="DG10" i="5"/>
  <c r="DQ10" i="5"/>
  <c r="EA10" i="5"/>
  <c r="EE10" i="5"/>
  <c r="AH11" i="5"/>
  <c r="X10" i="5"/>
  <c r="AH10" i="5"/>
  <c r="AR10" i="5"/>
  <c r="BB10" i="5"/>
  <c r="BF10" i="5"/>
  <c r="BP10" i="5"/>
  <c r="BZ10" i="5"/>
  <c r="CJ10" i="5"/>
  <c r="CT10" i="5"/>
  <c r="CX10" i="5"/>
  <c r="DH10" i="5"/>
  <c r="EB10" i="5"/>
  <c r="U10" i="5"/>
  <c r="BC10" i="5"/>
  <c r="BM10" i="5"/>
  <c r="BQ10" i="5"/>
  <c r="CA10" i="5"/>
</calcChain>
</file>

<file path=xl/sharedStrings.xml><?xml version="1.0" encoding="utf-8"?>
<sst xmlns="http://schemas.openxmlformats.org/spreadsheetml/2006/main" count="262" uniqueCount="108">
  <si>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</si>
  <si>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</si>
  <si>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</si>
  <si>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</si>
  <si>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</si>
  <si>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</si>
  <si>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</si>
  <si>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</si>
  <si>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</si>
  <si>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</si>
  <si>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</si>
  <si>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</si>
  <si>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</si>
  <si>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</si>
  <si>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</si>
  <si>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</si>
  <si>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</si>
  <si>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</si>
  <si>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</si>
  <si>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</si>
  <si>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</si>
  <si>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</si>
  <si>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</si>
  <si>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</si>
  <si>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</si>
  <si>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</si>
  <si>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</si>
  <si>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</si>
  <si>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</si>
  <si>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</si>
  <si>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</si>
  <si>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</si>
  <si>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</si>
  <si>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</si>
  <si>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</si>
  <si>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</si>
  <si>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</si>
  <si>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</si>
  <si>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</si>
  <si>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</si>
  <si>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</si>
  <si>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</si>
  <si>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</si>
  <si>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</si>
  <si>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</si>
  <si>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</si>
  <si>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</si>
  <si>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</si>
  <si>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</si>
  <si>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</si>
  <si>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</si>
  <si>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</si>
  <si>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</si>
  <si>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</si>
  <si>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</si>
  <si>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</si>
  <si>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</si>
  <si>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</si>
  <si>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</si>
  <si>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</si>
  <si>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</si>
  <si>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</si>
  <si>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</si>
  <si>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</si>
  <si>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</si>
  <si>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</si>
  <si>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</si>
  <si>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</si>
  <si>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</si>
  <si>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</si>
  <si>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</si>
  <si>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</si>
  <si>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</si>
  <si>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</si>
  <si>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</si>
  <si>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</si>
  <si>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</si>
  <si>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</si>
  <si>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</si>
  <si>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</si>
  <si>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</si>
  <si>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</si>
  <si>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</si>
  <si>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</si>
  <si>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</si>
  <si>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</si>
  <si>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</si>
  <si>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</si>
  <si>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</si>
  <si>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422088</t>
  </si>
  <si>
    <t>46</t>
  </si>
  <si>
    <t>02</t>
  </si>
  <si>
    <t>0</t>
  </si>
  <si>
    <t>000</t>
  </si>
  <si>
    <t>長崎県　松浦市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</si>
  <si>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</si>
  <si>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</si>
  <si>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</si>
  <si>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</si>
  <si>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</si>
  <si>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</si>
  <si>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</si>
  <si>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</si>
  <si>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</si>
  <si>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</si>
  <si>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①減価償却率は80％を超えており、施設全体の老朽化が進んでいる。類似団体平均よりも高めとなっており、今後は計画的な施設更新が必要となる。
②耐用年数を超える管路はなく、経年化率は発生していないが、今後耐用年数を迎えることから、管路の計画的な更新が必要と考えている。
③当該年度の管路更新はなく、今後耐用年数を迎えることから、管路の計画的な更新が必要と考えている。</t>
    <rPh sb="126" eb="127">
      <t>カンガ</t>
    </rPh>
    <phoneticPr fontId="5"/>
  </si>
  <si>
    <t>工業用水道事業の経営状況は、事業運営に要する費用が概ね料金収入で賄えており、比較的良好な状態と考えている。
今後老朽化する施設や管路の更新が増大していくため、計画的な更新を検討することが必要となっている。</t>
    <rPh sb="47" eb="48">
      <t>カンガ</t>
    </rPh>
    <phoneticPr fontId="5"/>
  </si>
  <si>
    <t>①100％を超える水準で推移しており、比較的良好といえるが、今後老朽化施設等の更新が見込まれることから、100％超を維持するためには、収益の確保が必要となる。
②当年度の累積欠損金なし。
③流動比率が100％を上回り、類似団体の平均値も大きく上回っており、現状の支払い能力は良好といえる。
④企業債残高なし。今後老朽化施設等の更新のため企業債の発行を検討している。
⑤現状において料金水準は適正であると判断しているが、施設等の老朽化に伴う更新により、今後料金回収率が悪化することが見込まれることから、給水原価を抑えるとともに適正な料金単価を検討する必要がある。
⑥料金単価と給水原価の乖離が小さく料金水準は適正であると判断しているが、施設等の老朽化に伴う更新により、悪化することが見込まれることから、給水原価を抑えるとともに適正な料金単価を検討する必要がある。
⑦効果的な施設利用がなされていると考えている。
⑧適切な投資ができていると考えている。</t>
    <rPh sb="30" eb="32">
      <t>コンゴ</t>
    </rPh>
    <rPh sb="37" eb="38">
      <t>トウ</t>
    </rPh>
    <rPh sb="42" eb="44">
      <t>ミコ</t>
    </rPh>
    <rPh sb="161" eb="162">
      <t>トウ</t>
    </rPh>
    <rPh sb="211" eb="212">
      <t>トウ</t>
    </rPh>
    <rPh sb="270" eb="272">
      <t>ケントウ</t>
    </rPh>
    <rPh sb="292" eb="294">
      <t>カイリ</t>
    </rPh>
    <rPh sb="295" eb="296">
      <t>チイ</t>
    </rPh>
    <rPh sb="319" eb="320">
      <t>トウ</t>
    </rPh>
    <rPh sb="398" eb="399">
      <t>カンガ</t>
    </rPh>
    <rPh sb="418" eb="419">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</si>
</sst>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87.18</c:v>
                </c:pt>
                <c:pt idx="1">
                  <c:v>87.6</c:v>
                </c:pt>
                <c:pt idx="2">
                  <c:v>87.74</c:v>
                </c:pt>
                <c:pt idx="3">
                  <c:v>88.12</c:v>
                </c:pt>
                <c:pt idx="4">
                  <c:v>87.67</c:v>
                </c:pt>
              </c:numCache>
            </c:numRef>
          </c:val>
          <c:extLst>
            <c:ext xmlns:c16="http://schemas.microsoft.com/office/drawing/2014/chart" uri="{C3380CC4-5D6E-409C-BE32-E72D297353CC}">
              <c16:uniqueId val="{00000000-9A44-4475-8E7A-527547224B8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51.15</c:v>
                </c:pt>
                <c:pt idx="1">
                  <c:v>52.15</c:v>
                </c:pt>
                <c:pt idx="2">
                  <c:v>52.21</c:v>
                </c:pt>
                <c:pt idx="3">
                  <c:v>54.51</c:v>
                </c:pt>
                <c:pt idx="4">
                  <c:v>55.38</c:v>
                </c:pt>
              </c:numCache>
            </c:numRef>
          </c:val>
          <c:smooth val="0"/>
          <c:extLst>
            <c:ext xmlns:c16="http://schemas.microsoft.com/office/drawing/2014/chart" uri="{C3380CC4-5D6E-409C-BE32-E72D297353CC}">
              <c16:uniqueId val="{00000001-9A44-4475-8E7A-527547224B8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DE-4A85-866C-5FA5B09F7A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83.56</c:v>
                </c:pt>
                <c:pt idx="1">
                  <c:v>82.78</c:v>
                </c:pt>
                <c:pt idx="2">
                  <c:v>79.27</c:v>
                </c:pt>
                <c:pt idx="3">
                  <c:v>75.56</c:v>
                </c:pt>
                <c:pt idx="4">
                  <c:v>68.38</c:v>
                </c:pt>
              </c:numCache>
            </c:numRef>
          </c:val>
          <c:smooth val="0"/>
          <c:extLst>
            <c:ext xmlns:c16="http://schemas.microsoft.com/office/drawing/2014/chart" uri="{C3380CC4-5D6E-409C-BE32-E72D297353CC}">
              <c16:uniqueId val="{00000001-C4DE-4A85-866C-5FA5B09F7A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106.11</c:v>
                </c:pt>
                <c:pt idx="1">
                  <c:v>107.18</c:v>
                </c:pt>
                <c:pt idx="2">
                  <c:v>101.96</c:v>
                </c:pt>
                <c:pt idx="3">
                  <c:v>105.17</c:v>
                </c:pt>
                <c:pt idx="4">
                  <c:v>100.79</c:v>
                </c:pt>
              </c:numCache>
            </c:numRef>
          </c:val>
          <c:extLst>
            <c:ext xmlns:c16="http://schemas.microsoft.com/office/drawing/2014/chart" uri="{C3380CC4-5D6E-409C-BE32-E72D297353CC}">
              <c16:uniqueId val="{00000000-78FD-4EFB-8A3F-02DC38757D8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109.99</c:v>
                </c:pt>
                <c:pt idx="1">
                  <c:v>109.1</c:v>
                </c:pt>
                <c:pt idx="2">
                  <c:v>108.18</c:v>
                </c:pt>
                <c:pt idx="3">
                  <c:v>114.99</c:v>
                </c:pt>
                <c:pt idx="4">
                  <c:v>110.04</c:v>
                </c:pt>
              </c:numCache>
            </c:numRef>
          </c:val>
          <c:smooth val="0"/>
          <c:extLst>
            <c:ext xmlns:c16="http://schemas.microsoft.com/office/drawing/2014/chart" uri="{C3380CC4-5D6E-409C-BE32-E72D297353CC}">
              <c16:uniqueId val="{00000001-78FD-4EFB-8A3F-02DC38757D8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DD-47E4-AA97-60588C0DE7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20.8</c:v>
                </c:pt>
                <c:pt idx="1">
                  <c:v>29.43</c:v>
                </c:pt>
                <c:pt idx="2">
                  <c:v>32.03</c:v>
                </c:pt>
                <c:pt idx="3">
                  <c:v>36.58</c:v>
                </c:pt>
                <c:pt idx="4">
                  <c:v>40.880000000000003</c:v>
                </c:pt>
              </c:numCache>
            </c:numRef>
          </c:val>
          <c:smooth val="0"/>
          <c:extLst>
            <c:ext xmlns:c16="http://schemas.microsoft.com/office/drawing/2014/chart" uri="{C3380CC4-5D6E-409C-BE32-E72D297353CC}">
              <c16:uniqueId val="{00000001-57DD-47E4-AA97-60588C0DE7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65-4C32-9B9F-48C3A3A3C61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0.11</c:v>
                </c:pt>
                <c:pt idx="1">
                  <c:v>0.11</c:v>
                </c:pt>
                <c:pt idx="2">
                  <c:v>0.11</c:v>
                </c:pt>
                <c:pt idx="3">
                  <c:v>0.36</c:v>
                </c:pt>
                <c:pt idx="4">
                  <c:v>0.12</c:v>
                </c:pt>
              </c:numCache>
            </c:numRef>
          </c:val>
          <c:smooth val="0"/>
          <c:extLst>
            <c:ext xmlns:c16="http://schemas.microsoft.com/office/drawing/2014/chart" uri="{C3380CC4-5D6E-409C-BE32-E72D297353CC}">
              <c16:uniqueId val="{00000001-2E65-4C32-9B9F-48C3A3A3C61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3450.64</c:v>
                </c:pt>
                <c:pt idx="1">
                  <c:v>2056.79</c:v>
                </c:pt>
                <c:pt idx="2">
                  <c:v>2303.7600000000002</c:v>
                </c:pt>
                <c:pt idx="3">
                  <c:v>1336.05</c:v>
                </c:pt>
                <c:pt idx="4">
                  <c:v>1053.26</c:v>
                </c:pt>
              </c:numCache>
            </c:numRef>
          </c:val>
          <c:extLst>
            <c:ext xmlns:c16="http://schemas.microsoft.com/office/drawing/2014/chart" uri="{C3380CC4-5D6E-409C-BE32-E72D297353CC}">
              <c16:uniqueId val="{00000000-FFE2-4604-A513-DF180DFBE3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688.41</c:v>
                </c:pt>
                <c:pt idx="1">
                  <c:v>649.91999999999996</c:v>
                </c:pt>
                <c:pt idx="2">
                  <c:v>680.22</c:v>
                </c:pt>
                <c:pt idx="3">
                  <c:v>786.06</c:v>
                </c:pt>
                <c:pt idx="4">
                  <c:v>771.18</c:v>
                </c:pt>
              </c:numCache>
            </c:numRef>
          </c:val>
          <c:smooth val="0"/>
          <c:extLst>
            <c:ext xmlns:c16="http://schemas.microsoft.com/office/drawing/2014/chart" uri="{C3380CC4-5D6E-409C-BE32-E72D297353CC}">
              <c16:uniqueId val="{00000001-FFE2-4604-A513-DF180DFBE3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AE-4528-A62C-FBEADF42CCA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505.25</c:v>
                </c:pt>
                <c:pt idx="1">
                  <c:v>531.53</c:v>
                </c:pt>
                <c:pt idx="2">
                  <c:v>504.73</c:v>
                </c:pt>
                <c:pt idx="3">
                  <c:v>450.91</c:v>
                </c:pt>
                <c:pt idx="4">
                  <c:v>444.01</c:v>
                </c:pt>
              </c:numCache>
            </c:numRef>
          </c:val>
          <c:smooth val="0"/>
          <c:extLst>
            <c:ext xmlns:c16="http://schemas.microsoft.com/office/drawing/2014/chart" uri="{C3380CC4-5D6E-409C-BE32-E72D297353CC}">
              <c16:uniqueId val="{00000001-0CAE-4528-A62C-FBEADF42CCA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112.97</c:v>
                </c:pt>
                <c:pt idx="1">
                  <c:v>112.35</c:v>
                </c:pt>
                <c:pt idx="2">
                  <c:v>98.77</c:v>
                </c:pt>
                <c:pt idx="3">
                  <c:v>107.38</c:v>
                </c:pt>
                <c:pt idx="4">
                  <c:v>99.24</c:v>
                </c:pt>
              </c:numCache>
            </c:numRef>
          </c:val>
          <c:extLst>
            <c:ext xmlns:c16="http://schemas.microsoft.com/office/drawing/2014/chart" uri="{C3380CC4-5D6E-409C-BE32-E72D297353CC}">
              <c16:uniqueId val="{00000000-6C8F-4C9A-8FD3-BEE0C54B43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93.58</c:v>
                </c:pt>
                <c:pt idx="1">
                  <c:v>93.31</c:v>
                </c:pt>
                <c:pt idx="2">
                  <c:v>92.2</c:v>
                </c:pt>
                <c:pt idx="3">
                  <c:v>103.39</c:v>
                </c:pt>
                <c:pt idx="4">
                  <c:v>96.49</c:v>
                </c:pt>
              </c:numCache>
            </c:numRef>
          </c:val>
          <c:smooth val="0"/>
          <c:extLst>
            <c:ext xmlns:c16="http://schemas.microsoft.com/office/drawing/2014/chart" uri="{C3380CC4-5D6E-409C-BE32-E72D297353CC}">
              <c16:uniqueId val="{00000001-6C8F-4C9A-8FD3-BEE0C54B43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30.98</c:v>
                </c:pt>
                <c:pt idx="1">
                  <c:v>31.15</c:v>
                </c:pt>
                <c:pt idx="2">
                  <c:v>35.479999999999997</c:v>
                </c:pt>
                <c:pt idx="3">
                  <c:v>32.6</c:v>
                </c:pt>
                <c:pt idx="4">
                  <c:v>35.270000000000003</c:v>
                </c:pt>
              </c:numCache>
            </c:numRef>
          </c:val>
          <c:extLst>
            <c:ext xmlns:c16="http://schemas.microsoft.com/office/drawing/2014/chart" uri="{C3380CC4-5D6E-409C-BE32-E72D297353CC}">
              <c16:uniqueId val="{00000000-2B36-4C1C-B214-EF40B261C3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33.79</c:v>
                </c:pt>
                <c:pt idx="1">
                  <c:v>33.81</c:v>
                </c:pt>
                <c:pt idx="2">
                  <c:v>34.33</c:v>
                </c:pt>
                <c:pt idx="3">
                  <c:v>30.96</c:v>
                </c:pt>
                <c:pt idx="4">
                  <c:v>33.229999999999997</c:v>
                </c:pt>
              </c:numCache>
            </c:numRef>
          </c:val>
          <c:smooth val="0"/>
          <c:extLst>
            <c:ext xmlns:c16="http://schemas.microsoft.com/office/drawing/2014/chart" uri="{C3380CC4-5D6E-409C-BE32-E72D297353CC}">
              <c16:uniqueId val="{00000001-2B36-4C1C-B214-EF40B261C3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56.82</c:v>
                </c:pt>
                <c:pt idx="1">
                  <c:v>57.68</c:v>
                </c:pt>
                <c:pt idx="2">
                  <c:v>57.49</c:v>
                </c:pt>
                <c:pt idx="3">
                  <c:v>65.849999999999994</c:v>
                </c:pt>
                <c:pt idx="4">
                  <c:v>67.540000000000006</c:v>
                </c:pt>
              </c:numCache>
            </c:numRef>
          </c:val>
          <c:extLst>
            <c:ext xmlns:c16="http://schemas.microsoft.com/office/drawing/2014/chart" uri="{C3380CC4-5D6E-409C-BE32-E72D297353CC}">
              <c16:uniqueId val="{00000000-9378-4DB6-B419-336C4F06AE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43.12</c:v>
                </c:pt>
                <c:pt idx="1">
                  <c:v>43.85</c:v>
                </c:pt>
                <c:pt idx="2">
                  <c:v>44.05</c:v>
                </c:pt>
                <c:pt idx="3">
                  <c:v>45.51</c:v>
                </c:pt>
                <c:pt idx="4">
                  <c:v>44.67</c:v>
                </c:pt>
              </c:numCache>
            </c:numRef>
          </c:val>
          <c:smooth val="0"/>
          <c:extLst>
            <c:ext xmlns:c16="http://schemas.microsoft.com/office/drawing/2014/chart" uri="{C3380CC4-5D6E-409C-BE32-E72D297353CC}">
              <c16:uniqueId val="{00000001-9378-4DB6-B419-336C4F06AE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72.349999999999994</c:v>
                </c:pt>
                <c:pt idx="1">
                  <c:v>72.349999999999994</c:v>
                </c:pt>
                <c:pt idx="2">
                  <c:v>72.349999999999994</c:v>
                </c:pt>
                <c:pt idx="3">
                  <c:v>93.24</c:v>
                </c:pt>
                <c:pt idx="4">
                  <c:v>93.24</c:v>
                </c:pt>
              </c:numCache>
            </c:numRef>
          </c:val>
          <c:extLst>
            <c:ext xmlns:c16="http://schemas.microsoft.com/office/drawing/2014/chart" uri="{C3380CC4-5D6E-409C-BE32-E72D297353CC}">
              <c16:uniqueId val="{00000000-8ABA-43CB-B022-28FE56BCB3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61.62</c:v>
                </c:pt>
                <c:pt idx="1">
                  <c:v>61.64</c:v>
                </c:pt>
                <c:pt idx="2">
                  <c:v>61.85</c:v>
                </c:pt>
                <c:pt idx="3">
                  <c:v>64.14</c:v>
                </c:pt>
                <c:pt idx="4">
                  <c:v>63.89</c:v>
                </c:pt>
              </c:numCache>
            </c:numRef>
          </c:val>
          <c:smooth val="0"/>
          <c:extLst>
            <c:ext xmlns:c16="http://schemas.microsoft.com/office/drawing/2014/chart" uri="{C3380CC4-5D6E-409C-BE32-E72D297353CC}">
              <c16:uniqueId val="{00000001-8ABA-43CB-B022-28FE56BCB3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QB49" zoomScaleNormal="10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長崎県　松浦市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17000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11481</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97.5</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2</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15850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107</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12"/>
      <c r="M31" s="112"/>
      <c r="N31" s="112"/>
      <c r="O31" s="112"/>
      <c r="P31" s="112"/>
      <c r="Q31" s="112"/>
      <c r="R31" s="112"/>
      <c r="S31" s="112"/>
      <c r="T31" s="112"/>
      <c r="U31" s="112"/>
      <c r="V31" s="112"/>
      <c r="W31" s="113"/>
      <c r="X31" s="109" t="str">
        <f>データ!$B$10</f>
        <v>H28</v>
      </c>
      <c r="Y31" s="110"/>
      <c r="Z31" s="110"/>
      <c r="AA31" s="110"/>
      <c r="AB31" s="110"/>
      <c r="AC31" s="110"/>
      <c r="AD31" s="110"/>
      <c r="AE31" s="110"/>
      <c r="AF31" s="110"/>
      <c r="AG31" s="110"/>
      <c r="AH31" s="110"/>
      <c r="AI31" s="110"/>
      <c r="AJ31" s="110"/>
      <c r="AK31" s="110"/>
      <c r="AL31" s="110"/>
      <c r="AM31" s="110"/>
      <c r="AN31" s="110"/>
      <c r="AO31" s="110"/>
      <c r="AP31" s="110"/>
      <c r="AQ31" s="111"/>
      <c r="AR31" s="109" t="str">
        <f>データ!$C$10</f>
        <v>H29</v>
      </c>
      <c r="AS31" s="110"/>
      <c r="AT31" s="110"/>
      <c r="AU31" s="110"/>
      <c r="AV31" s="110"/>
      <c r="AW31" s="110"/>
      <c r="AX31" s="110"/>
      <c r="AY31" s="110"/>
      <c r="AZ31" s="110"/>
      <c r="BA31" s="110"/>
      <c r="BB31" s="110"/>
      <c r="BC31" s="110"/>
      <c r="BD31" s="110"/>
      <c r="BE31" s="110"/>
      <c r="BF31" s="110"/>
      <c r="BG31" s="110"/>
      <c r="BH31" s="110"/>
      <c r="BI31" s="110"/>
      <c r="BJ31" s="110"/>
      <c r="BK31" s="111"/>
      <c r="BL31" s="109" t="str">
        <f>データ!$D$10</f>
        <v>H30</v>
      </c>
      <c r="BM31" s="110"/>
      <c r="BN31" s="110"/>
      <c r="BO31" s="110"/>
      <c r="BP31" s="110"/>
      <c r="BQ31" s="110"/>
      <c r="BR31" s="110"/>
      <c r="BS31" s="110"/>
      <c r="BT31" s="110"/>
      <c r="BU31" s="110"/>
      <c r="BV31" s="110"/>
      <c r="BW31" s="110"/>
      <c r="BX31" s="110"/>
      <c r="BY31" s="110"/>
      <c r="BZ31" s="110"/>
      <c r="CA31" s="110"/>
      <c r="CB31" s="110"/>
      <c r="CC31" s="110"/>
      <c r="CD31" s="110"/>
      <c r="CE31" s="111"/>
      <c r="CF31" s="109" t="str">
        <f>データ!$E$10</f>
        <v>R01</v>
      </c>
      <c r="CG31" s="110"/>
      <c r="CH31" s="110"/>
      <c r="CI31" s="110"/>
      <c r="CJ31" s="110"/>
      <c r="CK31" s="110"/>
      <c r="CL31" s="110"/>
      <c r="CM31" s="110"/>
      <c r="CN31" s="110"/>
      <c r="CO31" s="110"/>
      <c r="CP31" s="110"/>
      <c r="CQ31" s="110"/>
      <c r="CR31" s="110"/>
      <c r="CS31" s="110"/>
      <c r="CT31" s="110"/>
      <c r="CU31" s="110"/>
      <c r="CV31" s="110"/>
      <c r="CW31" s="110"/>
      <c r="CX31" s="110"/>
      <c r="CY31" s="111"/>
      <c r="CZ31" s="109" t="str">
        <f>データ!$F$10</f>
        <v>R02</v>
      </c>
      <c r="DA31" s="110"/>
      <c r="DB31" s="110"/>
      <c r="DC31" s="110"/>
      <c r="DD31" s="110"/>
      <c r="DE31" s="110"/>
      <c r="DF31" s="110"/>
      <c r="DG31" s="110"/>
      <c r="DH31" s="110"/>
      <c r="DI31" s="110"/>
      <c r="DJ31" s="110"/>
      <c r="DK31" s="110"/>
      <c r="DL31" s="110"/>
      <c r="DM31" s="110"/>
      <c r="DN31" s="110"/>
      <c r="DO31" s="110"/>
      <c r="DP31" s="110"/>
      <c r="DQ31" s="110"/>
      <c r="DR31" s="110"/>
      <c r="DS31" s="111"/>
      <c r="DT31" s="30"/>
      <c r="DU31" s="32"/>
      <c r="DV31" s="2"/>
      <c r="DW31" s="2"/>
      <c r="DX31" s="2"/>
      <c r="DY31" s="2"/>
      <c r="DZ31" s="2"/>
      <c r="EA31" s="2"/>
      <c r="EB31" s="2"/>
      <c r="EC31" s="2"/>
      <c r="ED31" s="28"/>
      <c r="EE31" s="29"/>
      <c r="EF31" s="112"/>
      <c r="EG31" s="112"/>
      <c r="EH31" s="112"/>
      <c r="EI31" s="112"/>
      <c r="EJ31" s="112"/>
      <c r="EK31" s="112"/>
      <c r="EL31" s="112"/>
      <c r="EM31" s="112"/>
      <c r="EN31" s="112"/>
      <c r="EO31" s="112"/>
      <c r="EP31" s="112"/>
      <c r="EQ31" s="113"/>
      <c r="ER31" s="109" t="str">
        <f>データ!$B$10</f>
        <v>H28</v>
      </c>
      <c r="ES31" s="110"/>
      <c r="ET31" s="110"/>
      <c r="EU31" s="110"/>
      <c r="EV31" s="110"/>
      <c r="EW31" s="110"/>
      <c r="EX31" s="110"/>
      <c r="EY31" s="110"/>
      <c r="EZ31" s="110"/>
      <c r="FA31" s="110"/>
      <c r="FB31" s="110"/>
      <c r="FC31" s="110"/>
      <c r="FD31" s="110"/>
      <c r="FE31" s="110"/>
      <c r="FF31" s="110"/>
      <c r="FG31" s="110"/>
      <c r="FH31" s="110"/>
      <c r="FI31" s="110"/>
      <c r="FJ31" s="110"/>
      <c r="FK31" s="111"/>
      <c r="FL31" s="109" t="str">
        <f>データ!$C$10</f>
        <v>H29</v>
      </c>
      <c r="FM31" s="110"/>
      <c r="FN31" s="110"/>
      <c r="FO31" s="110"/>
      <c r="FP31" s="110"/>
      <c r="FQ31" s="110"/>
      <c r="FR31" s="110"/>
      <c r="FS31" s="110"/>
      <c r="FT31" s="110"/>
      <c r="FU31" s="110"/>
      <c r="FV31" s="110"/>
      <c r="FW31" s="110"/>
      <c r="FX31" s="110"/>
      <c r="FY31" s="110"/>
      <c r="FZ31" s="110"/>
      <c r="GA31" s="110"/>
      <c r="GB31" s="110"/>
      <c r="GC31" s="110"/>
      <c r="GD31" s="110"/>
      <c r="GE31" s="111"/>
      <c r="GF31" s="109" t="str">
        <f>データ!$D$10</f>
        <v>H30</v>
      </c>
      <c r="GG31" s="110"/>
      <c r="GH31" s="110"/>
      <c r="GI31" s="110"/>
      <c r="GJ31" s="110"/>
      <c r="GK31" s="110"/>
      <c r="GL31" s="110"/>
      <c r="GM31" s="110"/>
      <c r="GN31" s="110"/>
      <c r="GO31" s="110"/>
      <c r="GP31" s="110"/>
      <c r="GQ31" s="110"/>
      <c r="GR31" s="110"/>
      <c r="GS31" s="110"/>
      <c r="GT31" s="110"/>
      <c r="GU31" s="110"/>
      <c r="GV31" s="110"/>
      <c r="GW31" s="110"/>
      <c r="GX31" s="110"/>
      <c r="GY31" s="111"/>
      <c r="GZ31" s="109" t="str">
        <f>データ!$E$10</f>
        <v>R01</v>
      </c>
      <c r="HA31" s="110"/>
      <c r="HB31" s="110"/>
      <c r="HC31" s="110"/>
      <c r="HD31" s="110"/>
      <c r="HE31" s="110"/>
      <c r="HF31" s="110"/>
      <c r="HG31" s="110"/>
      <c r="HH31" s="110"/>
      <c r="HI31" s="110"/>
      <c r="HJ31" s="110"/>
      <c r="HK31" s="110"/>
      <c r="HL31" s="110"/>
      <c r="HM31" s="110"/>
      <c r="HN31" s="110"/>
      <c r="HO31" s="110"/>
      <c r="HP31" s="110"/>
      <c r="HQ31" s="110"/>
      <c r="HR31" s="110"/>
      <c r="HS31" s="111"/>
      <c r="HT31" s="109" t="str">
        <f>データ!$F$10</f>
        <v>R02</v>
      </c>
      <c r="HU31" s="110"/>
      <c r="HV31" s="110"/>
      <c r="HW31" s="110"/>
      <c r="HX31" s="110"/>
      <c r="HY31" s="110"/>
      <c r="HZ31" s="110"/>
      <c r="IA31" s="110"/>
      <c r="IB31" s="110"/>
      <c r="IC31" s="110"/>
      <c r="ID31" s="110"/>
      <c r="IE31" s="110"/>
      <c r="IF31" s="110"/>
      <c r="IG31" s="110"/>
      <c r="IH31" s="110"/>
      <c r="II31" s="110"/>
      <c r="IJ31" s="110"/>
      <c r="IK31" s="110"/>
      <c r="IL31" s="110"/>
      <c r="IM31" s="111"/>
      <c r="IN31" s="30"/>
      <c r="IO31" s="32"/>
      <c r="IP31" s="2"/>
      <c r="IQ31" s="2"/>
      <c r="IR31" s="2"/>
      <c r="IS31" s="2"/>
      <c r="IT31" s="2"/>
      <c r="IU31" s="2"/>
      <c r="IV31" s="2"/>
      <c r="IW31" s="2"/>
      <c r="IX31" s="28"/>
      <c r="IY31" s="29"/>
      <c r="IZ31" s="112"/>
      <c r="JA31" s="112"/>
      <c r="JB31" s="112"/>
      <c r="JC31" s="112"/>
      <c r="JD31" s="112"/>
      <c r="JE31" s="112"/>
      <c r="JF31" s="112"/>
      <c r="JG31" s="112"/>
      <c r="JH31" s="112"/>
      <c r="JI31" s="112"/>
      <c r="JJ31" s="112"/>
      <c r="JK31" s="113"/>
      <c r="JL31" s="109" t="str">
        <f>データ!$B$10</f>
        <v>H28</v>
      </c>
      <c r="JM31" s="110"/>
      <c r="JN31" s="110"/>
      <c r="JO31" s="110"/>
      <c r="JP31" s="110"/>
      <c r="JQ31" s="110"/>
      <c r="JR31" s="110"/>
      <c r="JS31" s="110"/>
      <c r="JT31" s="110"/>
      <c r="JU31" s="110"/>
      <c r="JV31" s="110"/>
      <c r="JW31" s="110"/>
      <c r="JX31" s="110"/>
      <c r="JY31" s="110"/>
      <c r="JZ31" s="110"/>
      <c r="KA31" s="110"/>
      <c r="KB31" s="110"/>
      <c r="KC31" s="110"/>
      <c r="KD31" s="110"/>
      <c r="KE31" s="111"/>
      <c r="KF31" s="109" t="str">
        <f>データ!$C$10</f>
        <v>H29</v>
      </c>
      <c r="KG31" s="110"/>
      <c r="KH31" s="110"/>
      <c r="KI31" s="110"/>
      <c r="KJ31" s="110"/>
      <c r="KK31" s="110"/>
      <c r="KL31" s="110"/>
      <c r="KM31" s="110"/>
      <c r="KN31" s="110"/>
      <c r="KO31" s="110"/>
      <c r="KP31" s="110"/>
      <c r="KQ31" s="110"/>
      <c r="KR31" s="110"/>
      <c r="KS31" s="110"/>
      <c r="KT31" s="110"/>
      <c r="KU31" s="110"/>
      <c r="KV31" s="110"/>
      <c r="KW31" s="110"/>
      <c r="KX31" s="110"/>
      <c r="KY31" s="111"/>
      <c r="KZ31" s="109" t="str">
        <f>データ!$D$10</f>
        <v>H30</v>
      </c>
      <c r="LA31" s="110"/>
      <c r="LB31" s="110"/>
      <c r="LC31" s="110"/>
      <c r="LD31" s="110"/>
      <c r="LE31" s="110"/>
      <c r="LF31" s="110"/>
      <c r="LG31" s="110"/>
      <c r="LH31" s="110"/>
      <c r="LI31" s="110"/>
      <c r="LJ31" s="110"/>
      <c r="LK31" s="110"/>
      <c r="LL31" s="110"/>
      <c r="LM31" s="110"/>
      <c r="LN31" s="110"/>
      <c r="LO31" s="110"/>
      <c r="LP31" s="110"/>
      <c r="LQ31" s="110"/>
      <c r="LR31" s="110"/>
      <c r="LS31" s="111"/>
      <c r="LT31" s="109" t="str">
        <f>データ!$E$10</f>
        <v>R01</v>
      </c>
      <c r="LU31" s="110"/>
      <c r="LV31" s="110"/>
      <c r="LW31" s="110"/>
      <c r="LX31" s="110"/>
      <c r="LY31" s="110"/>
      <c r="LZ31" s="110"/>
      <c r="MA31" s="110"/>
      <c r="MB31" s="110"/>
      <c r="MC31" s="110"/>
      <c r="MD31" s="110"/>
      <c r="ME31" s="110"/>
      <c r="MF31" s="110"/>
      <c r="MG31" s="110"/>
      <c r="MH31" s="110"/>
      <c r="MI31" s="110"/>
      <c r="MJ31" s="110"/>
      <c r="MK31" s="110"/>
      <c r="ML31" s="110"/>
      <c r="MM31" s="111"/>
      <c r="MN31" s="109" t="str">
        <f>データ!$F$10</f>
        <v>R02</v>
      </c>
      <c r="MO31" s="110"/>
      <c r="MP31" s="110"/>
      <c r="MQ31" s="110"/>
      <c r="MR31" s="110"/>
      <c r="MS31" s="110"/>
      <c r="MT31" s="110"/>
      <c r="MU31" s="110"/>
      <c r="MV31" s="110"/>
      <c r="MW31" s="110"/>
      <c r="MX31" s="110"/>
      <c r="MY31" s="110"/>
      <c r="MZ31" s="110"/>
      <c r="NA31" s="110"/>
      <c r="NB31" s="110"/>
      <c r="NC31" s="110"/>
      <c r="ND31" s="110"/>
      <c r="NE31" s="110"/>
      <c r="NF31" s="110"/>
      <c r="NG31" s="111"/>
      <c r="NH31" s="30"/>
      <c r="NI31" s="32"/>
      <c r="NJ31" s="2"/>
      <c r="NK31" s="2"/>
      <c r="NL31" s="2"/>
      <c r="NM31" s="2"/>
      <c r="NN31" s="2"/>
      <c r="NO31" s="2"/>
      <c r="NP31" s="2"/>
      <c r="NQ31" s="2"/>
      <c r="NR31" s="28"/>
      <c r="NS31" s="29"/>
      <c r="NT31" s="112"/>
      <c r="NU31" s="112"/>
      <c r="NV31" s="112"/>
      <c r="NW31" s="112"/>
      <c r="NX31" s="112"/>
      <c r="NY31" s="112"/>
      <c r="NZ31" s="112"/>
      <c r="OA31" s="112"/>
      <c r="OB31" s="112"/>
      <c r="OC31" s="112"/>
      <c r="OD31" s="112"/>
      <c r="OE31" s="113"/>
      <c r="OF31" s="109" t="str">
        <f>データ!$B$10</f>
        <v>H28</v>
      </c>
      <c r="OG31" s="110"/>
      <c r="OH31" s="110"/>
      <c r="OI31" s="110"/>
      <c r="OJ31" s="110"/>
      <c r="OK31" s="110"/>
      <c r="OL31" s="110"/>
      <c r="OM31" s="110"/>
      <c r="ON31" s="110"/>
      <c r="OO31" s="110"/>
      <c r="OP31" s="110"/>
      <c r="OQ31" s="110"/>
      <c r="OR31" s="110"/>
      <c r="OS31" s="110"/>
      <c r="OT31" s="110"/>
      <c r="OU31" s="110"/>
      <c r="OV31" s="110"/>
      <c r="OW31" s="110"/>
      <c r="OX31" s="110"/>
      <c r="OY31" s="111"/>
      <c r="OZ31" s="109" t="str">
        <f>データ!$C$10</f>
        <v>H29</v>
      </c>
      <c r="PA31" s="110"/>
      <c r="PB31" s="110"/>
      <c r="PC31" s="110"/>
      <c r="PD31" s="110"/>
      <c r="PE31" s="110"/>
      <c r="PF31" s="110"/>
      <c r="PG31" s="110"/>
      <c r="PH31" s="110"/>
      <c r="PI31" s="110"/>
      <c r="PJ31" s="110"/>
      <c r="PK31" s="110"/>
      <c r="PL31" s="110"/>
      <c r="PM31" s="110"/>
      <c r="PN31" s="110"/>
      <c r="PO31" s="110"/>
      <c r="PP31" s="110"/>
      <c r="PQ31" s="110"/>
      <c r="PR31" s="110"/>
      <c r="PS31" s="111"/>
      <c r="PT31" s="109" t="str">
        <f>データ!$D$10</f>
        <v>H30</v>
      </c>
      <c r="PU31" s="110"/>
      <c r="PV31" s="110"/>
      <c r="PW31" s="110"/>
      <c r="PX31" s="110"/>
      <c r="PY31" s="110"/>
      <c r="PZ31" s="110"/>
      <c r="QA31" s="110"/>
      <c r="QB31" s="110"/>
      <c r="QC31" s="110"/>
      <c r="QD31" s="110"/>
      <c r="QE31" s="110"/>
      <c r="QF31" s="110"/>
      <c r="QG31" s="110"/>
      <c r="QH31" s="110"/>
      <c r="QI31" s="110"/>
      <c r="QJ31" s="110"/>
      <c r="QK31" s="110"/>
      <c r="QL31" s="110"/>
      <c r="QM31" s="111"/>
      <c r="QN31" s="109" t="str">
        <f>データ!$E$10</f>
        <v>R01</v>
      </c>
      <c r="QO31" s="110"/>
      <c r="QP31" s="110"/>
      <c r="QQ31" s="110"/>
      <c r="QR31" s="110"/>
      <c r="QS31" s="110"/>
      <c r="QT31" s="110"/>
      <c r="QU31" s="110"/>
      <c r="QV31" s="110"/>
      <c r="QW31" s="110"/>
      <c r="QX31" s="110"/>
      <c r="QY31" s="110"/>
      <c r="QZ31" s="110"/>
      <c r="RA31" s="110"/>
      <c r="RB31" s="110"/>
      <c r="RC31" s="110"/>
      <c r="RD31" s="110"/>
      <c r="RE31" s="110"/>
      <c r="RF31" s="110"/>
      <c r="RG31" s="111"/>
      <c r="RH31" s="109" t="str">
        <f>データ!$F$10</f>
        <v>R02</v>
      </c>
      <c r="RI31" s="110"/>
      <c r="RJ31" s="110"/>
      <c r="RK31" s="110"/>
      <c r="RL31" s="110"/>
      <c r="RM31" s="110"/>
      <c r="RN31" s="110"/>
      <c r="RO31" s="110"/>
      <c r="RP31" s="110"/>
      <c r="RQ31" s="110"/>
      <c r="RR31" s="110"/>
      <c r="RS31" s="110"/>
      <c r="RT31" s="110"/>
      <c r="RU31" s="110"/>
      <c r="RV31" s="110"/>
      <c r="RW31" s="110"/>
      <c r="RX31" s="110"/>
      <c r="RY31" s="110"/>
      <c r="RZ31" s="110"/>
      <c r="SA31" s="111"/>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106.11</v>
      </c>
      <c r="Y32" s="107"/>
      <c r="Z32" s="107"/>
      <c r="AA32" s="107"/>
      <c r="AB32" s="107"/>
      <c r="AC32" s="107"/>
      <c r="AD32" s="107"/>
      <c r="AE32" s="107"/>
      <c r="AF32" s="107"/>
      <c r="AG32" s="107"/>
      <c r="AH32" s="107"/>
      <c r="AI32" s="107"/>
      <c r="AJ32" s="107"/>
      <c r="AK32" s="107"/>
      <c r="AL32" s="107"/>
      <c r="AM32" s="107"/>
      <c r="AN32" s="107"/>
      <c r="AO32" s="107"/>
      <c r="AP32" s="107"/>
      <c r="AQ32" s="108"/>
      <c r="AR32" s="106">
        <f>データ!U6</f>
        <v>107.18</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101.96</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105.17</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100.79</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3450.64</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2056.79</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2303.7600000000002</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1336.05</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1053.26</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0</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0</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0</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0</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0</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109.99</v>
      </c>
      <c r="Y33" s="107"/>
      <c r="Z33" s="107"/>
      <c r="AA33" s="107"/>
      <c r="AB33" s="107"/>
      <c r="AC33" s="107"/>
      <c r="AD33" s="107"/>
      <c r="AE33" s="107"/>
      <c r="AF33" s="107"/>
      <c r="AG33" s="107"/>
      <c r="AH33" s="107"/>
      <c r="AI33" s="107"/>
      <c r="AJ33" s="107"/>
      <c r="AK33" s="107"/>
      <c r="AL33" s="107"/>
      <c r="AM33" s="107"/>
      <c r="AN33" s="107"/>
      <c r="AO33" s="107"/>
      <c r="AP33" s="107"/>
      <c r="AQ33" s="108"/>
      <c r="AR33" s="106">
        <f>データ!Z6</f>
        <v>109.1</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108.18</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114.99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110.04</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83.56</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82.78</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79.27</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75.56</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68.38</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688.41</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649.91999999999996</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680.22</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786.06</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771.18</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505.25</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531.53</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504.73</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450.91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444.01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9"/>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1"/>
      <c r="DV34" s="2"/>
      <c r="DW34" s="2"/>
      <c r="DX34" s="2"/>
      <c r="DY34" s="2"/>
      <c r="DZ34" s="2"/>
      <c r="EA34" s="2"/>
      <c r="EB34" s="2"/>
      <c r="EC34" s="2"/>
      <c r="ED34" s="69"/>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1"/>
      <c r="IP34" s="2"/>
      <c r="IQ34" s="2"/>
      <c r="IR34" s="2"/>
      <c r="IS34" s="2"/>
      <c r="IT34" s="2"/>
      <c r="IU34" s="2"/>
      <c r="IV34" s="2"/>
      <c r="IW34" s="2"/>
      <c r="IX34" s="69"/>
      <c r="IY34" s="70"/>
      <c r="IZ34" s="70"/>
      <c r="JA34" s="70"/>
      <c r="JB34" s="70"/>
      <c r="JC34" s="70"/>
      <c r="JD34" s="70"/>
      <c r="JE34" s="70"/>
      <c r="JF34" s="70"/>
      <c r="JG34" s="70"/>
      <c r="JH34" s="70"/>
      <c r="JI34" s="70"/>
      <c r="JJ34" s="70"/>
      <c r="JK34" s="70"/>
      <c r="JL34" s="70"/>
      <c r="JM34" s="70"/>
      <c r="JN34" s="70"/>
      <c r="JO34" s="70"/>
      <c r="JP34" s="70"/>
      <c r="JQ34" s="70"/>
      <c r="JR34" s="70"/>
      <c r="JS34" s="70"/>
      <c r="JT34" s="70"/>
      <c r="JU34" s="70"/>
      <c r="JV34" s="70"/>
      <c r="JW34" s="70"/>
      <c r="JX34" s="70"/>
      <c r="JY34" s="70"/>
      <c r="JZ34" s="70"/>
      <c r="KA34" s="70"/>
      <c r="KB34" s="70"/>
      <c r="KC34" s="70"/>
      <c r="KD34" s="70"/>
      <c r="KE34" s="70"/>
      <c r="KF34" s="70"/>
      <c r="KG34" s="70"/>
      <c r="KH34" s="70"/>
      <c r="KI34" s="70"/>
      <c r="KJ34" s="70"/>
      <c r="KK34" s="70"/>
      <c r="KL34" s="70"/>
      <c r="KM34" s="70"/>
      <c r="KN34" s="70"/>
      <c r="KO34" s="70"/>
      <c r="KP34" s="70"/>
      <c r="KQ34" s="70"/>
      <c r="KR34" s="70"/>
      <c r="KS34" s="70"/>
      <c r="KT34" s="70"/>
      <c r="KU34" s="70"/>
      <c r="KV34" s="70"/>
      <c r="KW34" s="70"/>
      <c r="KX34" s="70"/>
      <c r="KY34" s="70"/>
      <c r="KZ34" s="70"/>
      <c r="LA34" s="70"/>
      <c r="LB34" s="70"/>
      <c r="LC34" s="70"/>
      <c r="LD34" s="70"/>
      <c r="LE34" s="70"/>
      <c r="LF34" s="70"/>
      <c r="LG34" s="70"/>
      <c r="LH34" s="70"/>
      <c r="LI34" s="70"/>
      <c r="LJ34" s="70"/>
      <c r="LK34" s="70"/>
      <c r="LL34" s="70"/>
      <c r="LM34" s="70"/>
      <c r="LN34" s="70"/>
      <c r="LO34" s="70"/>
      <c r="LP34" s="70"/>
      <c r="LQ34" s="70"/>
      <c r="LR34" s="70"/>
      <c r="LS34" s="70"/>
      <c r="LT34" s="70"/>
      <c r="LU34" s="70"/>
      <c r="LV34" s="70"/>
      <c r="LW34" s="70"/>
      <c r="LX34" s="70"/>
      <c r="LY34" s="70"/>
      <c r="LZ34" s="70"/>
      <c r="MA34" s="70"/>
      <c r="MB34" s="70"/>
      <c r="MC34" s="70"/>
      <c r="MD34" s="70"/>
      <c r="ME34" s="70"/>
      <c r="MF34" s="70"/>
      <c r="MG34" s="70"/>
      <c r="MH34" s="70"/>
      <c r="MI34" s="70"/>
      <c r="MJ34" s="70"/>
      <c r="MK34" s="70"/>
      <c r="ML34" s="70"/>
      <c r="MM34" s="70"/>
      <c r="MN34" s="70"/>
      <c r="MO34" s="70"/>
      <c r="MP34" s="70"/>
      <c r="MQ34" s="70"/>
      <c r="MR34" s="70"/>
      <c r="MS34" s="70"/>
      <c r="MT34" s="70"/>
      <c r="MU34" s="70"/>
      <c r="MV34" s="70"/>
      <c r="MW34" s="70"/>
      <c r="MX34" s="70"/>
      <c r="MY34" s="70"/>
      <c r="MZ34" s="70"/>
      <c r="NA34" s="70"/>
      <c r="NB34" s="70"/>
      <c r="NC34" s="70"/>
      <c r="ND34" s="70"/>
      <c r="NE34" s="70"/>
      <c r="NF34" s="70"/>
      <c r="NG34" s="70"/>
      <c r="NH34" s="70"/>
      <c r="NI34" s="71"/>
      <c r="NJ34" s="2"/>
      <c r="NK34" s="2"/>
      <c r="NL34" s="2"/>
      <c r="NM34" s="2"/>
      <c r="NN34" s="2"/>
      <c r="NO34" s="2"/>
      <c r="NP34" s="2"/>
      <c r="NQ34" s="2"/>
      <c r="NR34" s="69"/>
      <c r="NS34" s="70"/>
      <c r="NT34" s="70"/>
      <c r="NU34" s="70"/>
      <c r="NV34" s="70"/>
      <c r="NW34" s="70"/>
      <c r="NX34" s="70"/>
      <c r="NY34" s="70"/>
      <c r="NZ34" s="70"/>
      <c r="OA34" s="70"/>
      <c r="OB34" s="70"/>
      <c r="OC34" s="70"/>
      <c r="OD34" s="70"/>
      <c r="OE34" s="70"/>
      <c r="OF34" s="70"/>
      <c r="OG34" s="70"/>
      <c r="OH34" s="70"/>
      <c r="OI34" s="70"/>
      <c r="OJ34" s="70"/>
      <c r="OK34" s="70"/>
      <c r="OL34" s="70"/>
      <c r="OM34" s="70"/>
      <c r="ON34" s="70"/>
      <c r="OO34" s="70"/>
      <c r="OP34" s="70"/>
      <c r="OQ34" s="70"/>
      <c r="OR34" s="70"/>
      <c r="OS34" s="70"/>
      <c r="OT34" s="70"/>
      <c r="OU34" s="70"/>
      <c r="OV34" s="70"/>
      <c r="OW34" s="70"/>
      <c r="OX34" s="70"/>
      <c r="OY34" s="70"/>
      <c r="OZ34" s="70"/>
      <c r="PA34" s="70"/>
      <c r="PB34" s="70"/>
      <c r="PC34" s="70"/>
      <c r="PD34" s="70"/>
      <c r="PE34" s="70"/>
      <c r="PF34" s="70"/>
      <c r="PG34" s="70"/>
      <c r="PH34" s="70"/>
      <c r="PI34" s="70"/>
      <c r="PJ34" s="70"/>
      <c r="PK34" s="70"/>
      <c r="PL34" s="70"/>
      <c r="PM34" s="70"/>
      <c r="PN34" s="70"/>
      <c r="PO34" s="70"/>
      <c r="PP34" s="70"/>
      <c r="PQ34" s="70"/>
      <c r="PR34" s="70"/>
      <c r="PS34" s="70"/>
      <c r="PT34" s="70"/>
      <c r="PU34" s="70"/>
      <c r="PV34" s="70"/>
      <c r="PW34" s="70"/>
      <c r="PX34" s="70"/>
      <c r="PY34" s="70"/>
      <c r="PZ34" s="70"/>
      <c r="QA34" s="70"/>
      <c r="QB34" s="70"/>
      <c r="QC34" s="70"/>
      <c r="QD34" s="70"/>
      <c r="QE34" s="70"/>
      <c r="QF34" s="70"/>
      <c r="QG34" s="70"/>
      <c r="QH34" s="70"/>
      <c r="QI34" s="70"/>
      <c r="QJ34" s="70"/>
      <c r="QK34" s="70"/>
      <c r="QL34" s="70"/>
      <c r="QM34" s="70"/>
      <c r="QN34" s="70"/>
      <c r="QO34" s="70"/>
      <c r="QP34" s="70"/>
      <c r="QQ34" s="70"/>
      <c r="QR34" s="70"/>
      <c r="QS34" s="70"/>
      <c r="QT34" s="70"/>
      <c r="QU34" s="70"/>
      <c r="QV34" s="70"/>
      <c r="QW34" s="70"/>
      <c r="QX34" s="70"/>
      <c r="QY34" s="70"/>
      <c r="QZ34" s="70"/>
      <c r="RA34" s="70"/>
      <c r="RB34" s="70"/>
      <c r="RC34" s="70"/>
      <c r="RD34" s="70"/>
      <c r="RE34" s="70"/>
      <c r="RF34" s="70"/>
      <c r="RG34" s="70"/>
      <c r="RH34" s="70"/>
      <c r="RI34" s="70"/>
      <c r="RJ34" s="70"/>
      <c r="RK34" s="70"/>
      <c r="RL34" s="70"/>
      <c r="RM34" s="70"/>
      <c r="RN34" s="70"/>
      <c r="RO34" s="70"/>
      <c r="RP34" s="70"/>
      <c r="RQ34" s="70"/>
      <c r="RR34" s="70"/>
      <c r="RS34" s="70"/>
      <c r="RT34" s="70"/>
      <c r="RU34" s="70"/>
      <c r="RV34" s="70"/>
      <c r="RW34" s="70"/>
      <c r="RX34" s="70"/>
      <c r="RY34" s="70"/>
      <c r="RZ34" s="70"/>
      <c r="SA34" s="70"/>
      <c r="SB34" s="70"/>
      <c r="SC34" s="71"/>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105</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12"/>
      <c r="M54" s="112"/>
      <c r="N54" s="112"/>
      <c r="O54" s="112"/>
      <c r="P54" s="112"/>
      <c r="Q54" s="112"/>
      <c r="R54" s="112"/>
      <c r="S54" s="112"/>
      <c r="T54" s="112"/>
      <c r="U54" s="112"/>
      <c r="V54" s="112"/>
      <c r="W54" s="113"/>
      <c r="X54" s="109" t="str">
        <f>データ!$B$10</f>
        <v>H28</v>
      </c>
      <c r="Y54" s="110"/>
      <c r="Z54" s="110"/>
      <c r="AA54" s="110"/>
      <c r="AB54" s="110"/>
      <c r="AC54" s="110"/>
      <c r="AD54" s="110"/>
      <c r="AE54" s="110"/>
      <c r="AF54" s="110"/>
      <c r="AG54" s="110"/>
      <c r="AH54" s="110"/>
      <c r="AI54" s="110"/>
      <c r="AJ54" s="110"/>
      <c r="AK54" s="110"/>
      <c r="AL54" s="110"/>
      <c r="AM54" s="110"/>
      <c r="AN54" s="110"/>
      <c r="AO54" s="110"/>
      <c r="AP54" s="110"/>
      <c r="AQ54" s="111"/>
      <c r="AR54" s="109" t="str">
        <f>データ!$C$10</f>
        <v>H29</v>
      </c>
      <c r="AS54" s="110"/>
      <c r="AT54" s="110"/>
      <c r="AU54" s="110"/>
      <c r="AV54" s="110"/>
      <c r="AW54" s="110"/>
      <c r="AX54" s="110"/>
      <c r="AY54" s="110"/>
      <c r="AZ54" s="110"/>
      <c r="BA54" s="110"/>
      <c r="BB54" s="110"/>
      <c r="BC54" s="110"/>
      <c r="BD54" s="110"/>
      <c r="BE54" s="110"/>
      <c r="BF54" s="110"/>
      <c r="BG54" s="110"/>
      <c r="BH54" s="110"/>
      <c r="BI54" s="110"/>
      <c r="BJ54" s="110"/>
      <c r="BK54" s="111"/>
      <c r="BL54" s="109" t="str">
        <f>データ!$D$10</f>
        <v>H30</v>
      </c>
      <c r="BM54" s="110"/>
      <c r="BN54" s="110"/>
      <c r="BO54" s="110"/>
      <c r="BP54" s="110"/>
      <c r="BQ54" s="110"/>
      <c r="BR54" s="110"/>
      <c r="BS54" s="110"/>
      <c r="BT54" s="110"/>
      <c r="BU54" s="110"/>
      <c r="BV54" s="110"/>
      <c r="BW54" s="110"/>
      <c r="BX54" s="110"/>
      <c r="BY54" s="110"/>
      <c r="BZ54" s="110"/>
      <c r="CA54" s="110"/>
      <c r="CB54" s="110"/>
      <c r="CC54" s="110"/>
      <c r="CD54" s="110"/>
      <c r="CE54" s="111"/>
      <c r="CF54" s="109" t="str">
        <f>データ!$E$10</f>
        <v>R01</v>
      </c>
      <c r="CG54" s="110"/>
      <c r="CH54" s="110"/>
      <c r="CI54" s="110"/>
      <c r="CJ54" s="110"/>
      <c r="CK54" s="110"/>
      <c r="CL54" s="110"/>
      <c r="CM54" s="110"/>
      <c r="CN54" s="110"/>
      <c r="CO54" s="110"/>
      <c r="CP54" s="110"/>
      <c r="CQ54" s="110"/>
      <c r="CR54" s="110"/>
      <c r="CS54" s="110"/>
      <c r="CT54" s="110"/>
      <c r="CU54" s="110"/>
      <c r="CV54" s="110"/>
      <c r="CW54" s="110"/>
      <c r="CX54" s="110"/>
      <c r="CY54" s="111"/>
      <c r="CZ54" s="109" t="str">
        <f>データ!$F$10</f>
        <v>R02</v>
      </c>
      <c r="DA54" s="110"/>
      <c r="DB54" s="110"/>
      <c r="DC54" s="110"/>
      <c r="DD54" s="110"/>
      <c r="DE54" s="110"/>
      <c r="DF54" s="110"/>
      <c r="DG54" s="110"/>
      <c r="DH54" s="110"/>
      <c r="DI54" s="110"/>
      <c r="DJ54" s="110"/>
      <c r="DK54" s="110"/>
      <c r="DL54" s="110"/>
      <c r="DM54" s="110"/>
      <c r="DN54" s="110"/>
      <c r="DO54" s="110"/>
      <c r="DP54" s="110"/>
      <c r="DQ54" s="110"/>
      <c r="DR54" s="110"/>
      <c r="DS54" s="111"/>
      <c r="DT54" s="30"/>
      <c r="DU54" s="32"/>
      <c r="DV54" s="2"/>
      <c r="DW54" s="2"/>
      <c r="DX54" s="2"/>
      <c r="DY54" s="2"/>
      <c r="DZ54" s="2"/>
      <c r="EA54" s="2"/>
      <c r="EB54" s="2"/>
      <c r="EC54" s="2"/>
      <c r="ED54" s="28"/>
      <c r="EE54" s="29"/>
      <c r="EF54" s="112"/>
      <c r="EG54" s="112"/>
      <c r="EH54" s="112"/>
      <c r="EI54" s="112"/>
      <c r="EJ54" s="112"/>
      <c r="EK54" s="112"/>
      <c r="EL54" s="112"/>
      <c r="EM54" s="112"/>
      <c r="EN54" s="112"/>
      <c r="EO54" s="112"/>
      <c r="EP54" s="112"/>
      <c r="EQ54" s="113"/>
      <c r="ER54" s="109" t="str">
        <f>データ!$B$10</f>
        <v>H28</v>
      </c>
      <c r="ES54" s="110"/>
      <c r="ET54" s="110"/>
      <c r="EU54" s="110"/>
      <c r="EV54" s="110"/>
      <c r="EW54" s="110"/>
      <c r="EX54" s="110"/>
      <c r="EY54" s="110"/>
      <c r="EZ54" s="110"/>
      <c r="FA54" s="110"/>
      <c r="FB54" s="110"/>
      <c r="FC54" s="110"/>
      <c r="FD54" s="110"/>
      <c r="FE54" s="110"/>
      <c r="FF54" s="110"/>
      <c r="FG54" s="110"/>
      <c r="FH54" s="110"/>
      <c r="FI54" s="110"/>
      <c r="FJ54" s="110"/>
      <c r="FK54" s="111"/>
      <c r="FL54" s="109" t="str">
        <f>データ!$C$10</f>
        <v>H29</v>
      </c>
      <c r="FM54" s="110"/>
      <c r="FN54" s="110"/>
      <c r="FO54" s="110"/>
      <c r="FP54" s="110"/>
      <c r="FQ54" s="110"/>
      <c r="FR54" s="110"/>
      <c r="FS54" s="110"/>
      <c r="FT54" s="110"/>
      <c r="FU54" s="110"/>
      <c r="FV54" s="110"/>
      <c r="FW54" s="110"/>
      <c r="FX54" s="110"/>
      <c r="FY54" s="110"/>
      <c r="FZ54" s="110"/>
      <c r="GA54" s="110"/>
      <c r="GB54" s="110"/>
      <c r="GC54" s="110"/>
      <c r="GD54" s="110"/>
      <c r="GE54" s="111"/>
      <c r="GF54" s="109" t="str">
        <f>データ!$D$10</f>
        <v>H30</v>
      </c>
      <c r="GG54" s="110"/>
      <c r="GH54" s="110"/>
      <c r="GI54" s="110"/>
      <c r="GJ54" s="110"/>
      <c r="GK54" s="110"/>
      <c r="GL54" s="110"/>
      <c r="GM54" s="110"/>
      <c r="GN54" s="110"/>
      <c r="GO54" s="110"/>
      <c r="GP54" s="110"/>
      <c r="GQ54" s="110"/>
      <c r="GR54" s="110"/>
      <c r="GS54" s="110"/>
      <c r="GT54" s="110"/>
      <c r="GU54" s="110"/>
      <c r="GV54" s="110"/>
      <c r="GW54" s="110"/>
      <c r="GX54" s="110"/>
      <c r="GY54" s="111"/>
      <c r="GZ54" s="109" t="str">
        <f>データ!$E$10</f>
        <v>R01</v>
      </c>
      <c r="HA54" s="110"/>
      <c r="HB54" s="110"/>
      <c r="HC54" s="110"/>
      <c r="HD54" s="110"/>
      <c r="HE54" s="110"/>
      <c r="HF54" s="110"/>
      <c r="HG54" s="110"/>
      <c r="HH54" s="110"/>
      <c r="HI54" s="110"/>
      <c r="HJ54" s="110"/>
      <c r="HK54" s="110"/>
      <c r="HL54" s="110"/>
      <c r="HM54" s="110"/>
      <c r="HN54" s="110"/>
      <c r="HO54" s="110"/>
      <c r="HP54" s="110"/>
      <c r="HQ54" s="110"/>
      <c r="HR54" s="110"/>
      <c r="HS54" s="111"/>
      <c r="HT54" s="109" t="str">
        <f>データ!$F$10</f>
        <v>R02</v>
      </c>
      <c r="HU54" s="110"/>
      <c r="HV54" s="110"/>
      <c r="HW54" s="110"/>
      <c r="HX54" s="110"/>
      <c r="HY54" s="110"/>
      <c r="HZ54" s="110"/>
      <c r="IA54" s="110"/>
      <c r="IB54" s="110"/>
      <c r="IC54" s="110"/>
      <c r="ID54" s="110"/>
      <c r="IE54" s="110"/>
      <c r="IF54" s="110"/>
      <c r="IG54" s="110"/>
      <c r="IH54" s="110"/>
      <c r="II54" s="110"/>
      <c r="IJ54" s="110"/>
      <c r="IK54" s="110"/>
      <c r="IL54" s="110"/>
      <c r="IM54" s="111"/>
      <c r="IN54" s="30"/>
      <c r="IO54" s="32"/>
      <c r="IP54" s="2"/>
      <c r="IQ54" s="2"/>
      <c r="IR54" s="2"/>
      <c r="IS54" s="2"/>
      <c r="IT54" s="2"/>
      <c r="IU54" s="2"/>
      <c r="IV54" s="2"/>
      <c r="IW54" s="2"/>
      <c r="IX54" s="28"/>
      <c r="IY54" s="29"/>
      <c r="IZ54" s="112"/>
      <c r="JA54" s="112"/>
      <c r="JB54" s="112"/>
      <c r="JC54" s="112"/>
      <c r="JD54" s="112"/>
      <c r="JE54" s="112"/>
      <c r="JF54" s="112"/>
      <c r="JG54" s="112"/>
      <c r="JH54" s="112"/>
      <c r="JI54" s="112"/>
      <c r="JJ54" s="112"/>
      <c r="JK54" s="113"/>
      <c r="JL54" s="109" t="str">
        <f>データ!$B$10</f>
        <v>H28</v>
      </c>
      <c r="JM54" s="110"/>
      <c r="JN54" s="110"/>
      <c r="JO54" s="110"/>
      <c r="JP54" s="110"/>
      <c r="JQ54" s="110"/>
      <c r="JR54" s="110"/>
      <c r="JS54" s="110"/>
      <c r="JT54" s="110"/>
      <c r="JU54" s="110"/>
      <c r="JV54" s="110"/>
      <c r="JW54" s="110"/>
      <c r="JX54" s="110"/>
      <c r="JY54" s="110"/>
      <c r="JZ54" s="110"/>
      <c r="KA54" s="110"/>
      <c r="KB54" s="110"/>
      <c r="KC54" s="110"/>
      <c r="KD54" s="110"/>
      <c r="KE54" s="111"/>
      <c r="KF54" s="109" t="str">
        <f>データ!$C$10</f>
        <v>H29</v>
      </c>
      <c r="KG54" s="110"/>
      <c r="KH54" s="110"/>
      <c r="KI54" s="110"/>
      <c r="KJ54" s="110"/>
      <c r="KK54" s="110"/>
      <c r="KL54" s="110"/>
      <c r="KM54" s="110"/>
      <c r="KN54" s="110"/>
      <c r="KO54" s="110"/>
      <c r="KP54" s="110"/>
      <c r="KQ54" s="110"/>
      <c r="KR54" s="110"/>
      <c r="KS54" s="110"/>
      <c r="KT54" s="110"/>
      <c r="KU54" s="110"/>
      <c r="KV54" s="110"/>
      <c r="KW54" s="110"/>
      <c r="KX54" s="110"/>
      <c r="KY54" s="111"/>
      <c r="KZ54" s="109" t="str">
        <f>データ!$D$10</f>
        <v>H30</v>
      </c>
      <c r="LA54" s="110"/>
      <c r="LB54" s="110"/>
      <c r="LC54" s="110"/>
      <c r="LD54" s="110"/>
      <c r="LE54" s="110"/>
      <c r="LF54" s="110"/>
      <c r="LG54" s="110"/>
      <c r="LH54" s="110"/>
      <c r="LI54" s="110"/>
      <c r="LJ54" s="110"/>
      <c r="LK54" s="110"/>
      <c r="LL54" s="110"/>
      <c r="LM54" s="110"/>
      <c r="LN54" s="110"/>
      <c r="LO54" s="110"/>
      <c r="LP54" s="110"/>
      <c r="LQ54" s="110"/>
      <c r="LR54" s="110"/>
      <c r="LS54" s="111"/>
      <c r="LT54" s="109" t="str">
        <f>データ!$E$10</f>
        <v>R01</v>
      </c>
      <c r="LU54" s="110"/>
      <c r="LV54" s="110"/>
      <c r="LW54" s="110"/>
      <c r="LX54" s="110"/>
      <c r="LY54" s="110"/>
      <c r="LZ54" s="110"/>
      <c r="MA54" s="110"/>
      <c r="MB54" s="110"/>
      <c r="MC54" s="110"/>
      <c r="MD54" s="110"/>
      <c r="ME54" s="110"/>
      <c r="MF54" s="110"/>
      <c r="MG54" s="110"/>
      <c r="MH54" s="110"/>
      <c r="MI54" s="110"/>
      <c r="MJ54" s="110"/>
      <c r="MK54" s="110"/>
      <c r="ML54" s="110"/>
      <c r="MM54" s="111"/>
      <c r="MN54" s="109" t="str">
        <f>データ!$F$10</f>
        <v>R02</v>
      </c>
      <c r="MO54" s="110"/>
      <c r="MP54" s="110"/>
      <c r="MQ54" s="110"/>
      <c r="MR54" s="110"/>
      <c r="MS54" s="110"/>
      <c r="MT54" s="110"/>
      <c r="MU54" s="110"/>
      <c r="MV54" s="110"/>
      <c r="MW54" s="110"/>
      <c r="MX54" s="110"/>
      <c r="MY54" s="110"/>
      <c r="MZ54" s="110"/>
      <c r="NA54" s="110"/>
      <c r="NB54" s="110"/>
      <c r="NC54" s="110"/>
      <c r="ND54" s="110"/>
      <c r="NE54" s="110"/>
      <c r="NF54" s="110"/>
      <c r="NG54" s="111"/>
      <c r="NH54" s="30"/>
      <c r="NI54" s="32"/>
      <c r="NJ54" s="2"/>
      <c r="NK54" s="2"/>
      <c r="NL54" s="2"/>
      <c r="NM54" s="2"/>
      <c r="NN54" s="2"/>
      <c r="NO54" s="2"/>
      <c r="NP54" s="2"/>
      <c r="NQ54" s="2"/>
      <c r="NR54" s="28"/>
      <c r="NS54" s="29"/>
      <c r="NT54" s="112"/>
      <c r="NU54" s="112"/>
      <c r="NV54" s="112"/>
      <c r="NW54" s="112"/>
      <c r="NX54" s="112"/>
      <c r="NY54" s="112"/>
      <c r="NZ54" s="112"/>
      <c r="OA54" s="112"/>
      <c r="OB54" s="112"/>
      <c r="OC54" s="112"/>
      <c r="OD54" s="112"/>
      <c r="OE54" s="113"/>
      <c r="OF54" s="109" t="str">
        <f>データ!$B$10</f>
        <v>H28</v>
      </c>
      <c r="OG54" s="110"/>
      <c r="OH54" s="110"/>
      <c r="OI54" s="110"/>
      <c r="OJ54" s="110"/>
      <c r="OK54" s="110"/>
      <c r="OL54" s="110"/>
      <c r="OM54" s="110"/>
      <c r="ON54" s="110"/>
      <c r="OO54" s="110"/>
      <c r="OP54" s="110"/>
      <c r="OQ54" s="110"/>
      <c r="OR54" s="110"/>
      <c r="OS54" s="110"/>
      <c r="OT54" s="110"/>
      <c r="OU54" s="110"/>
      <c r="OV54" s="110"/>
      <c r="OW54" s="110"/>
      <c r="OX54" s="110"/>
      <c r="OY54" s="111"/>
      <c r="OZ54" s="109" t="str">
        <f>データ!$C$10</f>
        <v>H29</v>
      </c>
      <c r="PA54" s="110"/>
      <c r="PB54" s="110"/>
      <c r="PC54" s="110"/>
      <c r="PD54" s="110"/>
      <c r="PE54" s="110"/>
      <c r="PF54" s="110"/>
      <c r="PG54" s="110"/>
      <c r="PH54" s="110"/>
      <c r="PI54" s="110"/>
      <c r="PJ54" s="110"/>
      <c r="PK54" s="110"/>
      <c r="PL54" s="110"/>
      <c r="PM54" s="110"/>
      <c r="PN54" s="110"/>
      <c r="PO54" s="110"/>
      <c r="PP54" s="110"/>
      <c r="PQ54" s="110"/>
      <c r="PR54" s="110"/>
      <c r="PS54" s="111"/>
      <c r="PT54" s="109" t="str">
        <f>データ!$D$10</f>
        <v>H30</v>
      </c>
      <c r="PU54" s="110"/>
      <c r="PV54" s="110"/>
      <c r="PW54" s="110"/>
      <c r="PX54" s="110"/>
      <c r="PY54" s="110"/>
      <c r="PZ54" s="110"/>
      <c r="QA54" s="110"/>
      <c r="QB54" s="110"/>
      <c r="QC54" s="110"/>
      <c r="QD54" s="110"/>
      <c r="QE54" s="110"/>
      <c r="QF54" s="110"/>
      <c r="QG54" s="110"/>
      <c r="QH54" s="110"/>
      <c r="QI54" s="110"/>
      <c r="QJ54" s="110"/>
      <c r="QK54" s="110"/>
      <c r="QL54" s="110"/>
      <c r="QM54" s="111"/>
      <c r="QN54" s="109" t="str">
        <f>データ!$E$10</f>
        <v>R01</v>
      </c>
      <c r="QO54" s="110"/>
      <c r="QP54" s="110"/>
      <c r="QQ54" s="110"/>
      <c r="QR54" s="110"/>
      <c r="QS54" s="110"/>
      <c r="QT54" s="110"/>
      <c r="QU54" s="110"/>
      <c r="QV54" s="110"/>
      <c r="QW54" s="110"/>
      <c r="QX54" s="110"/>
      <c r="QY54" s="110"/>
      <c r="QZ54" s="110"/>
      <c r="RA54" s="110"/>
      <c r="RB54" s="110"/>
      <c r="RC54" s="110"/>
      <c r="RD54" s="110"/>
      <c r="RE54" s="110"/>
      <c r="RF54" s="110"/>
      <c r="RG54" s="111"/>
      <c r="RH54" s="109" t="str">
        <f>データ!$F$10</f>
        <v>R02</v>
      </c>
      <c r="RI54" s="110"/>
      <c r="RJ54" s="110"/>
      <c r="RK54" s="110"/>
      <c r="RL54" s="110"/>
      <c r="RM54" s="110"/>
      <c r="RN54" s="110"/>
      <c r="RO54" s="110"/>
      <c r="RP54" s="110"/>
      <c r="RQ54" s="110"/>
      <c r="RR54" s="110"/>
      <c r="RS54" s="110"/>
      <c r="RT54" s="110"/>
      <c r="RU54" s="110"/>
      <c r="RV54" s="110"/>
      <c r="RW54" s="110"/>
      <c r="RX54" s="110"/>
      <c r="RY54" s="110"/>
      <c r="RZ54" s="110"/>
      <c r="SA54" s="111"/>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112.97</v>
      </c>
      <c r="Y55" s="107"/>
      <c r="Z55" s="107"/>
      <c r="AA55" s="107"/>
      <c r="AB55" s="107"/>
      <c r="AC55" s="107"/>
      <c r="AD55" s="107"/>
      <c r="AE55" s="107"/>
      <c r="AF55" s="107"/>
      <c r="AG55" s="107"/>
      <c r="AH55" s="107"/>
      <c r="AI55" s="107"/>
      <c r="AJ55" s="107"/>
      <c r="AK55" s="107"/>
      <c r="AL55" s="107"/>
      <c r="AM55" s="107"/>
      <c r="AN55" s="107"/>
      <c r="AO55" s="107"/>
      <c r="AP55" s="107"/>
      <c r="AQ55" s="108"/>
      <c r="AR55" s="106">
        <f>データ!BM6</f>
        <v>112.35</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98.77</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107.38</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99.24</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30.98</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31.15</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35.479999999999997</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32.6</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35.270000000000003</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56.82</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57.68</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57.49</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65.849999999999994</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67.540000000000006</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72.349999999999994</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72.349999999999994</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72.349999999999994</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93.24</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93.24</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93.58</v>
      </c>
      <c r="Y56" s="107"/>
      <c r="Z56" s="107"/>
      <c r="AA56" s="107"/>
      <c r="AB56" s="107"/>
      <c r="AC56" s="107"/>
      <c r="AD56" s="107"/>
      <c r="AE56" s="107"/>
      <c r="AF56" s="107"/>
      <c r="AG56" s="107"/>
      <c r="AH56" s="107"/>
      <c r="AI56" s="107"/>
      <c r="AJ56" s="107"/>
      <c r="AK56" s="107"/>
      <c r="AL56" s="107"/>
      <c r="AM56" s="107"/>
      <c r="AN56" s="107"/>
      <c r="AO56" s="107"/>
      <c r="AP56" s="107"/>
      <c r="AQ56" s="108"/>
      <c r="AR56" s="106">
        <f>データ!BR6</f>
        <v>93.31</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92.2</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103.39</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96.49</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33.79</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33.81</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34.33</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30.96</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33.229999999999997</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43.12</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43.85</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44.05</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45.51</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44.67</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61.62</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61.64</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61.85</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64.14</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63.89</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9"/>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1"/>
      <c r="DV57" s="2"/>
      <c r="DW57" s="2"/>
      <c r="DX57" s="2"/>
      <c r="DY57" s="2"/>
      <c r="DZ57" s="2"/>
      <c r="EA57" s="2"/>
      <c r="EB57" s="2"/>
      <c r="EC57" s="2"/>
      <c r="ED57" s="69"/>
      <c r="EE57" s="70"/>
      <c r="EF57" s="70"/>
      <c r="EG57" s="70"/>
      <c r="EH57" s="70"/>
      <c r="EI57" s="70"/>
      <c r="EJ57" s="70"/>
      <c r="EK57" s="70"/>
      <c r="EL57" s="70"/>
      <c r="EM57" s="70"/>
      <c r="EN57" s="70"/>
      <c r="EO57" s="70"/>
      <c r="EP57" s="70"/>
      <c r="EQ57" s="70"/>
      <c r="ER57" s="70"/>
      <c r="ES57" s="70"/>
      <c r="ET57" s="70"/>
      <c r="EU57" s="70"/>
      <c r="EV57" s="70"/>
      <c r="EW57" s="70"/>
      <c r="EX57" s="70"/>
      <c r="EY57" s="70"/>
      <c r="EZ57" s="70"/>
      <c r="FA57" s="70"/>
      <c r="FB57" s="70"/>
      <c r="FC57" s="70"/>
      <c r="FD57" s="70"/>
      <c r="FE57" s="70"/>
      <c r="FF57" s="70"/>
      <c r="FG57" s="70"/>
      <c r="FH57" s="70"/>
      <c r="FI57" s="70"/>
      <c r="FJ57" s="70"/>
      <c r="FK57" s="70"/>
      <c r="FL57" s="70"/>
      <c r="FM57" s="70"/>
      <c r="FN57" s="70"/>
      <c r="FO57" s="70"/>
      <c r="FP57" s="70"/>
      <c r="FQ57" s="70"/>
      <c r="FR57" s="70"/>
      <c r="FS57" s="70"/>
      <c r="FT57" s="70"/>
      <c r="FU57" s="70"/>
      <c r="FV57" s="70"/>
      <c r="FW57" s="70"/>
      <c r="FX57" s="70"/>
      <c r="FY57" s="70"/>
      <c r="FZ57" s="70"/>
      <c r="GA57" s="70"/>
      <c r="GB57" s="70"/>
      <c r="GC57" s="70"/>
      <c r="GD57" s="70"/>
      <c r="GE57" s="70"/>
      <c r="GF57" s="70"/>
      <c r="GG57" s="70"/>
      <c r="GH57" s="70"/>
      <c r="GI57" s="70"/>
      <c r="GJ57" s="70"/>
      <c r="GK57" s="70"/>
      <c r="GL57" s="70"/>
      <c r="GM57" s="70"/>
      <c r="GN57" s="70"/>
      <c r="GO57" s="70"/>
      <c r="GP57" s="70"/>
      <c r="GQ57" s="70"/>
      <c r="GR57" s="70"/>
      <c r="GS57" s="70"/>
      <c r="GT57" s="70"/>
      <c r="GU57" s="70"/>
      <c r="GV57" s="70"/>
      <c r="GW57" s="70"/>
      <c r="GX57" s="70"/>
      <c r="GY57" s="70"/>
      <c r="GZ57" s="70"/>
      <c r="HA57" s="70"/>
      <c r="HB57" s="70"/>
      <c r="HC57" s="70"/>
      <c r="HD57" s="70"/>
      <c r="HE57" s="70"/>
      <c r="HF57" s="70"/>
      <c r="HG57" s="70"/>
      <c r="HH57" s="70"/>
      <c r="HI57" s="70"/>
      <c r="HJ57" s="70"/>
      <c r="HK57" s="70"/>
      <c r="HL57" s="70"/>
      <c r="HM57" s="70"/>
      <c r="HN57" s="70"/>
      <c r="HO57" s="70"/>
      <c r="HP57" s="70"/>
      <c r="HQ57" s="70"/>
      <c r="HR57" s="70"/>
      <c r="HS57" s="70"/>
      <c r="HT57" s="70"/>
      <c r="HU57" s="70"/>
      <c r="HV57" s="70"/>
      <c r="HW57" s="70"/>
      <c r="HX57" s="70"/>
      <c r="HY57" s="70"/>
      <c r="HZ57" s="70"/>
      <c r="IA57" s="70"/>
      <c r="IB57" s="70"/>
      <c r="IC57" s="70"/>
      <c r="ID57" s="70"/>
      <c r="IE57" s="70"/>
      <c r="IF57" s="70"/>
      <c r="IG57" s="70"/>
      <c r="IH57" s="70"/>
      <c r="II57" s="70"/>
      <c r="IJ57" s="70"/>
      <c r="IK57" s="70"/>
      <c r="IL57" s="70"/>
      <c r="IM57" s="70"/>
      <c r="IN57" s="70"/>
      <c r="IO57" s="71"/>
      <c r="IP57" s="2"/>
      <c r="IQ57" s="2"/>
      <c r="IR57" s="2"/>
      <c r="IS57" s="2"/>
      <c r="IT57" s="2"/>
      <c r="IU57" s="2"/>
      <c r="IV57" s="2"/>
      <c r="IW57" s="2"/>
      <c r="IX57" s="69"/>
      <c r="IY57" s="70"/>
      <c r="IZ57" s="70"/>
      <c r="JA57" s="70"/>
      <c r="JB57" s="70"/>
      <c r="JC57" s="70"/>
      <c r="JD57" s="70"/>
      <c r="JE57" s="70"/>
      <c r="JF57" s="70"/>
      <c r="JG57" s="70"/>
      <c r="JH57" s="70"/>
      <c r="JI57" s="70"/>
      <c r="JJ57" s="70"/>
      <c r="JK57" s="70"/>
      <c r="JL57" s="70"/>
      <c r="JM57" s="70"/>
      <c r="JN57" s="70"/>
      <c r="JO57" s="70"/>
      <c r="JP57" s="70"/>
      <c r="JQ57" s="70"/>
      <c r="JR57" s="70"/>
      <c r="JS57" s="70"/>
      <c r="JT57" s="70"/>
      <c r="JU57" s="70"/>
      <c r="JV57" s="70"/>
      <c r="JW57" s="70"/>
      <c r="JX57" s="70"/>
      <c r="JY57" s="70"/>
      <c r="JZ57" s="70"/>
      <c r="KA57" s="70"/>
      <c r="KB57" s="70"/>
      <c r="KC57" s="70"/>
      <c r="KD57" s="70"/>
      <c r="KE57" s="70"/>
      <c r="KF57" s="70"/>
      <c r="KG57" s="70"/>
      <c r="KH57" s="70"/>
      <c r="KI57" s="70"/>
      <c r="KJ57" s="70"/>
      <c r="KK57" s="70"/>
      <c r="KL57" s="70"/>
      <c r="KM57" s="70"/>
      <c r="KN57" s="70"/>
      <c r="KO57" s="70"/>
      <c r="KP57" s="70"/>
      <c r="KQ57" s="70"/>
      <c r="KR57" s="70"/>
      <c r="KS57" s="70"/>
      <c r="KT57" s="70"/>
      <c r="KU57" s="70"/>
      <c r="KV57" s="70"/>
      <c r="KW57" s="70"/>
      <c r="KX57" s="70"/>
      <c r="KY57" s="70"/>
      <c r="KZ57" s="70"/>
      <c r="LA57" s="70"/>
      <c r="LB57" s="70"/>
      <c r="LC57" s="70"/>
      <c r="LD57" s="70"/>
      <c r="LE57" s="70"/>
      <c r="LF57" s="70"/>
      <c r="LG57" s="70"/>
      <c r="LH57" s="70"/>
      <c r="LI57" s="70"/>
      <c r="LJ57" s="70"/>
      <c r="LK57" s="70"/>
      <c r="LL57" s="70"/>
      <c r="LM57" s="70"/>
      <c r="LN57" s="70"/>
      <c r="LO57" s="70"/>
      <c r="LP57" s="70"/>
      <c r="LQ57" s="70"/>
      <c r="LR57" s="70"/>
      <c r="LS57" s="70"/>
      <c r="LT57" s="70"/>
      <c r="LU57" s="70"/>
      <c r="LV57" s="70"/>
      <c r="LW57" s="70"/>
      <c r="LX57" s="70"/>
      <c r="LY57" s="70"/>
      <c r="LZ57" s="70"/>
      <c r="MA57" s="70"/>
      <c r="MB57" s="70"/>
      <c r="MC57" s="70"/>
      <c r="MD57" s="70"/>
      <c r="ME57" s="70"/>
      <c r="MF57" s="70"/>
      <c r="MG57" s="70"/>
      <c r="MH57" s="70"/>
      <c r="MI57" s="70"/>
      <c r="MJ57" s="70"/>
      <c r="MK57" s="70"/>
      <c r="ML57" s="70"/>
      <c r="MM57" s="70"/>
      <c r="MN57" s="70"/>
      <c r="MO57" s="70"/>
      <c r="MP57" s="70"/>
      <c r="MQ57" s="70"/>
      <c r="MR57" s="70"/>
      <c r="MS57" s="70"/>
      <c r="MT57" s="70"/>
      <c r="MU57" s="70"/>
      <c r="MV57" s="70"/>
      <c r="MW57" s="70"/>
      <c r="MX57" s="70"/>
      <c r="MY57" s="70"/>
      <c r="MZ57" s="70"/>
      <c r="NA57" s="70"/>
      <c r="NB57" s="70"/>
      <c r="NC57" s="70"/>
      <c r="ND57" s="70"/>
      <c r="NE57" s="70"/>
      <c r="NF57" s="70"/>
      <c r="NG57" s="70"/>
      <c r="NH57" s="70"/>
      <c r="NI57" s="71"/>
      <c r="NJ57" s="2"/>
      <c r="NK57" s="2"/>
      <c r="NL57" s="2"/>
      <c r="NM57" s="2"/>
      <c r="NN57" s="2"/>
      <c r="NO57" s="2"/>
      <c r="NP57" s="2"/>
      <c r="NQ57" s="2"/>
      <c r="NR57" s="69"/>
      <c r="NS57" s="70"/>
      <c r="NT57" s="70"/>
      <c r="NU57" s="70"/>
      <c r="NV57" s="70"/>
      <c r="NW57" s="70"/>
      <c r="NX57" s="70"/>
      <c r="NY57" s="70"/>
      <c r="NZ57" s="70"/>
      <c r="OA57" s="70"/>
      <c r="OB57" s="70"/>
      <c r="OC57" s="70"/>
      <c r="OD57" s="70"/>
      <c r="OE57" s="70"/>
      <c r="OF57" s="70"/>
      <c r="OG57" s="70"/>
      <c r="OH57" s="70"/>
      <c r="OI57" s="70"/>
      <c r="OJ57" s="70"/>
      <c r="OK57" s="70"/>
      <c r="OL57" s="70"/>
      <c r="OM57" s="70"/>
      <c r="ON57" s="70"/>
      <c r="OO57" s="70"/>
      <c r="OP57" s="70"/>
      <c r="OQ57" s="70"/>
      <c r="OR57" s="70"/>
      <c r="OS57" s="70"/>
      <c r="OT57" s="70"/>
      <c r="OU57" s="70"/>
      <c r="OV57" s="70"/>
      <c r="OW57" s="70"/>
      <c r="OX57" s="70"/>
      <c r="OY57" s="70"/>
      <c r="OZ57" s="70"/>
      <c r="PA57" s="70"/>
      <c r="PB57" s="70"/>
      <c r="PC57" s="70"/>
      <c r="PD57" s="70"/>
      <c r="PE57" s="70"/>
      <c r="PF57" s="70"/>
      <c r="PG57" s="70"/>
      <c r="PH57" s="70"/>
      <c r="PI57" s="70"/>
      <c r="PJ57" s="70"/>
      <c r="PK57" s="70"/>
      <c r="PL57" s="70"/>
      <c r="PM57" s="70"/>
      <c r="PN57" s="70"/>
      <c r="PO57" s="70"/>
      <c r="PP57" s="70"/>
      <c r="PQ57" s="70"/>
      <c r="PR57" s="70"/>
      <c r="PS57" s="70"/>
      <c r="PT57" s="70"/>
      <c r="PU57" s="70"/>
      <c r="PV57" s="70"/>
      <c r="PW57" s="70"/>
      <c r="PX57" s="70"/>
      <c r="PY57" s="70"/>
      <c r="PZ57" s="70"/>
      <c r="QA57" s="70"/>
      <c r="QB57" s="70"/>
      <c r="QC57" s="70"/>
      <c r="QD57" s="70"/>
      <c r="QE57" s="70"/>
      <c r="QF57" s="70"/>
      <c r="QG57" s="70"/>
      <c r="QH57" s="70"/>
      <c r="QI57" s="70"/>
      <c r="QJ57" s="70"/>
      <c r="QK57" s="70"/>
      <c r="QL57" s="70"/>
      <c r="QM57" s="70"/>
      <c r="QN57" s="70"/>
      <c r="QO57" s="70"/>
      <c r="QP57" s="70"/>
      <c r="QQ57" s="70"/>
      <c r="QR57" s="70"/>
      <c r="QS57" s="70"/>
      <c r="QT57" s="70"/>
      <c r="QU57" s="70"/>
      <c r="QV57" s="70"/>
      <c r="QW57" s="70"/>
      <c r="QX57" s="70"/>
      <c r="QY57" s="70"/>
      <c r="QZ57" s="70"/>
      <c r="RA57" s="70"/>
      <c r="RB57" s="70"/>
      <c r="RC57" s="70"/>
      <c r="RD57" s="70"/>
      <c r="RE57" s="70"/>
      <c r="RF57" s="70"/>
      <c r="RG57" s="70"/>
      <c r="RH57" s="70"/>
      <c r="RI57" s="70"/>
      <c r="RJ57" s="70"/>
      <c r="RK57" s="70"/>
      <c r="RL57" s="70"/>
      <c r="RM57" s="70"/>
      <c r="RN57" s="70"/>
      <c r="RO57" s="70"/>
      <c r="RP57" s="70"/>
      <c r="RQ57" s="70"/>
      <c r="RR57" s="70"/>
      <c r="RS57" s="70"/>
      <c r="RT57" s="70"/>
      <c r="RU57" s="70"/>
      <c r="RV57" s="70"/>
      <c r="RW57" s="70"/>
      <c r="RX57" s="70"/>
      <c r="RY57" s="70"/>
      <c r="RZ57" s="70"/>
      <c r="SA57" s="70"/>
      <c r="SB57" s="70"/>
      <c r="SC57" s="71"/>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106</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7"/>
      <c r="M79" s="77"/>
      <c r="N79" s="77"/>
      <c r="O79" s="77"/>
      <c r="P79" s="77"/>
      <c r="Q79" s="77"/>
      <c r="R79" s="77"/>
      <c r="S79" s="77"/>
      <c r="T79" s="77"/>
      <c r="U79" s="77"/>
      <c r="V79" s="77"/>
      <c r="W79" s="77"/>
      <c r="X79" s="78"/>
      <c r="Y79" s="74" t="str">
        <f>データ!$B$10</f>
        <v>H28</v>
      </c>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6"/>
      <c r="AZ79" s="74" t="str">
        <f>データ!$C$10</f>
        <v>H29</v>
      </c>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6"/>
      <c r="CA79" s="74" t="str">
        <f>データ!$D$10</f>
        <v>H30</v>
      </c>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6"/>
      <c r="DB79" s="74" t="str">
        <f>データ!$E$10</f>
        <v>R01</v>
      </c>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6"/>
      <c r="EC79" s="74" t="str">
        <f>データ!$F$10</f>
        <v>R02</v>
      </c>
      <c r="ED79" s="75"/>
      <c r="EE79" s="75"/>
      <c r="EF79" s="75"/>
      <c r="EG79" s="75"/>
      <c r="EH79" s="75"/>
      <c r="EI79" s="75"/>
      <c r="EJ79" s="75"/>
      <c r="EK79" s="75"/>
      <c r="EL79" s="75"/>
      <c r="EM79" s="75"/>
      <c r="EN79" s="75"/>
      <c r="EO79" s="75"/>
      <c r="EP79" s="75"/>
      <c r="EQ79" s="75"/>
      <c r="ER79" s="75"/>
      <c r="ES79" s="75"/>
      <c r="ET79" s="75"/>
      <c r="EU79" s="75"/>
      <c r="EV79" s="75"/>
      <c r="EW79" s="75"/>
      <c r="EX79" s="75"/>
      <c r="EY79" s="75"/>
      <c r="EZ79" s="75"/>
      <c r="FA79" s="75"/>
      <c r="FB79" s="75"/>
      <c r="FC79" s="76"/>
      <c r="FD79" s="29"/>
      <c r="FE79" s="32"/>
      <c r="FF79" s="2"/>
      <c r="FG79" s="2"/>
      <c r="FH79" s="2"/>
      <c r="FI79" s="2"/>
      <c r="FJ79" s="2"/>
      <c r="FK79" s="2"/>
      <c r="FL79" s="2"/>
      <c r="FM79" s="2"/>
      <c r="FN79" s="2"/>
      <c r="FO79" s="2"/>
      <c r="FP79" s="2"/>
      <c r="FQ79" s="2"/>
      <c r="FR79" s="2"/>
      <c r="FS79" s="2"/>
      <c r="FT79" s="2"/>
      <c r="FU79" s="2"/>
      <c r="FV79" s="28"/>
      <c r="FW79" s="29"/>
      <c r="FX79" s="77"/>
      <c r="FY79" s="77"/>
      <c r="FZ79" s="77"/>
      <c r="GA79" s="77"/>
      <c r="GB79" s="77"/>
      <c r="GC79" s="77"/>
      <c r="GD79" s="77"/>
      <c r="GE79" s="77"/>
      <c r="GF79" s="77"/>
      <c r="GG79" s="77"/>
      <c r="GH79" s="77"/>
      <c r="GI79" s="77"/>
      <c r="GJ79" s="78"/>
      <c r="GK79" s="74" t="str">
        <f>データ!$B$10</f>
        <v>H28</v>
      </c>
      <c r="GL79" s="75"/>
      <c r="GM79" s="75"/>
      <c r="GN79" s="75"/>
      <c r="GO79" s="75"/>
      <c r="GP79" s="75"/>
      <c r="GQ79" s="75"/>
      <c r="GR79" s="75"/>
      <c r="GS79" s="75"/>
      <c r="GT79" s="75"/>
      <c r="GU79" s="75"/>
      <c r="GV79" s="75"/>
      <c r="GW79" s="75"/>
      <c r="GX79" s="75"/>
      <c r="GY79" s="75"/>
      <c r="GZ79" s="75"/>
      <c r="HA79" s="75"/>
      <c r="HB79" s="75"/>
      <c r="HC79" s="75"/>
      <c r="HD79" s="75"/>
      <c r="HE79" s="75"/>
      <c r="HF79" s="75"/>
      <c r="HG79" s="75"/>
      <c r="HH79" s="75"/>
      <c r="HI79" s="75"/>
      <c r="HJ79" s="75"/>
      <c r="HK79" s="76"/>
      <c r="HL79" s="74" t="str">
        <f>データ!$C$10</f>
        <v>H29</v>
      </c>
      <c r="HM79" s="75"/>
      <c r="HN79" s="75"/>
      <c r="HO79" s="75"/>
      <c r="HP79" s="75"/>
      <c r="HQ79" s="75"/>
      <c r="HR79" s="75"/>
      <c r="HS79" s="75"/>
      <c r="HT79" s="75"/>
      <c r="HU79" s="75"/>
      <c r="HV79" s="75"/>
      <c r="HW79" s="75"/>
      <c r="HX79" s="75"/>
      <c r="HY79" s="75"/>
      <c r="HZ79" s="75"/>
      <c r="IA79" s="75"/>
      <c r="IB79" s="75"/>
      <c r="IC79" s="75"/>
      <c r="ID79" s="75"/>
      <c r="IE79" s="75"/>
      <c r="IF79" s="75"/>
      <c r="IG79" s="75"/>
      <c r="IH79" s="75"/>
      <c r="II79" s="75"/>
      <c r="IJ79" s="75"/>
      <c r="IK79" s="75"/>
      <c r="IL79" s="76"/>
      <c r="IM79" s="74" t="str">
        <f>データ!$D$10</f>
        <v>H30</v>
      </c>
      <c r="IN79" s="75"/>
      <c r="IO79" s="75"/>
      <c r="IP79" s="75"/>
      <c r="IQ79" s="75"/>
      <c r="IR79" s="75"/>
      <c r="IS79" s="75"/>
      <c r="IT79" s="75"/>
      <c r="IU79" s="75"/>
      <c r="IV79" s="75"/>
      <c r="IW79" s="75"/>
      <c r="IX79" s="75"/>
      <c r="IY79" s="75"/>
      <c r="IZ79" s="75"/>
      <c r="JA79" s="75"/>
      <c r="JB79" s="75"/>
      <c r="JC79" s="75"/>
      <c r="JD79" s="75"/>
      <c r="JE79" s="75"/>
      <c r="JF79" s="75"/>
      <c r="JG79" s="75"/>
      <c r="JH79" s="75"/>
      <c r="JI79" s="75"/>
      <c r="JJ79" s="75"/>
      <c r="JK79" s="75"/>
      <c r="JL79" s="75"/>
      <c r="JM79" s="76"/>
      <c r="JN79" s="74" t="str">
        <f>データ!$E$10</f>
        <v>R01</v>
      </c>
      <c r="JO79" s="75"/>
      <c r="JP79" s="75"/>
      <c r="JQ79" s="75"/>
      <c r="JR79" s="75"/>
      <c r="JS79" s="75"/>
      <c r="JT79" s="75"/>
      <c r="JU79" s="75"/>
      <c r="JV79" s="75"/>
      <c r="JW79" s="75"/>
      <c r="JX79" s="75"/>
      <c r="JY79" s="75"/>
      <c r="JZ79" s="75"/>
      <c r="KA79" s="75"/>
      <c r="KB79" s="75"/>
      <c r="KC79" s="75"/>
      <c r="KD79" s="75"/>
      <c r="KE79" s="75"/>
      <c r="KF79" s="75"/>
      <c r="KG79" s="75"/>
      <c r="KH79" s="75"/>
      <c r="KI79" s="75"/>
      <c r="KJ79" s="75"/>
      <c r="KK79" s="75"/>
      <c r="KL79" s="75"/>
      <c r="KM79" s="75"/>
      <c r="KN79" s="76"/>
      <c r="KO79" s="74" t="str">
        <f>データ!$F$10</f>
        <v>R02</v>
      </c>
      <c r="KP79" s="75"/>
      <c r="KQ79" s="75"/>
      <c r="KR79" s="75"/>
      <c r="KS79" s="75"/>
      <c r="KT79" s="75"/>
      <c r="KU79" s="75"/>
      <c r="KV79" s="75"/>
      <c r="KW79" s="75"/>
      <c r="KX79" s="75"/>
      <c r="KY79" s="75"/>
      <c r="KZ79" s="75"/>
      <c r="LA79" s="75"/>
      <c r="LB79" s="75"/>
      <c r="LC79" s="75"/>
      <c r="LD79" s="75"/>
      <c r="LE79" s="75"/>
      <c r="LF79" s="75"/>
      <c r="LG79" s="75"/>
      <c r="LH79" s="75"/>
      <c r="LI79" s="75"/>
      <c r="LJ79" s="75"/>
      <c r="LK79" s="75"/>
      <c r="LL79" s="75"/>
      <c r="LM79" s="75"/>
      <c r="LN79" s="75"/>
      <c r="LO79" s="76"/>
      <c r="LP79" s="29"/>
      <c r="LQ79" s="32"/>
      <c r="LR79" s="2"/>
      <c r="LS79" s="2"/>
      <c r="LT79" s="2"/>
      <c r="LU79" s="2"/>
      <c r="LV79" s="2"/>
      <c r="LW79" s="2"/>
      <c r="LX79" s="2"/>
      <c r="LY79" s="2"/>
      <c r="LZ79" s="2"/>
      <c r="MA79" s="2"/>
      <c r="MB79" s="2"/>
      <c r="MC79" s="2"/>
      <c r="MD79" s="2"/>
      <c r="ME79" s="2"/>
      <c r="MF79" s="2"/>
      <c r="MG79" s="2"/>
      <c r="MH79" s="28"/>
      <c r="MI79" s="29"/>
      <c r="MJ79" s="77"/>
      <c r="MK79" s="77"/>
      <c r="ML79" s="77"/>
      <c r="MM79" s="77"/>
      <c r="MN79" s="77"/>
      <c r="MO79" s="77"/>
      <c r="MP79" s="77"/>
      <c r="MQ79" s="77"/>
      <c r="MR79" s="77"/>
      <c r="MS79" s="77"/>
      <c r="MT79" s="77"/>
      <c r="MU79" s="77"/>
      <c r="MV79" s="78"/>
      <c r="MW79" s="74" t="str">
        <f>データ!$B$10</f>
        <v>H28</v>
      </c>
      <c r="MX79" s="75"/>
      <c r="MY79" s="75"/>
      <c r="MZ79" s="75"/>
      <c r="NA79" s="75"/>
      <c r="NB79" s="75"/>
      <c r="NC79" s="75"/>
      <c r="ND79" s="75"/>
      <c r="NE79" s="75"/>
      <c r="NF79" s="75"/>
      <c r="NG79" s="75"/>
      <c r="NH79" s="75"/>
      <c r="NI79" s="75"/>
      <c r="NJ79" s="75"/>
      <c r="NK79" s="75"/>
      <c r="NL79" s="75"/>
      <c r="NM79" s="75"/>
      <c r="NN79" s="75"/>
      <c r="NO79" s="75"/>
      <c r="NP79" s="75"/>
      <c r="NQ79" s="75"/>
      <c r="NR79" s="75"/>
      <c r="NS79" s="75"/>
      <c r="NT79" s="75"/>
      <c r="NU79" s="75"/>
      <c r="NV79" s="75"/>
      <c r="NW79" s="76"/>
      <c r="NX79" s="74" t="str">
        <f>データ!$C$10</f>
        <v>H29</v>
      </c>
      <c r="NY79" s="75"/>
      <c r="NZ79" s="75"/>
      <c r="OA79" s="75"/>
      <c r="OB79" s="75"/>
      <c r="OC79" s="75"/>
      <c r="OD79" s="75"/>
      <c r="OE79" s="75"/>
      <c r="OF79" s="75"/>
      <c r="OG79" s="75"/>
      <c r="OH79" s="75"/>
      <c r="OI79" s="75"/>
      <c r="OJ79" s="75"/>
      <c r="OK79" s="75"/>
      <c r="OL79" s="75"/>
      <c r="OM79" s="75"/>
      <c r="ON79" s="75"/>
      <c r="OO79" s="75"/>
      <c r="OP79" s="75"/>
      <c r="OQ79" s="75"/>
      <c r="OR79" s="75"/>
      <c r="OS79" s="75"/>
      <c r="OT79" s="75"/>
      <c r="OU79" s="75"/>
      <c r="OV79" s="75"/>
      <c r="OW79" s="75"/>
      <c r="OX79" s="76"/>
      <c r="OY79" s="74" t="str">
        <f>データ!$D$10</f>
        <v>H30</v>
      </c>
      <c r="OZ79" s="75"/>
      <c r="PA79" s="75"/>
      <c r="PB79" s="75"/>
      <c r="PC79" s="75"/>
      <c r="PD79" s="75"/>
      <c r="PE79" s="75"/>
      <c r="PF79" s="75"/>
      <c r="PG79" s="75"/>
      <c r="PH79" s="75"/>
      <c r="PI79" s="75"/>
      <c r="PJ79" s="75"/>
      <c r="PK79" s="75"/>
      <c r="PL79" s="75"/>
      <c r="PM79" s="75"/>
      <c r="PN79" s="75"/>
      <c r="PO79" s="75"/>
      <c r="PP79" s="75"/>
      <c r="PQ79" s="75"/>
      <c r="PR79" s="75"/>
      <c r="PS79" s="75"/>
      <c r="PT79" s="75"/>
      <c r="PU79" s="75"/>
      <c r="PV79" s="75"/>
      <c r="PW79" s="75"/>
      <c r="PX79" s="75"/>
      <c r="PY79" s="76"/>
      <c r="PZ79" s="74" t="str">
        <f>データ!$E$10</f>
        <v>R01</v>
      </c>
      <c r="QA79" s="75"/>
      <c r="QB79" s="75"/>
      <c r="QC79" s="75"/>
      <c r="QD79" s="75"/>
      <c r="QE79" s="75"/>
      <c r="QF79" s="75"/>
      <c r="QG79" s="75"/>
      <c r="QH79" s="75"/>
      <c r="QI79" s="75"/>
      <c r="QJ79" s="75"/>
      <c r="QK79" s="75"/>
      <c r="QL79" s="75"/>
      <c r="QM79" s="75"/>
      <c r="QN79" s="75"/>
      <c r="QO79" s="75"/>
      <c r="QP79" s="75"/>
      <c r="QQ79" s="75"/>
      <c r="QR79" s="75"/>
      <c r="QS79" s="75"/>
      <c r="QT79" s="75"/>
      <c r="QU79" s="75"/>
      <c r="QV79" s="75"/>
      <c r="QW79" s="75"/>
      <c r="QX79" s="75"/>
      <c r="QY79" s="75"/>
      <c r="QZ79" s="76"/>
      <c r="RA79" s="74" t="str">
        <f>データ!$F$10</f>
        <v>R02</v>
      </c>
      <c r="RB79" s="75"/>
      <c r="RC79" s="75"/>
      <c r="RD79" s="75"/>
      <c r="RE79" s="75"/>
      <c r="RF79" s="75"/>
      <c r="RG79" s="75"/>
      <c r="RH79" s="75"/>
      <c r="RI79" s="75"/>
      <c r="RJ79" s="75"/>
      <c r="RK79" s="75"/>
      <c r="RL79" s="75"/>
      <c r="RM79" s="75"/>
      <c r="RN79" s="75"/>
      <c r="RO79" s="75"/>
      <c r="RP79" s="75"/>
      <c r="RQ79" s="75"/>
      <c r="RR79" s="75"/>
      <c r="RS79" s="75"/>
      <c r="RT79" s="75"/>
      <c r="RU79" s="75"/>
      <c r="RV79" s="75"/>
      <c r="RW79" s="75"/>
      <c r="RX79" s="75"/>
      <c r="RY79" s="75"/>
      <c r="RZ79" s="75"/>
      <c r="SA79" s="76"/>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3">
        <f>データ!DD6</f>
        <v>87.18</v>
      </c>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f>データ!DE6</f>
        <v>87.6</v>
      </c>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f>データ!DF6</f>
        <v>87.74</v>
      </c>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f>データ!DG6</f>
        <v>88.12</v>
      </c>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f>データ!DH6</f>
        <v>87.67</v>
      </c>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3">
        <f>データ!DO6</f>
        <v>0</v>
      </c>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f>データ!DP6</f>
        <v>0</v>
      </c>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f>データ!DQ6</f>
        <v>0</v>
      </c>
      <c r="IN80" s="73"/>
      <c r="IO80" s="73"/>
      <c r="IP80" s="73"/>
      <c r="IQ80" s="73"/>
      <c r="IR80" s="73"/>
      <c r="IS80" s="73"/>
      <c r="IT80" s="73"/>
      <c r="IU80" s="73"/>
      <c r="IV80" s="73"/>
      <c r="IW80" s="73"/>
      <c r="IX80" s="73"/>
      <c r="IY80" s="73"/>
      <c r="IZ80" s="73"/>
      <c r="JA80" s="73"/>
      <c r="JB80" s="73"/>
      <c r="JC80" s="73"/>
      <c r="JD80" s="73"/>
      <c r="JE80" s="73"/>
      <c r="JF80" s="73"/>
      <c r="JG80" s="73"/>
      <c r="JH80" s="73"/>
      <c r="JI80" s="73"/>
      <c r="JJ80" s="73"/>
      <c r="JK80" s="73"/>
      <c r="JL80" s="73"/>
      <c r="JM80" s="73"/>
      <c r="JN80" s="73">
        <f>データ!DR6</f>
        <v>0</v>
      </c>
      <c r="JO80" s="73"/>
      <c r="JP80" s="73"/>
      <c r="JQ80" s="73"/>
      <c r="JR80" s="73"/>
      <c r="JS80" s="73"/>
      <c r="JT80" s="73"/>
      <c r="JU80" s="73"/>
      <c r="JV80" s="73"/>
      <c r="JW80" s="73"/>
      <c r="JX80" s="73"/>
      <c r="JY80" s="73"/>
      <c r="JZ80" s="73"/>
      <c r="KA80" s="73"/>
      <c r="KB80" s="73"/>
      <c r="KC80" s="73"/>
      <c r="KD80" s="73"/>
      <c r="KE80" s="73"/>
      <c r="KF80" s="73"/>
      <c r="KG80" s="73"/>
      <c r="KH80" s="73"/>
      <c r="KI80" s="73"/>
      <c r="KJ80" s="73"/>
      <c r="KK80" s="73"/>
      <c r="KL80" s="73"/>
      <c r="KM80" s="73"/>
      <c r="KN80" s="73"/>
      <c r="KO80" s="73">
        <f>データ!DS6</f>
        <v>0</v>
      </c>
      <c r="KP80" s="73"/>
      <c r="KQ80" s="73"/>
      <c r="KR80" s="73"/>
      <c r="KS80" s="73"/>
      <c r="KT80" s="73"/>
      <c r="KU80" s="73"/>
      <c r="KV80" s="73"/>
      <c r="KW80" s="73"/>
      <c r="KX80" s="73"/>
      <c r="KY80" s="73"/>
      <c r="KZ80" s="73"/>
      <c r="LA80" s="73"/>
      <c r="LB80" s="73"/>
      <c r="LC80" s="73"/>
      <c r="LD80" s="73"/>
      <c r="LE80" s="73"/>
      <c r="LF80" s="73"/>
      <c r="LG80" s="73"/>
      <c r="LH80" s="73"/>
      <c r="LI80" s="73"/>
      <c r="LJ80" s="73"/>
      <c r="LK80" s="73"/>
      <c r="LL80" s="73"/>
      <c r="LM80" s="73"/>
      <c r="LN80" s="73"/>
      <c r="LO80" s="73"/>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3">
        <f>データ!DZ6</f>
        <v>0</v>
      </c>
      <c r="MX80" s="73"/>
      <c r="MY80" s="73"/>
      <c r="MZ80" s="73"/>
      <c r="NA80" s="73"/>
      <c r="NB80" s="73"/>
      <c r="NC80" s="73"/>
      <c r="ND80" s="73"/>
      <c r="NE80" s="73"/>
      <c r="NF80" s="73"/>
      <c r="NG80" s="73"/>
      <c r="NH80" s="73"/>
      <c r="NI80" s="73"/>
      <c r="NJ80" s="73"/>
      <c r="NK80" s="73"/>
      <c r="NL80" s="73"/>
      <c r="NM80" s="73"/>
      <c r="NN80" s="73"/>
      <c r="NO80" s="73"/>
      <c r="NP80" s="73"/>
      <c r="NQ80" s="73"/>
      <c r="NR80" s="73"/>
      <c r="NS80" s="73"/>
      <c r="NT80" s="73"/>
      <c r="NU80" s="73"/>
      <c r="NV80" s="73"/>
      <c r="NW80" s="73"/>
      <c r="NX80" s="73">
        <f>データ!EA6</f>
        <v>0</v>
      </c>
      <c r="NY80" s="73"/>
      <c r="NZ80" s="73"/>
      <c r="OA80" s="73"/>
      <c r="OB80" s="73"/>
      <c r="OC80" s="73"/>
      <c r="OD80" s="73"/>
      <c r="OE80" s="73"/>
      <c r="OF80" s="73"/>
      <c r="OG80" s="73"/>
      <c r="OH80" s="73"/>
      <c r="OI80" s="73"/>
      <c r="OJ80" s="73"/>
      <c r="OK80" s="73"/>
      <c r="OL80" s="73"/>
      <c r="OM80" s="73"/>
      <c r="ON80" s="73"/>
      <c r="OO80" s="73"/>
      <c r="OP80" s="73"/>
      <c r="OQ80" s="73"/>
      <c r="OR80" s="73"/>
      <c r="OS80" s="73"/>
      <c r="OT80" s="73"/>
      <c r="OU80" s="73"/>
      <c r="OV80" s="73"/>
      <c r="OW80" s="73"/>
      <c r="OX80" s="73"/>
      <c r="OY80" s="73">
        <f>データ!EB6</f>
        <v>0</v>
      </c>
      <c r="OZ80" s="73"/>
      <c r="PA80" s="73"/>
      <c r="PB80" s="73"/>
      <c r="PC80" s="73"/>
      <c r="PD80" s="73"/>
      <c r="PE80" s="73"/>
      <c r="PF80" s="73"/>
      <c r="PG80" s="73"/>
      <c r="PH80" s="73"/>
      <c r="PI80" s="73"/>
      <c r="PJ80" s="73"/>
      <c r="PK80" s="73"/>
      <c r="PL80" s="73"/>
      <c r="PM80" s="73"/>
      <c r="PN80" s="73"/>
      <c r="PO80" s="73"/>
      <c r="PP80" s="73"/>
      <c r="PQ80" s="73"/>
      <c r="PR80" s="73"/>
      <c r="PS80" s="73"/>
      <c r="PT80" s="73"/>
      <c r="PU80" s="73"/>
      <c r="PV80" s="73"/>
      <c r="PW80" s="73"/>
      <c r="PX80" s="73"/>
      <c r="PY80" s="73"/>
      <c r="PZ80" s="73">
        <f>データ!EC6</f>
        <v>0</v>
      </c>
      <c r="QA80" s="73"/>
      <c r="QB80" s="73"/>
      <c r="QC80" s="73"/>
      <c r="QD80" s="73"/>
      <c r="QE80" s="73"/>
      <c r="QF80" s="73"/>
      <c r="QG80" s="73"/>
      <c r="QH80" s="73"/>
      <c r="QI80" s="73"/>
      <c r="QJ80" s="73"/>
      <c r="QK80" s="73"/>
      <c r="QL80" s="73"/>
      <c r="QM80" s="73"/>
      <c r="QN80" s="73"/>
      <c r="QO80" s="73"/>
      <c r="QP80" s="73"/>
      <c r="QQ80" s="73"/>
      <c r="QR80" s="73"/>
      <c r="QS80" s="73"/>
      <c r="QT80" s="73"/>
      <c r="QU80" s="73"/>
      <c r="QV80" s="73"/>
      <c r="QW80" s="73"/>
      <c r="QX80" s="73"/>
      <c r="QY80" s="73"/>
      <c r="QZ80" s="73"/>
      <c r="RA80" s="73">
        <f>データ!ED6</f>
        <v>0</v>
      </c>
      <c r="RB80" s="73"/>
      <c r="RC80" s="73"/>
      <c r="RD80" s="73"/>
      <c r="RE80" s="73"/>
      <c r="RF80" s="73"/>
      <c r="RG80" s="73"/>
      <c r="RH80" s="73"/>
      <c r="RI80" s="73"/>
      <c r="RJ80" s="73"/>
      <c r="RK80" s="73"/>
      <c r="RL80" s="73"/>
      <c r="RM80" s="73"/>
      <c r="RN80" s="73"/>
      <c r="RO80" s="73"/>
      <c r="RP80" s="73"/>
      <c r="RQ80" s="73"/>
      <c r="RR80" s="73"/>
      <c r="RS80" s="73"/>
      <c r="RT80" s="73"/>
      <c r="RU80" s="73"/>
      <c r="RV80" s="73"/>
      <c r="RW80" s="73"/>
      <c r="RX80" s="73"/>
      <c r="RY80" s="73"/>
      <c r="RZ80" s="73"/>
      <c r="SA80" s="73"/>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3">
        <f>データ!DI6</f>
        <v>51.15</v>
      </c>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f>データ!DJ6</f>
        <v>52.15</v>
      </c>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f>データ!DK6</f>
        <v>52.21</v>
      </c>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f>データ!DL6</f>
        <v>54.51</v>
      </c>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f>データ!DM6</f>
        <v>55.38</v>
      </c>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3">
        <f>データ!DT6</f>
        <v>20.8</v>
      </c>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f>データ!DU6</f>
        <v>29.43</v>
      </c>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f>データ!DV6</f>
        <v>32.03</v>
      </c>
      <c r="IN81" s="73"/>
      <c r="IO81" s="73"/>
      <c r="IP81" s="73"/>
      <c r="IQ81" s="73"/>
      <c r="IR81" s="73"/>
      <c r="IS81" s="73"/>
      <c r="IT81" s="73"/>
      <c r="IU81" s="73"/>
      <c r="IV81" s="73"/>
      <c r="IW81" s="73"/>
      <c r="IX81" s="73"/>
      <c r="IY81" s="73"/>
      <c r="IZ81" s="73"/>
      <c r="JA81" s="73"/>
      <c r="JB81" s="73"/>
      <c r="JC81" s="73"/>
      <c r="JD81" s="73"/>
      <c r="JE81" s="73"/>
      <c r="JF81" s="73"/>
      <c r="JG81" s="73"/>
      <c r="JH81" s="73"/>
      <c r="JI81" s="73"/>
      <c r="JJ81" s="73"/>
      <c r="JK81" s="73"/>
      <c r="JL81" s="73"/>
      <c r="JM81" s="73"/>
      <c r="JN81" s="73">
        <f>データ!DW6</f>
        <v>36.58</v>
      </c>
      <c r="JO81" s="73"/>
      <c r="JP81" s="73"/>
      <c r="JQ81" s="73"/>
      <c r="JR81" s="73"/>
      <c r="JS81" s="73"/>
      <c r="JT81" s="73"/>
      <c r="JU81" s="73"/>
      <c r="JV81" s="73"/>
      <c r="JW81" s="73"/>
      <c r="JX81" s="73"/>
      <c r="JY81" s="73"/>
      <c r="JZ81" s="73"/>
      <c r="KA81" s="73"/>
      <c r="KB81" s="73"/>
      <c r="KC81" s="73"/>
      <c r="KD81" s="73"/>
      <c r="KE81" s="73"/>
      <c r="KF81" s="73"/>
      <c r="KG81" s="73"/>
      <c r="KH81" s="73"/>
      <c r="KI81" s="73"/>
      <c r="KJ81" s="73"/>
      <c r="KK81" s="73"/>
      <c r="KL81" s="73"/>
      <c r="KM81" s="73"/>
      <c r="KN81" s="73"/>
      <c r="KO81" s="73">
        <f>データ!DX6</f>
        <v>40.880000000000003</v>
      </c>
      <c r="KP81" s="73"/>
      <c r="KQ81" s="73"/>
      <c r="KR81" s="73"/>
      <c r="KS81" s="73"/>
      <c r="KT81" s="73"/>
      <c r="KU81" s="73"/>
      <c r="KV81" s="73"/>
      <c r="KW81" s="73"/>
      <c r="KX81" s="73"/>
      <c r="KY81" s="73"/>
      <c r="KZ81" s="73"/>
      <c r="LA81" s="73"/>
      <c r="LB81" s="73"/>
      <c r="LC81" s="73"/>
      <c r="LD81" s="73"/>
      <c r="LE81" s="73"/>
      <c r="LF81" s="73"/>
      <c r="LG81" s="73"/>
      <c r="LH81" s="73"/>
      <c r="LI81" s="73"/>
      <c r="LJ81" s="73"/>
      <c r="LK81" s="73"/>
      <c r="LL81" s="73"/>
      <c r="LM81" s="73"/>
      <c r="LN81" s="73"/>
      <c r="LO81" s="73"/>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3">
        <f>データ!EE6</f>
        <v>0.11</v>
      </c>
      <c r="MX81" s="73"/>
      <c r="MY81" s="73"/>
      <c r="MZ81" s="73"/>
      <c r="NA81" s="73"/>
      <c r="NB81" s="73"/>
      <c r="NC81" s="73"/>
      <c r="ND81" s="73"/>
      <c r="NE81" s="73"/>
      <c r="NF81" s="73"/>
      <c r="NG81" s="73"/>
      <c r="NH81" s="73"/>
      <c r="NI81" s="73"/>
      <c r="NJ81" s="73"/>
      <c r="NK81" s="73"/>
      <c r="NL81" s="73"/>
      <c r="NM81" s="73"/>
      <c r="NN81" s="73"/>
      <c r="NO81" s="73"/>
      <c r="NP81" s="73"/>
      <c r="NQ81" s="73"/>
      <c r="NR81" s="73"/>
      <c r="NS81" s="73"/>
      <c r="NT81" s="73"/>
      <c r="NU81" s="73"/>
      <c r="NV81" s="73"/>
      <c r="NW81" s="73"/>
      <c r="NX81" s="73">
        <f>データ!EF6</f>
        <v>0.11</v>
      </c>
      <c r="NY81" s="73"/>
      <c r="NZ81" s="73"/>
      <c r="OA81" s="73"/>
      <c r="OB81" s="73"/>
      <c r="OC81" s="73"/>
      <c r="OD81" s="73"/>
      <c r="OE81" s="73"/>
      <c r="OF81" s="73"/>
      <c r="OG81" s="73"/>
      <c r="OH81" s="73"/>
      <c r="OI81" s="73"/>
      <c r="OJ81" s="73"/>
      <c r="OK81" s="73"/>
      <c r="OL81" s="73"/>
      <c r="OM81" s="73"/>
      <c r="ON81" s="73"/>
      <c r="OO81" s="73"/>
      <c r="OP81" s="73"/>
      <c r="OQ81" s="73"/>
      <c r="OR81" s="73"/>
      <c r="OS81" s="73"/>
      <c r="OT81" s="73"/>
      <c r="OU81" s="73"/>
      <c r="OV81" s="73"/>
      <c r="OW81" s="73"/>
      <c r="OX81" s="73"/>
      <c r="OY81" s="73">
        <f>データ!EG6</f>
        <v>0.11</v>
      </c>
      <c r="OZ81" s="73"/>
      <c r="PA81" s="73"/>
      <c r="PB81" s="73"/>
      <c r="PC81" s="73"/>
      <c r="PD81" s="73"/>
      <c r="PE81" s="73"/>
      <c r="PF81" s="73"/>
      <c r="PG81" s="73"/>
      <c r="PH81" s="73"/>
      <c r="PI81" s="73"/>
      <c r="PJ81" s="73"/>
      <c r="PK81" s="73"/>
      <c r="PL81" s="73"/>
      <c r="PM81" s="73"/>
      <c r="PN81" s="73"/>
      <c r="PO81" s="73"/>
      <c r="PP81" s="73"/>
      <c r="PQ81" s="73"/>
      <c r="PR81" s="73"/>
      <c r="PS81" s="73"/>
      <c r="PT81" s="73"/>
      <c r="PU81" s="73"/>
      <c r="PV81" s="73"/>
      <c r="PW81" s="73"/>
      <c r="PX81" s="73"/>
      <c r="PY81" s="73"/>
      <c r="PZ81" s="73">
        <f>データ!EH6</f>
        <v>0.36</v>
      </c>
      <c r="QA81" s="73"/>
      <c r="QB81" s="73"/>
      <c r="QC81" s="73"/>
      <c r="QD81" s="73"/>
      <c r="QE81" s="73"/>
      <c r="QF81" s="73"/>
      <c r="QG81" s="73"/>
      <c r="QH81" s="73"/>
      <c r="QI81" s="73"/>
      <c r="QJ81" s="73"/>
      <c r="QK81" s="73"/>
      <c r="QL81" s="73"/>
      <c r="QM81" s="73"/>
      <c r="QN81" s="73"/>
      <c r="QO81" s="73"/>
      <c r="QP81" s="73"/>
      <c r="QQ81" s="73"/>
      <c r="QR81" s="73"/>
      <c r="QS81" s="73"/>
      <c r="QT81" s="73"/>
      <c r="QU81" s="73"/>
      <c r="QV81" s="73"/>
      <c r="QW81" s="73"/>
      <c r="QX81" s="73"/>
      <c r="QY81" s="73"/>
      <c r="QZ81" s="73"/>
      <c r="RA81" s="73">
        <f>データ!EI6</f>
        <v>0.12</v>
      </c>
      <c r="RB81" s="73"/>
      <c r="RC81" s="73"/>
      <c r="RD81" s="73"/>
      <c r="RE81" s="73"/>
      <c r="RF81" s="73"/>
      <c r="RG81" s="73"/>
      <c r="RH81" s="73"/>
      <c r="RI81" s="73"/>
      <c r="RJ81" s="73"/>
      <c r="RK81" s="73"/>
      <c r="RL81" s="73"/>
      <c r="RM81" s="73"/>
      <c r="RN81" s="73"/>
      <c r="RO81" s="73"/>
      <c r="RP81" s="73"/>
      <c r="RQ81" s="73"/>
      <c r="RR81" s="73"/>
      <c r="RS81" s="73"/>
      <c r="RT81" s="73"/>
      <c r="RU81" s="73"/>
      <c r="RV81" s="73"/>
      <c r="RW81" s="73"/>
      <c r="RX81" s="73"/>
      <c r="RY81" s="73"/>
      <c r="RZ81" s="73"/>
      <c r="SA81" s="73"/>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9"/>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1"/>
      <c r="FF82" s="2"/>
      <c r="FG82" s="2"/>
      <c r="FH82" s="2"/>
      <c r="FI82" s="2"/>
      <c r="FJ82" s="2"/>
      <c r="FK82" s="2"/>
      <c r="FL82" s="2"/>
      <c r="FM82" s="2"/>
      <c r="FN82" s="2"/>
      <c r="FO82" s="2"/>
      <c r="FP82" s="2"/>
      <c r="FQ82" s="2"/>
      <c r="FR82" s="2"/>
      <c r="FS82" s="2"/>
      <c r="FT82" s="2"/>
      <c r="FU82" s="2"/>
      <c r="FV82" s="69"/>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c r="HF82" s="70"/>
      <c r="HG82" s="70"/>
      <c r="HH82" s="70"/>
      <c r="HI82" s="70"/>
      <c r="HJ82" s="70"/>
      <c r="HK82" s="70"/>
      <c r="HL82" s="70"/>
      <c r="HM82" s="70"/>
      <c r="HN82" s="70"/>
      <c r="HO82" s="70"/>
      <c r="HP82" s="70"/>
      <c r="HQ82" s="70"/>
      <c r="HR82" s="70"/>
      <c r="HS82" s="70"/>
      <c r="HT82" s="70"/>
      <c r="HU82" s="70"/>
      <c r="HV82" s="70"/>
      <c r="HW82" s="70"/>
      <c r="HX82" s="70"/>
      <c r="HY82" s="70"/>
      <c r="HZ82" s="70"/>
      <c r="IA82" s="70"/>
      <c r="IB82" s="70"/>
      <c r="IC82" s="70"/>
      <c r="ID82" s="70"/>
      <c r="IE82" s="70"/>
      <c r="IF82" s="70"/>
      <c r="IG82" s="70"/>
      <c r="IH82" s="70"/>
      <c r="II82" s="70"/>
      <c r="IJ82" s="70"/>
      <c r="IK82" s="70"/>
      <c r="IL82" s="70"/>
      <c r="IM82" s="70"/>
      <c r="IN82" s="70"/>
      <c r="IO82" s="70"/>
      <c r="IP82" s="70"/>
      <c r="IQ82" s="70"/>
      <c r="IR82" s="70"/>
      <c r="IS82" s="70"/>
      <c r="IT82" s="70"/>
      <c r="IU82" s="70"/>
      <c r="IV82" s="70"/>
      <c r="IW82" s="70"/>
      <c r="IX82" s="70"/>
      <c r="IY82" s="70"/>
      <c r="IZ82" s="70"/>
      <c r="JA82" s="70"/>
      <c r="JB82" s="70"/>
      <c r="JC82" s="70"/>
      <c r="JD82" s="70"/>
      <c r="JE82" s="70"/>
      <c r="JF82" s="70"/>
      <c r="JG82" s="70"/>
      <c r="JH82" s="70"/>
      <c r="JI82" s="70"/>
      <c r="JJ82" s="70"/>
      <c r="JK82" s="70"/>
      <c r="JL82" s="70"/>
      <c r="JM82" s="70"/>
      <c r="JN82" s="70"/>
      <c r="JO82" s="70"/>
      <c r="JP82" s="70"/>
      <c r="JQ82" s="70"/>
      <c r="JR82" s="70"/>
      <c r="JS82" s="70"/>
      <c r="JT82" s="70"/>
      <c r="JU82" s="70"/>
      <c r="JV82" s="70"/>
      <c r="JW82" s="70"/>
      <c r="JX82" s="70"/>
      <c r="JY82" s="70"/>
      <c r="JZ82" s="70"/>
      <c r="KA82" s="70"/>
      <c r="KB82" s="70"/>
      <c r="KC82" s="70"/>
      <c r="KD82" s="70"/>
      <c r="KE82" s="70"/>
      <c r="KF82" s="70"/>
      <c r="KG82" s="70"/>
      <c r="KH82" s="70"/>
      <c r="KI82" s="70"/>
      <c r="KJ82" s="70"/>
      <c r="KK82" s="70"/>
      <c r="KL82" s="70"/>
      <c r="KM82" s="70"/>
      <c r="KN82" s="70"/>
      <c r="KO82" s="70"/>
      <c r="KP82" s="70"/>
      <c r="KQ82" s="70"/>
      <c r="KR82" s="70"/>
      <c r="KS82" s="70"/>
      <c r="KT82" s="70"/>
      <c r="KU82" s="70"/>
      <c r="KV82" s="70"/>
      <c r="KW82" s="70"/>
      <c r="KX82" s="70"/>
      <c r="KY82" s="70"/>
      <c r="KZ82" s="70"/>
      <c r="LA82" s="70"/>
      <c r="LB82" s="70"/>
      <c r="LC82" s="70"/>
      <c r="LD82" s="70"/>
      <c r="LE82" s="70"/>
      <c r="LF82" s="70"/>
      <c r="LG82" s="70"/>
      <c r="LH82" s="70"/>
      <c r="LI82" s="70"/>
      <c r="LJ82" s="70"/>
      <c r="LK82" s="70"/>
      <c r="LL82" s="70"/>
      <c r="LM82" s="70"/>
      <c r="LN82" s="70"/>
      <c r="LO82" s="70"/>
      <c r="LP82" s="70"/>
      <c r="LQ82" s="71"/>
      <c r="LR82" s="2"/>
      <c r="LS82" s="2"/>
      <c r="LT82" s="2"/>
      <c r="LU82" s="2"/>
      <c r="LV82" s="2"/>
      <c r="LW82" s="2"/>
      <c r="LX82" s="2"/>
      <c r="LY82" s="2"/>
      <c r="LZ82" s="2"/>
      <c r="MA82" s="2"/>
      <c r="MB82" s="2"/>
      <c r="MC82" s="2"/>
      <c r="MD82" s="2"/>
      <c r="ME82" s="2"/>
      <c r="MF82" s="2"/>
      <c r="MG82" s="2"/>
      <c r="MH82" s="69"/>
      <c r="MI82" s="70"/>
      <c r="MJ82" s="70"/>
      <c r="MK82" s="70"/>
      <c r="ML82" s="70"/>
      <c r="MM82" s="70"/>
      <c r="MN82" s="70"/>
      <c r="MO82" s="70"/>
      <c r="MP82" s="70"/>
      <c r="MQ82" s="70"/>
      <c r="MR82" s="70"/>
      <c r="MS82" s="70"/>
      <c r="MT82" s="70"/>
      <c r="MU82" s="70"/>
      <c r="MV82" s="70"/>
      <c r="MW82" s="70"/>
      <c r="MX82" s="70"/>
      <c r="MY82" s="70"/>
      <c r="MZ82" s="70"/>
      <c r="NA82" s="70"/>
      <c r="NB82" s="70"/>
      <c r="NC82" s="70"/>
      <c r="ND82" s="70"/>
      <c r="NE82" s="70"/>
      <c r="NF82" s="70"/>
      <c r="NG82" s="70"/>
      <c r="NH82" s="70"/>
      <c r="NI82" s="70"/>
      <c r="NJ82" s="70"/>
      <c r="NK82" s="70"/>
      <c r="NL82" s="70"/>
      <c r="NM82" s="70"/>
      <c r="NN82" s="70"/>
      <c r="NO82" s="70"/>
      <c r="NP82" s="70"/>
      <c r="NQ82" s="70"/>
      <c r="NR82" s="70"/>
      <c r="NS82" s="70"/>
      <c r="NT82" s="70"/>
      <c r="NU82" s="70"/>
      <c r="NV82" s="70"/>
      <c r="NW82" s="70"/>
      <c r="NX82" s="70"/>
      <c r="NY82" s="70"/>
      <c r="NZ82" s="70"/>
      <c r="OA82" s="70"/>
      <c r="OB82" s="70"/>
      <c r="OC82" s="70"/>
      <c r="OD82" s="70"/>
      <c r="OE82" s="70"/>
      <c r="OF82" s="70"/>
      <c r="OG82" s="70"/>
      <c r="OH82" s="70"/>
      <c r="OI82" s="70"/>
      <c r="OJ82" s="70"/>
      <c r="OK82" s="70"/>
      <c r="OL82" s="70"/>
      <c r="OM82" s="70"/>
      <c r="ON82" s="70"/>
      <c r="OO82" s="70"/>
      <c r="OP82" s="70"/>
      <c r="OQ82" s="70"/>
      <c r="OR82" s="70"/>
      <c r="OS82" s="70"/>
      <c r="OT82" s="70"/>
      <c r="OU82" s="70"/>
      <c r="OV82" s="70"/>
      <c r="OW82" s="70"/>
      <c r="OX82" s="70"/>
      <c r="OY82" s="70"/>
      <c r="OZ82" s="70"/>
      <c r="PA82" s="70"/>
      <c r="PB82" s="70"/>
      <c r="PC82" s="70"/>
      <c r="PD82" s="70"/>
      <c r="PE82" s="70"/>
      <c r="PF82" s="70"/>
      <c r="PG82" s="70"/>
      <c r="PH82" s="70"/>
      <c r="PI82" s="70"/>
      <c r="PJ82" s="70"/>
      <c r="PK82" s="70"/>
      <c r="PL82" s="70"/>
      <c r="PM82" s="70"/>
      <c r="PN82" s="70"/>
      <c r="PO82" s="70"/>
      <c r="PP82" s="70"/>
      <c r="PQ82" s="70"/>
      <c r="PR82" s="70"/>
      <c r="PS82" s="70"/>
      <c r="PT82" s="70"/>
      <c r="PU82" s="70"/>
      <c r="PV82" s="70"/>
      <c r="PW82" s="70"/>
      <c r="PX82" s="70"/>
      <c r="PY82" s="70"/>
      <c r="PZ82" s="70"/>
      <c r="QA82" s="70"/>
      <c r="QB82" s="70"/>
      <c r="QC82" s="70"/>
      <c r="QD82" s="70"/>
      <c r="QE82" s="70"/>
      <c r="QF82" s="70"/>
      <c r="QG82" s="70"/>
      <c r="QH82" s="70"/>
      <c r="QI82" s="70"/>
      <c r="QJ82" s="70"/>
      <c r="QK82" s="70"/>
      <c r="QL82" s="70"/>
      <c r="QM82" s="70"/>
      <c r="QN82" s="70"/>
      <c r="QO82" s="70"/>
      <c r="QP82" s="70"/>
      <c r="QQ82" s="70"/>
      <c r="QR82" s="70"/>
      <c r="QS82" s="70"/>
      <c r="QT82" s="70"/>
      <c r="QU82" s="70"/>
      <c r="QV82" s="70"/>
      <c r="QW82" s="70"/>
      <c r="QX82" s="70"/>
      <c r="QY82" s="70"/>
      <c r="QZ82" s="70"/>
      <c r="RA82" s="70"/>
      <c r="RB82" s="70"/>
      <c r="RC82" s="70"/>
      <c r="RD82" s="70"/>
      <c r="RE82" s="70"/>
      <c r="RF82" s="70"/>
      <c r="RG82" s="70"/>
      <c r="RH82" s="70"/>
      <c r="RI82" s="70"/>
      <c r="RJ82" s="70"/>
      <c r="RK82" s="70"/>
      <c r="RL82" s="70"/>
      <c r="RM82" s="70"/>
      <c r="RN82" s="70"/>
      <c r="RO82" s="70"/>
      <c r="RP82" s="70"/>
      <c r="RQ82" s="70"/>
      <c r="RR82" s="70"/>
      <c r="RS82" s="70"/>
      <c r="RT82" s="70"/>
      <c r="RU82" s="70"/>
      <c r="RV82" s="70"/>
      <c r="RW82" s="70"/>
      <c r="RX82" s="70"/>
      <c r="RY82" s="70"/>
      <c r="RZ82" s="70"/>
      <c r="SA82" s="70"/>
      <c r="SB82" s="70"/>
      <c r="SC82" s="71"/>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37</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30</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31</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【118.49】</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【19.58】</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【436.32】</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【238.21】</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【113.30】</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【18.87】</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【53.39】</v>
      </c>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6" t="str">
        <f>データ!DC6</f>
        <v>【76.89】</v>
      </c>
      <c r="GK90" s="67"/>
      <c r="GL90" s="67"/>
      <c r="GM90" s="67"/>
      <c r="GN90" s="67"/>
      <c r="GO90" s="67"/>
      <c r="GP90" s="67"/>
      <c r="GQ90" s="67"/>
      <c r="GR90" s="67"/>
      <c r="GS90" s="67"/>
      <c r="GT90" s="67"/>
      <c r="GU90" s="67"/>
      <c r="GV90" s="67"/>
      <c r="GW90" s="67"/>
      <c r="GX90" s="67"/>
      <c r="GY90" s="67"/>
      <c r="GZ90" s="67"/>
      <c r="HA90" s="67"/>
      <c r="HB90" s="67"/>
      <c r="HC90" s="67"/>
      <c r="HD90" s="67"/>
      <c r="HE90" s="67"/>
      <c r="HF90" s="67"/>
      <c r="HG90" s="67"/>
      <c r="HH90" s="67"/>
      <c r="HI90" s="67"/>
      <c r="HJ90" s="67"/>
      <c r="HK90" s="66" t="str">
        <f>データ!DN6</f>
        <v>【59.52】</v>
      </c>
      <c r="HL90" s="67"/>
      <c r="HM90" s="67"/>
      <c r="HN90" s="67"/>
      <c r="HO90" s="67"/>
      <c r="HP90" s="67"/>
      <c r="HQ90" s="67"/>
      <c r="HR90" s="67"/>
      <c r="HS90" s="67"/>
      <c r="HT90" s="67"/>
      <c r="HU90" s="67"/>
      <c r="HV90" s="67"/>
      <c r="HW90" s="67"/>
      <c r="HX90" s="67"/>
      <c r="HY90" s="67"/>
      <c r="HZ90" s="67"/>
      <c r="IA90" s="67"/>
      <c r="IB90" s="67"/>
      <c r="IC90" s="67"/>
      <c r="ID90" s="67"/>
      <c r="IE90" s="67"/>
      <c r="IF90" s="67"/>
      <c r="IG90" s="67"/>
      <c r="IH90" s="67"/>
      <c r="II90" s="67"/>
      <c r="IJ90" s="67"/>
      <c r="IK90" s="67"/>
      <c r="IL90" s="66" t="str">
        <f>データ!DY6</f>
        <v>【49.06】</v>
      </c>
      <c r="IM90" s="67"/>
      <c r="IN90" s="67"/>
      <c r="IO90" s="67"/>
      <c r="IP90" s="67"/>
      <c r="IQ90" s="67"/>
      <c r="IR90" s="67"/>
      <c r="IS90" s="67"/>
      <c r="IT90" s="67"/>
      <c r="IU90" s="67"/>
      <c r="IV90" s="67"/>
      <c r="IW90" s="67"/>
      <c r="IX90" s="67"/>
      <c r="IY90" s="67"/>
      <c r="IZ90" s="67"/>
      <c r="JA90" s="67"/>
      <c r="JB90" s="67"/>
      <c r="JC90" s="67"/>
      <c r="JD90" s="67"/>
      <c r="JE90" s="67"/>
      <c r="JF90" s="67"/>
      <c r="JG90" s="67"/>
      <c r="JH90" s="67"/>
      <c r="JI90" s="67"/>
      <c r="JJ90" s="67"/>
      <c r="JK90" s="67"/>
      <c r="JL90" s="67"/>
      <c r="JM90" s="66" t="str">
        <f>データ!EJ6</f>
        <v>【0.39】</v>
      </c>
      <c r="JN90" s="67"/>
      <c r="JO90" s="67"/>
      <c r="JP90" s="67"/>
      <c r="JQ90" s="67"/>
      <c r="JR90" s="67"/>
      <c r="JS90" s="67"/>
      <c r="JT90" s="67"/>
      <c r="JU90" s="67"/>
      <c r="JV90" s="67"/>
      <c r="JW90" s="67"/>
      <c r="JX90" s="67"/>
      <c r="JY90" s="67"/>
      <c r="JZ90" s="67"/>
      <c r="KA90" s="67"/>
      <c r="KB90" s="67"/>
      <c r="KC90" s="67"/>
      <c r="KD90" s="67"/>
      <c r="KE90" s="67"/>
      <c r="KF90" s="67"/>
      <c r="KG90" s="67"/>
      <c r="KH90" s="67"/>
      <c r="KI90" s="67"/>
      <c r="KJ90" s="67"/>
      <c r="KK90" s="67"/>
      <c r="KL90" s="67"/>
      <c r="KM90" s="67"/>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RMPXQ7Ti45oJJ1QNX/x3OW7ULOqvKN88E9o93GvS2lMk21quyRX7EbgPsAZBowmgi8LqGQXU/qgr97EB/+sJ2Q==" saltValue="Mjh6sJSiEJ8MKO5Y8EXoZQ=="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54" t="s">
        <v>47</v>
      </c>
      <c r="I3" s="155"/>
      <c r="J3" s="155"/>
      <c r="K3" s="155"/>
      <c r="L3" s="155"/>
      <c r="M3" s="155"/>
      <c r="N3" s="155"/>
      <c r="O3" s="155"/>
      <c r="P3" s="155"/>
      <c r="Q3" s="155"/>
      <c r="R3" s="155"/>
      <c r="S3" s="155"/>
      <c r="T3" s="158" t="s">
        <v>48</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49</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50</v>
      </c>
      <c r="B4" s="47"/>
      <c r="C4" s="47"/>
      <c r="D4" s="47"/>
      <c r="E4" s="47"/>
      <c r="F4" s="47"/>
      <c r="G4" s="47"/>
      <c r="H4" s="156"/>
      <c r="I4" s="157"/>
      <c r="J4" s="157"/>
      <c r="K4" s="157"/>
      <c r="L4" s="157"/>
      <c r="M4" s="157"/>
      <c r="N4" s="157"/>
      <c r="O4" s="157"/>
      <c r="P4" s="157"/>
      <c r="Q4" s="157"/>
      <c r="R4" s="157"/>
      <c r="S4" s="157"/>
      <c r="T4" s="153" t="s">
        <v>51</v>
      </c>
      <c r="U4" s="153"/>
      <c r="V4" s="153"/>
      <c r="W4" s="153"/>
      <c r="X4" s="153"/>
      <c r="Y4" s="153"/>
      <c r="Z4" s="153"/>
      <c r="AA4" s="153"/>
      <c r="AB4" s="153"/>
      <c r="AC4" s="153"/>
      <c r="AD4" s="153"/>
      <c r="AE4" s="153" t="s">
        <v>52</v>
      </c>
      <c r="AF4" s="153"/>
      <c r="AG4" s="153"/>
      <c r="AH4" s="153"/>
      <c r="AI4" s="153"/>
      <c r="AJ4" s="153"/>
      <c r="AK4" s="153"/>
      <c r="AL4" s="153"/>
      <c r="AM4" s="153"/>
      <c r="AN4" s="153"/>
      <c r="AO4" s="153"/>
      <c r="AP4" s="153" t="s">
        <v>53</v>
      </c>
      <c r="AQ4" s="153"/>
      <c r="AR4" s="153"/>
      <c r="AS4" s="153"/>
      <c r="AT4" s="153"/>
      <c r="AU4" s="153"/>
      <c r="AV4" s="153"/>
      <c r="AW4" s="153"/>
      <c r="AX4" s="153"/>
      <c r="AY4" s="153"/>
      <c r="AZ4" s="153"/>
      <c r="BA4" s="153" t="s">
        <v>54</v>
      </c>
      <c r="BB4" s="153"/>
      <c r="BC4" s="153"/>
      <c r="BD4" s="153"/>
      <c r="BE4" s="153"/>
      <c r="BF4" s="153"/>
      <c r="BG4" s="153"/>
      <c r="BH4" s="153"/>
      <c r="BI4" s="153"/>
      <c r="BJ4" s="153"/>
      <c r="BK4" s="153"/>
      <c r="BL4" s="153" t="s">
        <v>55</v>
      </c>
      <c r="BM4" s="153"/>
      <c r="BN4" s="153"/>
      <c r="BO4" s="153"/>
      <c r="BP4" s="153"/>
      <c r="BQ4" s="153"/>
      <c r="BR4" s="153"/>
      <c r="BS4" s="153"/>
      <c r="BT4" s="153"/>
      <c r="BU4" s="153"/>
      <c r="BV4" s="153"/>
      <c r="BW4" s="153" t="s">
        <v>56</v>
      </c>
      <c r="BX4" s="153"/>
      <c r="BY4" s="153"/>
      <c r="BZ4" s="153"/>
      <c r="CA4" s="153"/>
      <c r="CB4" s="153"/>
      <c r="CC4" s="153"/>
      <c r="CD4" s="153"/>
      <c r="CE4" s="153"/>
      <c r="CF4" s="153"/>
      <c r="CG4" s="153"/>
      <c r="CH4" s="153" t="s">
        <v>57</v>
      </c>
      <c r="CI4" s="153"/>
      <c r="CJ4" s="153"/>
      <c r="CK4" s="153"/>
      <c r="CL4" s="153"/>
      <c r="CM4" s="153"/>
      <c r="CN4" s="153"/>
      <c r="CO4" s="153"/>
      <c r="CP4" s="153"/>
      <c r="CQ4" s="153"/>
      <c r="CR4" s="153"/>
      <c r="CS4" s="153" t="s">
        <v>58</v>
      </c>
      <c r="CT4" s="153"/>
      <c r="CU4" s="153"/>
      <c r="CV4" s="153"/>
      <c r="CW4" s="153"/>
      <c r="CX4" s="153"/>
      <c r="CY4" s="153"/>
      <c r="CZ4" s="153"/>
      <c r="DA4" s="153"/>
      <c r="DB4" s="153"/>
      <c r="DC4" s="153"/>
      <c r="DD4" s="153" t="s">
        <v>59</v>
      </c>
      <c r="DE4" s="153"/>
      <c r="DF4" s="153"/>
      <c r="DG4" s="153"/>
      <c r="DH4" s="153"/>
      <c r="DI4" s="153"/>
      <c r="DJ4" s="153"/>
      <c r="DK4" s="153"/>
      <c r="DL4" s="153"/>
      <c r="DM4" s="153"/>
      <c r="DN4" s="153"/>
      <c r="DO4" s="153" t="s">
        <v>60</v>
      </c>
      <c r="DP4" s="153"/>
      <c r="DQ4" s="153"/>
      <c r="DR4" s="153"/>
      <c r="DS4" s="153"/>
      <c r="DT4" s="153"/>
      <c r="DU4" s="153"/>
      <c r="DV4" s="153"/>
      <c r="DW4" s="153"/>
      <c r="DX4" s="153"/>
      <c r="DY4" s="153"/>
      <c r="DZ4" s="153" t="s">
        <v>61</v>
      </c>
      <c r="EA4" s="153"/>
      <c r="EB4" s="153"/>
      <c r="EC4" s="153"/>
      <c r="ED4" s="153"/>
      <c r="EE4" s="153"/>
      <c r="EF4" s="153"/>
      <c r="EG4" s="153"/>
      <c r="EH4" s="153"/>
      <c r="EI4" s="153"/>
      <c r="EJ4" s="153"/>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106.11</v>
      </c>
      <c r="U6" s="52">
        <f>U7</f>
        <v>107.18</v>
      </c>
      <c r="V6" s="52">
        <f>V7</f>
        <v>101.96</v>
      </c>
      <c r="W6" s="52">
        <f>W7</f>
        <v>105.17</v>
      </c>
      <c r="X6" s="52">
        <f t="shared" si="3"/>
        <v>100.79</v>
      </c>
      <c r="Y6" s="52">
        <f t="shared" si="3"/>
        <v>109.99</v>
      </c>
      <c r="Z6" s="52">
        <f t="shared" si="3"/>
        <v>109.1</v>
      </c>
      <c r="AA6" s="52">
        <f t="shared" si="3"/>
        <v>108.18</v>
      </c>
      <c r="AB6" s="52">
        <f t="shared" si="3"/>
        <v>114.99</v>
      </c>
      <c r="AC6" s="52">
        <f t="shared" si="3"/>
        <v>110.04</v>
      </c>
      <c r="AD6" s="50" t="str">
        <f>IF(AD7="-","【-】","【"&amp;SUBSTITUTE(TEXT(AD7,"#,##0.00"),"-","△")&amp;"】")</f>
        <v>【118.49】</v>
      </c>
      <c r="AE6" s="52">
        <f t="shared" si="3"/>
        <v>0</v>
      </c>
      <c r="AF6" s="52">
        <f>AF7</f>
        <v>0</v>
      </c>
      <c r="AG6" s="52">
        <f>AG7</f>
        <v>0</v>
      </c>
      <c r="AH6" s="52">
        <f>AH7</f>
        <v>0</v>
      </c>
      <c r="AI6" s="52">
        <f t="shared" si="3"/>
        <v>0</v>
      </c>
      <c r="AJ6" s="52">
        <f t="shared" si="3"/>
        <v>83.56</v>
      </c>
      <c r="AK6" s="52">
        <f t="shared" si="3"/>
        <v>82.78</v>
      </c>
      <c r="AL6" s="52">
        <f t="shared" si="3"/>
        <v>79.27</v>
      </c>
      <c r="AM6" s="52">
        <f t="shared" si="3"/>
        <v>75.56</v>
      </c>
      <c r="AN6" s="52">
        <f t="shared" si="3"/>
        <v>68.38</v>
      </c>
      <c r="AO6" s="50" t="str">
        <f>IF(AO7="-","【-】","【"&amp;SUBSTITUTE(TEXT(AO7,"#,##0.00"),"-","△")&amp;"】")</f>
        <v>【19.58】</v>
      </c>
      <c r="AP6" s="52">
        <f t="shared" si="3"/>
        <v>3450.64</v>
      </c>
      <c r="AQ6" s="52">
        <f>AQ7</f>
        <v>2056.79</v>
      </c>
      <c r="AR6" s="52">
        <f>AR7</f>
        <v>2303.7600000000002</v>
      </c>
      <c r="AS6" s="52">
        <f>AS7</f>
        <v>1336.05</v>
      </c>
      <c r="AT6" s="52">
        <f t="shared" si="3"/>
        <v>1053.26</v>
      </c>
      <c r="AU6" s="52">
        <f t="shared" si="3"/>
        <v>688.41</v>
      </c>
      <c r="AV6" s="52">
        <f t="shared" si="3"/>
        <v>649.91999999999996</v>
      </c>
      <c r="AW6" s="52">
        <f t="shared" si="3"/>
        <v>680.22</v>
      </c>
      <c r="AX6" s="52">
        <f t="shared" si="3"/>
        <v>786.06</v>
      </c>
      <c r="AY6" s="52">
        <f t="shared" si="3"/>
        <v>771.18</v>
      </c>
      <c r="AZ6" s="50" t="str">
        <f>IF(AZ7="-","【-】","【"&amp;SUBSTITUTE(TEXT(AZ7,"#,##0.00"),"-","△")&amp;"】")</f>
        <v>【436.32】</v>
      </c>
      <c r="BA6" s="52">
        <f t="shared" si="3"/>
        <v>0</v>
      </c>
      <c r="BB6" s="52">
        <f>BB7</f>
        <v>0</v>
      </c>
      <c r="BC6" s="52">
        <f>BC7</f>
        <v>0</v>
      </c>
      <c r="BD6" s="52">
        <f>BD7</f>
        <v>0</v>
      </c>
      <c r="BE6" s="52">
        <f t="shared" si="3"/>
        <v>0</v>
      </c>
      <c r="BF6" s="52">
        <f t="shared" si="3"/>
        <v>505.25</v>
      </c>
      <c r="BG6" s="52">
        <f t="shared" si="3"/>
        <v>531.53</v>
      </c>
      <c r="BH6" s="52">
        <f t="shared" si="3"/>
        <v>504.73</v>
      </c>
      <c r="BI6" s="52">
        <f t="shared" si="3"/>
        <v>450.91</v>
      </c>
      <c r="BJ6" s="52">
        <f t="shared" si="3"/>
        <v>444.01</v>
      </c>
      <c r="BK6" s="50" t="str">
        <f>IF(BK7="-","【-】","【"&amp;SUBSTITUTE(TEXT(BK7,"#,##0.00"),"-","△")&amp;"】")</f>
        <v>【238.21】</v>
      </c>
      <c r="BL6" s="52">
        <f t="shared" si="3"/>
        <v>112.97</v>
      </c>
      <c r="BM6" s="52">
        <f>BM7</f>
        <v>112.35</v>
      </c>
      <c r="BN6" s="52">
        <f>BN7</f>
        <v>98.77</v>
      </c>
      <c r="BO6" s="52">
        <f>BO7</f>
        <v>107.38</v>
      </c>
      <c r="BP6" s="52">
        <f t="shared" si="3"/>
        <v>99.24</v>
      </c>
      <c r="BQ6" s="52">
        <f t="shared" si="3"/>
        <v>93.58</v>
      </c>
      <c r="BR6" s="52">
        <f t="shared" si="3"/>
        <v>93.31</v>
      </c>
      <c r="BS6" s="52">
        <f t="shared" si="3"/>
        <v>92.2</v>
      </c>
      <c r="BT6" s="52">
        <f t="shared" si="3"/>
        <v>103.39</v>
      </c>
      <c r="BU6" s="52">
        <f t="shared" si="3"/>
        <v>96.49</v>
      </c>
      <c r="BV6" s="50" t="str">
        <f>IF(BV7="-","【-】","【"&amp;SUBSTITUTE(TEXT(BV7,"#,##0.00"),"-","△")&amp;"】")</f>
        <v>【113.30】</v>
      </c>
      <c r="BW6" s="52">
        <f t="shared" si="3"/>
        <v>30.98</v>
      </c>
      <c r="BX6" s="52">
        <f>BX7</f>
        <v>31.15</v>
      </c>
      <c r="BY6" s="52">
        <f>BY7</f>
        <v>35.479999999999997</v>
      </c>
      <c r="BZ6" s="52">
        <f>BZ7</f>
        <v>32.6</v>
      </c>
      <c r="CA6" s="52">
        <f t="shared" si="3"/>
        <v>35.270000000000003</v>
      </c>
      <c r="CB6" s="52">
        <f t="shared" si="3"/>
        <v>33.79</v>
      </c>
      <c r="CC6" s="52">
        <f t="shared" si="3"/>
        <v>33.81</v>
      </c>
      <c r="CD6" s="52">
        <f t="shared" si="3"/>
        <v>34.33</v>
      </c>
      <c r="CE6" s="52">
        <f t="shared" si="3"/>
        <v>30.96</v>
      </c>
      <c r="CF6" s="52">
        <f t="shared" ref="CF6" si="4">CF7</f>
        <v>33.229999999999997</v>
      </c>
      <c r="CG6" s="50" t="str">
        <f>IF(CG7="-","【-】","【"&amp;SUBSTITUTE(TEXT(CG7,"#,##0.00"),"-","△")&amp;"】")</f>
        <v>【18.87】</v>
      </c>
      <c r="CH6" s="52">
        <f t="shared" ref="CH6:CQ6" si="5">CH7</f>
        <v>56.82</v>
      </c>
      <c r="CI6" s="52">
        <f>CI7</f>
        <v>57.68</v>
      </c>
      <c r="CJ6" s="52">
        <f>CJ7</f>
        <v>57.49</v>
      </c>
      <c r="CK6" s="52">
        <f>CK7</f>
        <v>65.849999999999994</v>
      </c>
      <c r="CL6" s="52">
        <f t="shared" si="5"/>
        <v>67.540000000000006</v>
      </c>
      <c r="CM6" s="52">
        <f t="shared" si="5"/>
        <v>43.12</v>
      </c>
      <c r="CN6" s="52">
        <f t="shared" si="5"/>
        <v>43.85</v>
      </c>
      <c r="CO6" s="52">
        <f t="shared" si="5"/>
        <v>44.05</v>
      </c>
      <c r="CP6" s="52">
        <f t="shared" si="5"/>
        <v>45.51</v>
      </c>
      <c r="CQ6" s="52">
        <f t="shared" si="5"/>
        <v>44.67</v>
      </c>
      <c r="CR6" s="50" t="str">
        <f>IF(CR7="-","【-】","【"&amp;SUBSTITUTE(TEXT(CR7,"#,##0.00"),"-","△")&amp;"】")</f>
        <v>【53.39】</v>
      </c>
      <c r="CS6" s="52">
        <f t="shared" ref="CS6:DB6" si="6">CS7</f>
        <v>72.349999999999994</v>
      </c>
      <c r="CT6" s="52">
        <f>CT7</f>
        <v>72.349999999999994</v>
      </c>
      <c r="CU6" s="52">
        <f>CU7</f>
        <v>72.349999999999994</v>
      </c>
      <c r="CV6" s="52">
        <f>CV7</f>
        <v>93.24</v>
      </c>
      <c r="CW6" s="52">
        <f t="shared" si="6"/>
        <v>93.24</v>
      </c>
      <c r="CX6" s="52">
        <f t="shared" si="6"/>
        <v>61.62</v>
      </c>
      <c r="CY6" s="52">
        <f t="shared" si="6"/>
        <v>61.64</v>
      </c>
      <c r="CZ6" s="52">
        <f t="shared" si="6"/>
        <v>61.85</v>
      </c>
      <c r="DA6" s="52">
        <f t="shared" si="6"/>
        <v>64.14</v>
      </c>
      <c r="DB6" s="52">
        <f t="shared" si="6"/>
        <v>63.89</v>
      </c>
      <c r="DC6" s="50" t="str">
        <f>IF(DC7="-","【-】","【"&amp;SUBSTITUTE(TEXT(DC7,"#,##0.00"),"-","△")&amp;"】")</f>
        <v>【76.89】</v>
      </c>
      <c r="DD6" s="52">
        <f t="shared" ref="DD6:DM6" si="7">DD7</f>
        <v>87.18</v>
      </c>
      <c r="DE6" s="52">
        <f>DE7</f>
        <v>87.6</v>
      </c>
      <c r="DF6" s="52">
        <f>DF7</f>
        <v>87.74</v>
      </c>
      <c r="DG6" s="52">
        <f>DG7</f>
        <v>88.12</v>
      </c>
      <c r="DH6" s="52">
        <f t="shared" si="7"/>
        <v>87.67</v>
      </c>
      <c r="DI6" s="52">
        <f t="shared" si="7"/>
        <v>51.15</v>
      </c>
      <c r="DJ6" s="52">
        <f t="shared" si="7"/>
        <v>52.15</v>
      </c>
      <c r="DK6" s="52">
        <f t="shared" si="7"/>
        <v>52.21</v>
      </c>
      <c r="DL6" s="52">
        <f t="shared" si="7"/>
        <v>54.51</v>
      </c>
      <c r="DM6" s="52">
        <f t="shared" si="7"/>
        <v>55.38</v>
      </c>
      <c r="DN6" s="50" t="str">
        <f>IF(DN7="-","【-】","【"&amp;SUBSTITUTE(TEXT(DN7,"#,##0.00"),"-","△")&amp;"】")</f>
        <v>【59.52】</v>
      </c>
      <c r="DO6" s="52">
        <f t="shared" ref="DO6:DX6" si="8">DO7</f>
        <v>0</v>
      </c>
      <c r="DP6" s="52">
        <f>DP7</f>
        <v>0</v>
      </c>
      <c r="DQ6" s="52">
        <f>DQ7</f>
        <v>0</v>
      </c>
      <c r="DR6" s="52">
        <f>DR7</f>
        <v>0</v>
      </c>
      <c r="DS6" s="52">
        <f t="shared" si="8"/>
        <v>0</v>
      </c>
      <c r="DT6" s="52">
        <f t="shared" si="8"/>
        <v>20.8</v>
      </c>
      <c r="DU6" s="52">
        <f t="shared" si="8"/>
        <v>29.43</v>
      </c>
      <c r="DV6" s="52">
        <f t="shared" si="8"/>
        <v>32.03</v>
      </c>
      <c r="DW6" s="52">
        <f t="shared" si="8"/>
        <v>36.58</v>
      </c>
      <c r="DX6" s="52">
        <f t="shared" si="8"/>
        <v>40.880000000000003</v>
      </c>
      <c r="DY6" s="50" t="str">
        <f>IF(DY7="-","【-】","【"&amp;SUBSTITUTE(TEXT(DY7,"#,##0.00"),"-","△")&amp;"】")</f>
        <v>【49.06】</v>
      </c>
      <c r="DZ6" s="52">
        <f t="shared" ref="DZ6:EI6" si="9">DZ7</f>
        <v>0</v>
      </c>
      <c r="EA6" s="52">
        <f>EA7</f>
        <v>0</v>
      </c>
      <c r="EB6" s="52">
        <f>EB7</f>
        <v>0</v>
      </c>
      <c r="EC6" s="52">
        <f>EC7</f>
        <v>0</v>
      </c>
      <c r="ED6" s="52">
        <f t="shared" si="9"/>
        <v>0</v>
      </c>
      <c r="EE6" s="52">
        <f t="shared" si="9"/>
        <v>0.11</v>
      </c>
      <c r="EF6" s="52">
        <f t="shared" si="9"/>
        <v>0.11</v>
      </c>
      <c r="EG6" s="52">
        <f t="shared" si="9"/>
        <v>0.11</v>
      </c>
      <c r="EH6" s="52">
        <f t="shared" si="9"/>
        <v>0.36</v>
      </c>
      <c r="EI6" s="52">
        <f t="shared" si="9"/>
        <v>0.12</v>
      </c>
      <c r="EJ6" s="50" t="str">
        <f>IF(EJ7="-","【-】","【"&amp;SUBSTITUTE(TEXT(EJ7,"#,##0.00"),"-","△")&amp;"】")</f>
        <v>【0.39】</v>
      </c>
    </row>
    <row r="7" spans="1:140" s="53" customFormat="1" x14ac:dyDescent="0.15">
      <c r="A7"/>
      <c r="B7" s="54" t="s">
        <v>88</v>
      </c>
      <c r="C7" s="54" t="s">
        <v>89</v>
      </c>
      <c r="D7" s="54" t="s">
        <v>90</v>
      </c>
      <c r="E7" s="54" t="s">
        <v>91</v>
      </c>
      <c r="F7" s="54" t="s">
        <v>92</v>
      </c>
      <c r="G7" s="54" t="s">
        <v>93</v>
      </c>
      <c r="H7" s="54" t="s">
        <v>94</v>
      </c>
      <c r="I7" s="54" t="s">
        <v>95</v>
      </c>
      <c r="J7" s="54" t="s">
        <v>96</v>
      </c>
      <c r="K7" s="55">
        <v>17000</v>
      </c>
      <c r="L7" s="54" t="s">
        <v>97</v>
      </c>
      <c r="M7" s="55">
        <v>1</v>
      </c>
      <c r="N7" s="55">
        <v>11481</v>
      </c>
      <c r="O7" s="56" t="s">
        <v>98</v>
      </c>
      <c r="P7" s="56">
        <v>97.5</v>
      </c>
      <c r="Q7" s="55">
        <v>2</v>
      </c>
      <c r="R7" s="55">
        <v>15850</v>
      </c>
      <c r="S7" s="54" t="s">
        <v>99</v>
      </c>
      <c r="T7" s="57">
        <v>106.11</v>
      </c>
      <c r="U7" s="57">
        <v>107.18</v>
      </c>
      <c r="V7" s="57">
        <v>101.96</v>
      </c>
      <c r="W7" s="57">
        <v>105.17</v>
      </c>
      <c r="X7" s="57">
        <v>100.79</v>
      </c>
      <c r="Y7" s="57">
        <v>109.99</v>
      </c>
      <c r="Z7" s="57">
        <v>109.1</v>
      </c>
      <c r="AA7" s="57">
        <v>108.18</v>
      </c>
      <c r="AB7" s="57">
        <v>114.99</v>
      </c>
      <c r="AC7" s="58">
        <v>110.04</v>
      </c>
      <c r="AD7" s="57">
        <v>118.49</v>
      </c>
      <c r="AE7" s="57">
        <v>0</v>
      </c>
      <c r="AF7" s="57">
        <v>0</v>
      </c>
      <c r="AG7" s="57">
        <v>0</v>
      </c>
      <c r="AH7" s="57">
        <v>0</v>
      </c>
      <c r="AI7" s="57">
        <v>0</v>
      </c>
      <c r="AJ7" s="57">
        <v>83.56</v>
      </c>
      <c r="AK7" s="57">
        <v>82.78</v>
      </c>
      <c r="AL7" s="57">
        <v>79.27</v>
      </c>
      <c r="AM7" s="57">
        <v>75.56</v>
      </c>
      <c r="AN7" s="57">
        <v>68.38</v>
      </c>
      <c r="AO7" s="57">
        <v>19.579999999999998</v>
      </c>
      <c r="AP7" s="57">
        <v>3450.64</v>
      </c>
      <c r="AQ7" s="57">
        <v>2056.79</v>
      </c>
      <c r="AR7" s="57">
        <v>2303.7600000000002</v>
      </c>
      <c r="AS7" s="57">
        <v>1336.05</v>
      </c>
      <c r="AT7" s="57">
        <v>1053.26</v>
      </c>
      <c r="AU7" s="57">
        <v>688.41</v>
      </c>
      <c r="AV7" s="57">
        <v>649.91999999999996</v>
      </c>
      <c r="AW7" s="57">
        <v>680.22</v>
      </c>
      <c r="AX7" s="57">
        <v>786.06</v>
      </c>
      <c r="AY7" s="57">
        <v>771.18</v>
      </c>
      <c r="AZ7" s="57">
        <v>436.32</v>
      </c>
      <c r="BA7" s="57">
        <v>0</v>
      </c>
      <c r="BB7" s="57">
        <v>0</v>
      </c>
      <c r="BC7" s="57">
        <v>0</v>
      </c>
      <c r="BD7" s="57">
        <v>0</v>
      </c>
      <c r="BE7" s="57">
        <v>0</v>
      </c>
      <c r="BF7" s="57">
        <v>505.25</v>
      </c>
      <c r="BG7" s="57">
        <v>531.53</v>
      </c>
      <c r="BH7" s="57">
        <v>504.73</v>
      </c>
      <c r="BI7" s="57">
        <v>450.91</v>
      </c>
      <c r="BJ7" s="57">
        <v>444.01</v>
      </c>
      <c r="BK7" s="57">
        <v>238.21</v>
      </c>
      <c r="BL7" s="57">
        <v>112.97</v>
      </c>
      <c r="BM7" s="57">
        <v>112.35</v>
      </c>
      <c r="BN7" s="57">
        <v>98.77</v>
      </c>
      <c r="BO7" s="57">
        <v>107.38</v>
      </c>
      <c r="BP7" s="57">
        <v>99.24</v>
      </c>
      <c r="BQ7" s="57">
        <v>93.58</v>
      </c>
      <c r="BR7" s="57">
        <v>93.31</v>
      </c>
      <c r="BS7" s="57">
        <v>92.2</v>
      </c>
      <c r="BT7" s="57">
        <v>103.39</v>
      </c>
      <c r="BU7" s="57">
        <v>96.49</v>
      </c>
      <c r="BV7" s="57">
        <v>113.3</v>
      </c>
      <c r="BW7" s="57">
        <v>30.98</v>
      </c>
      <c r="BX7" s="57">
        <v>31.15</v>
      </c>
      <c r="BY7" s="57">
        <v>35.479999999999997</v>
      </c>
      <c r="BZ7" s="57">
        <v>32.6</v>
      </c>
      <c r="CA7" s="57">
        <v>35.270000000000003</v>
      </c>
      <c r="CB7" s="57">
        <v>33.79</v>
      </c>
      <c r="CC7" s="57">
        <v>33.81</v>
      </c>
      <c r="CD7" s="57">
        <v>34.33</v>
      </c>
      <c r="CE7" s="57">
        <v>30.96</v>
      </c>
      <c r="CF7" s="57">
        <v>33.229999999999997</v>
      </c>
      <c r="CG7" s="57">
        <v>18.87</v>
      </c>
      <c r="CH7" s="57">
        <v>56.82</v>
      </c>
      <c r="CI7" s="57">
        <v>57.68</v>
      </c>
      <c r="CJ7" s="57">
        <v>57.49</v>
      </c>
      <c r="CK7" s="57">
        <v>65.849999999999994</v>
      </c>
      <c r="CL7" s="57">
        <v>67.540000000000006</v>
      </c>
      <c r="CM7" s="57">
        <v>43.12</v>
      </c>
      <c r="CN7" s="57">
        <v>43.85</v>
      </c>
      <c r="CO7" s="57">
        <v>44.05</v>
      </c>
      <c r="CP7" s="57">
        <v>45.51</v>
      </c>
      <c r="CQ7" s="57">
        <v>44.67</v>
      </c>
      <c r="CR7" s="57">
        <v>53.39</v>
      </c>
      <c r="CS7" s="57">
        <v>72.349999999999994</v>
      </c>
      <c r="CT7" s="57">
        <v>72.349999999999994</v>
      </c>
      <c r="CU7" s="57">
        <v>72.349999999999994</v>
      </c>
      <c r="CV7" s="57">
        <v>93.24</v>
      </c>
      <c r="CW7" s="57">
        <v>93.24</v>
      </c>
      <c r="CX7" s="57">
        <v>61.62</v>
      </c>
      <c r="CY7" s="57">
        <v>61.64</v>
      </c>
      <c r="CZ7" s="57">
        <v>61.85</v>
      </c>
      <c r="DA7" s="57">
        <v>64.14</v>
      </c>
      <c r="DB7" s="57">
        <v>63.89</v>
      </c>
      <c r="DC7" s="57">
        <v>76.89</v>
      </c>
      <c r="DD7" s="57">
        <v>87.18</v>
      </c>
      <c r="DE7" s="57">
        <v>87.6</v>
      </c>
      <c r="DF7" s="57">
        <v>87.74</v>
      </c>
      <c r="DG7" s="57">
        <v>88.12</v>
      </c>
      <c r="DH7" s="57">
        <v>87.67</v>
      </c>
      <c r="DI7" s="57">
        <v>51.15</v>
      </c>
      <c r="DJ7" s="57">
        <v>52.15</v>
      </c>
      <c r="DK7" s="57">
        <v>52.21</v>
      </c>
      <c r="DL7" s="57">
        <v>54.51</v>
      </c>
      <c r="DM7" s="57">
        <v>55.38</v>
      </c>
      <c r="DN7" s="57">
        <v>59.52</v>
      </c>
      <c r="DO7" s="57">
        <v>0</v>
      </c>
      <c r="DP7" s="57">
        <v>0</v>
      </c>
      <c r="DQ7" s="57">
        <v>0</v>
      </c>
      <c r="DR7" s="57">
        <v>0</v>
      </c>
      <c r="DS7" s="57">
        <v>0</v>
      </c>
      <c r="DT7" s="57">
        <v>20.8</v>
      </c>
      <c r="DU7" s="57">
        <v>29.43</v>
      </c>
      <c r="DV7" s="57">
        <v>32.03</v>
      </c>
      <c r="DW7" s="57">
        <v>36.58</v>
      </c>
      <c r="DX7" s="57">
        <v>40.880000000000003</v>
      </c>
      <c r="DY7" s="57">
        <v>49.06</v>
      </c>
      <c r="DZ7" s="57">
        <v>0</v>
      </c>
      <c r="EA7" s="57">
        <v>0</v>
      </c>
      <c r="EB7" s="57">
        <v>0</v>
      </c>
      <c r="EC7" s="57">
        <v>0</v>
      </c>
      <c r="ED7" s="57">
        <v>0</v>
      </c>
      <c r="EE7" s="57">
        <v>0.11</v>
      </c>
      <c r="EF7" s="57">
        <v>0.11</v>
      </c>
      <c r="EG7" s="57">
        <v>0.11</v>
      </c>
      <c r="EH7" s="57">
        <v>0.36</v>
      </c>
      <c r="EI7" s="57">
        <v>0.12</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106.11</v>
      </c>
      <c r="V11" s="65">
        <f>IF(U6="-",NA(),U6)</f>
        <v>107.18</v>
      </c>
      <c r="W11" s="65">
        <f>IF(V6="-",NA(),V6)</f>
        <v>101.96</v>
      </c>
      <c r="X11" s="65">
        <f>IF(W6="-",NA(),W6)</f>
        <v>105.17</v>
      </c>
      <c r="Y11" s="65">
        <f>IF(X6="-",NA(),X6)</f>
        <v>100.79</v>
      </c>
      <c r="AE11" s="64" t="s">
        <v>23</v>
      </c>
      <c r="AF11" s="65">
        <f>IF(AE6="-",NA(),AE6)</f>
        <v>0</v>
      </c>
      <c r="AG11" s="65">
        <f>IF(AF6="-",NA(),AF6)</f>
        <v>0</v>
      </c>
      <c r="AH11" s="65">
        <f>IF(AG6="-",NA(),AG6)</f>
        <v>0</v>
      </c>
      <c r="AI11" s="65">
        <f>IF(AH6="-",NA(),AH6)</f>
        <v>0</v>
      </c>
      <c r="AJ11" s="65">
        <f>IF(AI6="-",NA(),AI6)</f>
        <v>0</v>
      </c>
      <c r="AP11" s="64" t="s">
        <v>23</v>
      </c>
      <c r="AQ11" s="65">
        <f>IF(AP6="-",NA(),AP6)</f>
        <v>3450.64</v>
      </c>
      <c r="AR11" s="65">
        <f>IF(AQ6="-",NA(),AQ6)</f>
        <v>2056.79</v>
      </c>
      <c r="AS11" s="65">
        <f>IF(AR6="-",NA(),AR6)</f>
        <v>2303.7600000000002</v>
      </c>
      <c r="AT11" s="65">
        <f>IF(AS6="-",NA(),AS6)</f>
        <v>1336.05</v>
      </c>
      <c r="AU11" s="65">
        <f>IF(AT6="-",NA(),AT6)</f>
        <v>1053.26</v>
      </c>
      <c r="BA11" s="64" t="s">
        <v>23</v>
      </c>
      <c r="BB11" s="65">
        <f>IF(BA6="-",NA(),BA6)</f>
        <v>0</v>
      </c>
      <c r="BC11" s="65">
        <f>IF(BB6="-",NA(),BB6)</f>
        <v>0</v>
      </c>
      <c r="BD11" s="65">
        <f>IF(BC6="-",NA(),BC6)</f>
        <v>0</v>
      </c>
      <c r="BE11" s="65">
        <f>IF(BD6="-",NA(),BD6)</f>
        <v>0</v>
      </c>
      <c r="BF11" s="65">
        <f>IF(BE6="-",NA(),BE6)</f>
        <v>0</v>
      </c>
      <c r="BL11" s="64" t="s">
        <v>23</v>
      </c>
      <c r="BM11" s="65">
        <f>IF(BL6="-",NA(),BL6)</f>
        <v>112.97</v>
      </c>
      <c r="BN11" s="65">
        <f>IF(BM6="-",NA(),BM6)</f>
        <v>112.35</v>
      </c>
      <c r="BO11" s="65">
        <f>IF(BN6="-",NA(),BN6)</f>
        <v>98.77</v>
      </c>
      <c r="BP11" s="65">
        <f>IF(BO6="-",NA(),BO6)</f>
        <v>107.38</v>
      </c>
      <c r="BQ11" s="65">
        <f>IF(BP6="-",NA(),BP6)</f>
        <v>99.24</v>
      </c>
      <c r="BW11" s="64" t="s">
        <v>23</v>
      </c>
      <c r="BX11" s="65">
        <f>IF(BW6="-",NA(),BW6)</f>
        <v>30.98</v>
      </c>
      <c r="BY11" s="65">
        <f>IF(BX6="-",NA(),BX6)</f>
        <v>31.15</v>
      </c>
      <c r="BZ11" s="65">
        <f>IF(BY6="-",NA(),BY6)</f>
        <v>35.479999999999997</v>
      </c>
      <c r="CA11" s="65">
        <f>IF(BZ6="-",NA(),BZ6)</f>
        <v>32.6</v>
      </c>
      <c r="CB11" s="65">
        <f>IF(CA6="-",NA(),CA6)</f>
        <v>35.270000000000003</v>
      </c>
      <c r="CH11" s="64" t="s">
        <v>23</v>
      </c>
      <c r="CI11" s="65">
        <f>IF(CH6="-",NA(),CH6)</f>
        <v>56.82</v>
      </c>
      <c r="CJ11" s="65">
        <f>IF(CI6="-",NA(),CI6)</f>
        <v>57.68</v>
      </c>
      <c r="CK11" s="65">
        <f>IF(CJ6="-",NA(),CJ6)</f>
        <v>57.49</v>
      </c>
      <c r="CL11" s="65">
        <f>IF(CK6="-",NA(),CK6)</f>
        <v>65.849999999999994</v>
      </c>
      <c r="CM11" s="65">
        <f>IF(CL6="-",NA(),CL6)</f>
        <v>67.540000000000006</v>
      </c>
      <c r="CS11" s="64" t="s">
        <v>23</v>
      </c>
      <c r="CT11" s="65">
        <f>IF(CS6="-",NA(),CS6)</f>
        <v>72.349999999999994</v>
      </c>
      <c r="CU11" s="65">
        <f>IF(CT6="-",NA(),CT6)</f>
        <v>72.349999999999994</v>
      </c>
      <c r="CV11" s="65">
        <f>IF(CU6="-",NA(),CU6)</f>
        <v>72.349999999999994</v>
      </c>
      <c r="CW11" s="65">
        <f>IF(CV6="-",NA(),CV6)</f>
        <v>93.24</v>
      </c>
      <c r="CX11" s="65">
        <f>IF(CW6="-",NA(),CW6)</f>
        <v>93.24</v>
      </c>
      <c r="DD11" s="64" t="s">
        <v>23</v>
      </c>
      <c r="DE11" s="65">
        <f>IF(DD6="-",NA(),DD6)</f>
        <v>87.18</v>
      </c>
      <c r="DF11" s="65">
        <f>IF(DE6="-",NA(),DE6)</f>
        <v>87.6</v>
      </c>
      <c r="DG11" s="65">
        <f>IF(DF6="-",NA(),DF6)</f>
        <v>87.74</v>
      </c>
      <c r="DH11" s="65">
        <f>IF(DG6="-",NA(),DG6)</f>
        <v>88.12</v>
      </c>
      <c r="DI11" s="65">
        <f>IF(DH6="-",NA(),DH6)</f>
        <v>87.67</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109.99</v>
      </c>
      <c r="V12" s="65">
        <f>IF(Z6="-",NA(),Z6)</f>
        <v>109.1</v>
      </c>
      <c r="W12" s="65">
        <f>IF(AA6="-",NA(),AA6)</f>
        <v>108.18</v>
      </c>
      <c r="X12" s="65">
        <f>IF(AB6="-",NA(),AB6)</f>
        <v>114.99</v>
      </c>
      <c r="Y12" s="65">
        <f>IF(AC6="-",NA(),AC6)</f>
        <v>110.04</v>
      </c>
      <c r="AE12" s="64" t="s">
        <v>24</v>
      </c>
      <c r="AF12" s="65">
        <f>IF(AJ6="-",NA(),AJ6)</f>
        <v>83.56</v>
      </c>
      <c r="AG12" s="65">
        <f t="shared" ref="AG12:AJ12" si="10">IF(AK6="-",NA(),AK6)</f>
        <v>82.78</v>
      </c>
      <c r="AH12" s="65">
        <f t="shared" si="10"/>
        <v>79.27</v>
      </c>
      <c r="AI12" s="65">
        <f t="shared" si="10"/>
        <v>75.56</v>
      </c>
      <c r="AJ12" s="65">
        <f t="shared" si="10"/>
        <v>68.38</v>
      </c>
      <c r="AP12" s="64" t="s">
        <v>24</v>
      </c>
      <c r="AQ12" s="65">
        <f>IF(AU6="-",NA(),AU6)</f>
        <v>688.41</v>
      </c>
      <c r="AR12" s="65">
        <f t="shared" ref="AR12:AU12" si="11">IF(AV6="-",NA(),AV6)</f>
        <v>649.91999999999996</v>
      </c>
      <c r="AS12" s="65">
        <f t="shared" si="11"/>
        <v>680.22</v>
      </c>
      <c r="AT12" s="65">
        <f t="shared" si="11"/>
        <v>786.06</v>
      </c>
      <c r="AU12" s="65">
        <f t="shared" si="11"/>
        <v>771.18</v>
      </c>
      <c r="BA12" s="64" t="s">
        <v>24</v>
      </c>
      <c r="BB12" s="65">
        <f>IF(BF6="-",NA(),BF6)</f>
        <v>505.25</v>
      </c>
      <c r="BC12" s="65">
        <f t="shared" ref="BC12:BF12" si="12">IF(BG6="-",NA(),BG6)</f>
        <v>531.53</v>
      </c>
      <c r="BD12" s="65">
        <f t="shared" si="12"/>
        <v>504.73</v>
      </c>
      <c r="BE12" s="65">
        <f t="shared" si="12"/>
        <v>450.91</v>
      </c>
      <c r="BF12" s="65">
        <f t="shared" si="12"/>
        <v>444.01</v>
      </c>
      <c r="BL12" s="64" t="s">
        <v>24</v>
      </c>
      <c r="BM12" s="65">
        <f>IF(BQ6="-",NA(),BQ6)</f>
        <v>93.58</v>
      </c>
      <c r="BN12" s="65">
        <f t="shared" ref="BN12:BQ12" si="13">IF(BR6="-",NA(),BR6)</f>
        <v>93.31</v>
      </c>
      <c r="BO12" s="65">
        <f t="shared" si="13"/>
        <v>92.2</v>
      </c>
      <c r="BP12" s="65">
        <f t="shared" si="13"/>
        <v>103.39</v>
      </c>
      <c r="BQ12" s="65">
        <f t="shared" si="13"/>
        <v>96.49</v>
      </c>
      <c r="BW12" s="64" t="s">
        <v>24</v>
      </c>
      <c r="BX12" s="65">
        <f>IF(CB6="-",NA(),CB6)</f>
        <v>33.79</v>
      </c>
      <c r="BY12" s="65">
        <f t="shared" ref="BY12:CB12" si="14">IF(CC6="-",NA(),CC6)</f>
        <v>33.81</v>
      </c>
      <c r="BZ12" s="65">
        <f t="shared" si="14"/>
        <v>34.33</v>
      </c>
      <c r="CA12" s="65">
        <f t="shared" si="14"/>
        <v>30.96</v>
      </c>
      <c r="CB12" s="65">
        <f t="shared" si="14"/>
        <v>33.229999999999997</v>
      </c>
      <c r="CH12" s="64" t="s">
        <v>24</v>
      </c>
      <c r="CI12" s="65">
        <f>IF(CM6="-",NA(),CM6)</f>
        <v>43.12</v>
      </c>
      <c r="CJ12" s="65">
        <f t="shared" ref="CJ12:CM12" si="15">IF(CN6="-",NA(),CN6)</f>
        <v>43.85</v>
      </c>
      <c r="CK12" s="65">
        <f t="shared" si="15"/>
        <v>44.05</v>
      </c>
      <c r="CL12" s="65">
        <f t="shared" si="15"/>
        <v>45.51</v>
      </c>
      <c r="CM12" s="65">
        <f t="shared" si="15"/>
        <v>44.67</v>
      </c>
      <c r="CS12" s="64" t="s">
        <v>24</v>
      </c>
      <c r="CT12" s="65">
        <f>IF(CX6="-",NA(),CX6)</f>
        <v>61.62</v>
      </c>
      <c r="CU12" s="65">
        <f t="shared" ref="CU12:CX12" si="16">IF(CY6="-",NA(),CY6)</f>
        <v>61.64</v>
      </c>
      <c r="CV12" s="65">
        <f t="shared" si="16"/>
        <v>61.85</v>
      </c>
      <c r="CW12" s="65">
        <f t="shared" si="16"/>
        <v>64.14</v>
      </c>
      <c r="CX12" s="65">
        <f t="shared" si="16"/>
        <v>63.89</v>
      </c>
      <c r="DD12" s="64" t="s">
        <v>24</v>
      </c>
      <c r="DE12" s="65">
        <f>IF(DI6="-",NA(),DI6)</f>
        <v>51.15</v>
      </c>
      <c r="DF12" s="65">
        <f t="shared" ref="DF12:DI12" si="17">IF(DJ6="-",NA(),DJ6)</f>
        <v>52.15</v>
      </c>
      <c r="DG12" s="65">
        <f t="shared" si="17"/>
        <v>52.21</v>
      </c>
      <c r="DH12" s="65">
        <f t="shared" si="17"/>
        <v>54.51</v>
      </c>
      <c r="DI12" s="65">
        <f t="shared" si="17"/>
        <v>55.38</v>
      </c>
      <c r="DO12" s="64" t="s">
        <v>24</v>
      </c>
      <c r="DP12" s="65">
        <f>IF(DT6="-",NA(),DT6)</f>
        <v>20.8</v>
      </c>
      <c r="DQ12" s="65">
        <f t="shared" ref="DQ12:DT12" si="18">IF(DU6="-",NA(),DU6)</f>
        <v>29.43</v>
      </c>
      <c r="DR12" s="65">
        <f t="shared" si="18"/>
        <v>32.03</v>
      </c>
      <c r="DS12" s="65">
        <f t="shared" si="18"/>
        <v>36.58</v>
      </c>
      <c r="DT12" s="65">
        <f t="shared" si="18"/>
        <v>40.880000000000003</v>
      </c>
      <c r="DZ12" s="64" t="s">
        <v>24</v>
      </c>
      <c r="EA12" s="65">
        <f>IF(EE6="-",NA(),EE6)</f>
        <v>0.11</v>
      </c>
      <c r="EB12" s="65">
        <f t="shared" ref="EB12:EE12" si="19">IF(EF6="-",NA(),EF6)</f>
        <v>0.11</v>
      </c>
      <c r="EC12" s="65">
        <f t="shared" si="19"/>
        <v>0.11</v>
      </c>
      <c r="ED12" s="65">
        <f t="shared" si="19"/>
        <v>0.36</v>
      </c>
      <c r="EE12" s="65">
        <f t="shared" si="19"/>
        <v>0.12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m1190111</cp:lastModifiedBy>
  <cp:lastPrinted>2022-01-14T00:08:33Z</cp:lastPrinted>
  <dcterms:created xsi:type="dcterms:W3CDTF">2021-12-03T09:00:16Z</dcterms:created>
  <dcterms:modified xsi:type="dcterms:W3CDTF">2022-01-14T00:09:27Z</dcterms:modified>
  <cp:category/>
</cp:coreProperties>
</file>