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59E1E60B-77E2-42E8-A533-5A3091E7A7C5}" xr6:coauthVersionLast="47" xr6:coauthVersionMax="47" xr10:uidLastSave="{00000000-0000-0000-0000-000000000000}"/>
  <bookViews>
    <workbookView xWindow="-120" yWindow="-120" windowWidth="29040" windowHeight="15840" tabRatio="9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0" r:id="rId15"/>
    <sheet name="施設類型別ストック情報分析表②" sheetId="19"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<sst xmlns="http://schemas.openxmlformats.org/spreadsheetml/2006/main" count="1118" uniqueCount="605">
  <si>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</si>
  <si>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</si>
  <si>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</si>
  <si>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</si>
  <si>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</si>
  <si>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</si>
  <si>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</si>
  <si>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</si>
  <si>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</si>
  <si>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</si>
  <si>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</si>
  <si>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</si>
  <si>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</si>
  <si>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</si>
  <si>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</si>
  <si>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</si>
  <si>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</si>
  <si>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</si>
  <si>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</si>
  <si>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</si>
  <si>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</si>
  <si>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</si>
  <si>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</si>
  <si>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</si>
  <si>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</si>
  <si>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</si>
  <si>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</si>
  <si>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</si>
  <si>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</si>
  <si>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</si>
  <si>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</si>
  <si>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</si>
  <si>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</si>
  <si>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</si>
  <si>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</si>
  <si>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</si>
  <si>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</si>
  <si>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</si>
  <si>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</si>
  <si>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</si>
  <si>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</si>
  <si>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</si>
  <si>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</si>
  <si>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</si>
  <si>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</si>
  <si>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</si>
  <si>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</si>
  <si>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</si>
  <si>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</si>
  <si>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</si>
  <si>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</si>
  <si>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</si>
  <si>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</si>
  <si>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</si>
  <si>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</si>
  <si>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</si>
  <si>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</si>
  <si>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</si>
  <si>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</si>
  <si>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</si>
  <si>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</si>
  <si>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</si>
  <si>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</si>
  <si>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</si>
  <si>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</si>
  <si>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</si>
  <si>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</si>
  <si>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</si>
  <si>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</si>
  <si>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</si>
  <si>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</si>
  <si>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</si>
  <si>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</si>
  <si>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</si>
  <si>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</si>
  <si>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</si>
  <si>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</si>
  <si>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</si>
  <si>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</si>
  <si>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</si>
  <si>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</si>
  <si>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</si>
  <si>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</si>
  <si>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</si>
  <si>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</si>
  <si>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</si>
  <si>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</si>
  <si>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</si>
  <si>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</si>
  <si>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</si>
  <si>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</si>
  <si>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</si>
  <si>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</si>
  <si>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</si>
  <si>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</si>
  <si>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</si>
  <si>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</si>
  <si>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</si>
  <si>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</si>
  <si>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</si>
  <si>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</si>
  <si>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</si>
  <si>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</si>
  <si>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</si>
  <si>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</si>
  <si>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</si>
  <si>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</si>
  <si>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</si>
  <si>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</si>
  <si>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</si>
  <si>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</si>
  <si>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</si>
  <si>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</si>
  <si>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</si>
  <si>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</si>
  <si>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</si>
  <si>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</si>
  <si>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</si>
  <si>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</si>
  <si>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</si>
  <si>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</si>
  <si>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</si>
  <si>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</si>
  <si>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</si>
  <si>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</si>
  <si>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</si>
  <si>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</si>
  <si>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</si>
  <si>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</si>
  <si>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</si>
  <si>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</si>
  <si>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</si>
  <si>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</si>
  <si>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</si>
  <si>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</si>
  <si>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</si>
  <si>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</si>
  <si>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</si>
  <si>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</si>
  <si>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</si>
  <si>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</si>
  <si>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</si>
  <si>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</si>
  <si>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</si>
  <si>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</si>
  <si>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</si>
  <si>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</si>
  <si>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</si>
  <si>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</si>
  <si>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</si>
  <si>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</si>
  <si>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</si>
  <si>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</si>
  <si>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</si>
  <si>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</si>
  <si>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</si>
  <si>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</si>
  <si>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</si>
  <si>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</si>
  <si>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</si>
  <si>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</si>
  <si>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</si>
  <si>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</si>
  <si>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</si>
  <si>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</si>
  <si>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</si>
  <si>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</si>
  <si>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</si>
  <si>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</si>
  <si>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</si>
  <si>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</si>
  <si>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</si>
  <si>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</si>
  <si>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</si>
  <si>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</si>
  <si>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</si>
  <si>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</si>
  <si>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</si>
  <si>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</si>
  <si>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</si>
  <si>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</si>
  <si>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</si>
  <si>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</si>
  <si>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</si>
  <si>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</si>
  <si>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</si>
  <si>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</si>
  <si>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</si>
  <si>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</si>
  <si>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</si>
  <si>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</si>
  <si>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</si>
  <si>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</si>
  <si>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</si>
  <si>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</si>
  <si>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</si>
  <si>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</si>
  <si>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</si>
  <si>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</si>
  <si>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</si>
  <si>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</si>
  <si>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</si>
  <si>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</si>
  <si>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</si>
  <si>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</si>
  <si>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</si>
  <si>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</si>
  <si>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</si>
  <si>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</si>
  <si>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</si>
  <si>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</si>
  <si>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長崎県川棚町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</si>
  <si>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</si>
  <si>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</si>
  <si>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</si>
  <si>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</si>
  <si>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</si>
  <si>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</si>
  <si>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</si>
  <si>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</si>
  <si>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</si>
  <si>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</si>
  <si>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</si>
  <si>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</si>
  <si>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</si>
  <si>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</si>
  <si>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</si>
  <si>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</si>
  <si>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</si>
  <si>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</si>
  <si>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</si>
  <si>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</si>
  <si>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</si>
  <si>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</si>
  <si>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</si>
  <si>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</si>
  <si>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</si>
  <si>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</si>
  <si>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</si>
  <si>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</si>
  <si>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</si>
  <si>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</si>
  <si>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</si>
  <si>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</si>
  <si>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</si>
  <si>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</si>
  <si>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</si>
  <si>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</si>
  <si>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</si>
  <si>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</si>
  <si>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</si>
  <si>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</si>
  <si>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</si>
  <si>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</si>
  <si>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</si>
  <si>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</si>
  <si>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</si>
  <si>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</si>
  <si>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</si>
  <si>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</si>
  <si>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</si>
  <si>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</si>
  <si>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</si>
  <si>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</si>
  <si>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</si>
  <si>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</si>
  <si>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</si>
  <si>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</si>
  <si>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</si>
  <si>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</si>
  <si>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</si>
  <si>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</si>
  <si>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</si>
  <si>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</si>
  <si>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</si>
  <si>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</si>
  <si>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</si>
  <si>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</si>
  <si>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</si>
  <si>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</si>
  <si>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</si>
  <si>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</si>
  <si>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</si>
  <si>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</si>
  <si>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</si>
  <si>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</si>
  <si>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</si>
  <si>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</si>
  <si>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</si>
  <si>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</si>
  <si>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</si>
  <si>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</si>
  <si>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</si>
  <si>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</si>
  <si>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</si>
  <si>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</si>
  <si>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</si>
  <si>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</si>
  <si>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</si>
  <si>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</si>
  <si>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</si>
  <si>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</si>
  <si>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</si>
  <si>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</si>
  <si>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</si>
  <si>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</si>
  <si>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</si>
  <si>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</si>
  <si>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</si>
  <si>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</si>
  <si>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</si>
  <si>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</si>
  <si>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</si>
  <si>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</si>
  <si>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</si>
  <si>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</si>
  <si>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</si>
  <si>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</si>
  <si>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</si>
  <si>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</si>
  <si>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</si>
  <si>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</si>
  <si>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</si>
  <si>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</si>
  <si>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</si>
  <si>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</si>
  <si>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</si>
  <si>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</si>
  <si>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</si>
  <si>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</si>
  <si>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</si>
  <si>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</si>
  <si>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</si>
  <si>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</si>
  <si>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</si>
  <si>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</si>
  <si>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</si>
  <si>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</si>
  <si>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</si>
  <si>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</si>
  <si>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</si>
  <si>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</si>
  <si>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</si>
  <si>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</si>
  <si>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</si>
  <si>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</si>
  <si>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</si>
  <si>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</si>
  <si>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</si>
  <si>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</si>
  <si>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</si>
  <si>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</si>
  <si>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</si>
  <si>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</si>
  <si>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</si>
  <si>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</si>
  <si>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</si>
  <si>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</si>
  <si>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</si>
  <si>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</si>
  <si>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</si>
  <si>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</si>
  <si>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</si>
  <si>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</si>
  <si>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</si>
  <si>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</si>
  <si>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長崎県川棚町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</si>
  <si>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</si>
  <si>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</si>
  <si>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</si>
  <si>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</si>
  <si>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</si>
  <si>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</si>
  <si>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</si>
  <si>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</si>
  <si>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</si>
  <si>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</si>
  <si>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</si>
  <si>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</si>
  <si>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</si>
  <si>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</si>
  <si>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</si>
  <si>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</si>
  <si>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</si>
  <si>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</si>
  <si>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</si>
  <si>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</si>
  <si>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</si>
  <si>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</si>
  <si>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</si>
  <si>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</si>
  <si>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</si>
  <si>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</si>
  <si>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</si>
  <si>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</si>
  <si>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</si>
  <si>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</si>
  <si>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</si>
  <si>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</si>
  <si>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</si>
  <si>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</si>
  <si>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</si>
  <si>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</si>
  <si>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</si>
  <si>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</si>
  <si>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</si>
  <si>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</si>
  <si>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</si>
  <si>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</si>
  <si>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</si>
  <si>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</si>
  <si>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</si>
  <si>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</si>
  <si>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</si>
  <si>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</si>
  <si>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</si>
  <si>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</si>
  <si>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</si>
  <si>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</si>
  <si>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</si>
  <si>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</si>
  <si>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</si>
  <si>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</si>
  <si>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</si>
  <si>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</si>
  <si>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</si>
  <si>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</si>
  <si>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</si>
  <si>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</si>
  <si>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</si>
  <si>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</si>
  <si>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</si>
  <si>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</si>
  <si>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</si>
  <si>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</si>
  <si>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</si>
  <si>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</si>
  <si>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</si>
  <si>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</si>
  <si>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</si>
  <si>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</si>
  <si>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</si>
  <si>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</si>
  <si>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</si>
  <si>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</si>
  <si>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</si>
  <si>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</si>
  <si>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</si>
  <si>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</si>
  <si>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</si>
  <si>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</si>
  <si>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</si>
  <si>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</si>
  <si>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</si>
  <si>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</si>
  <si>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</si>
  <si>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</si>
  <si>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</si>
  <si>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</si>
  <si>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</si>
  <si>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</si>
  <si>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</si>
  <si>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</si>
  <si>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</si>
  <si>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</si>
  <si>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</si>
  <si>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</si>
  <si>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</si>
  <si>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</si>
  <si>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</si>
  <si>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</si>
  <si>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</si>
  <si>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</si>
  <si>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</si>
  <si>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</si>
  <si>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</si>
  <si>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</si>
  <si>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</si>
  <si>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</si>
  <si>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</si>
  <si>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</si>
  <si>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</si>
  <si>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</si>
  <si>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</si>
  <si>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</si>
  <si>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</si>
  <si>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</si>
  <si>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</si>
  <si>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</si>
  <si>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</si>
  <si>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</si>
  <si>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</si>
  <si>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</si>
  <si>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</si>
  <si>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</si>
  <si>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</si>
  <si>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</si>
  <si>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</si>
  <si>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</si>
  <si>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</si>
  <si>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</si>
  <si>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</si>
  <si>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</si>
  <si>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</si>
  <si>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</si>
  <si>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</si>
  <si>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</si>
  <si>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</si>
  <si>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</si>
  <si>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</si>
  <si>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</si>
  <si>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</si>
  <si>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</si>
  <si>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</si>
  <si>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</si>
  <si>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</si>
  <si>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</si>
  <si>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</si>
  <si>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</si>
  <si>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</si>
  <si>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</si>
  <si>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</si>
  <si>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</si>
  <si>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</si>
  <si>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</si>
  <si>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</si>
  <si>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</si>
  <si>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</si>
  <si>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</si>
  <si>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</si>
  <si>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</si>
  <si>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</si>
  <si>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</si>
  <si>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</si>
  <si>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</si>
  <si>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</si>
  <si>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</si>
  <si>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</si>
  <si>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</si>
  <si>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</si>
  <si>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</si>
  <si>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</si>
  <si>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</si>
  <si>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</si>
  <si>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</si>
  <si>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</si>
  <si>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</si>
  <si>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</si>
  <si>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</si>
  <si>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</si>
  <si>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</si>
  <si>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</si>
  <si>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</si>
  <si>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</si>
  <si>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</si>
  <si>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</si>
  <si>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</si>
  <si>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0.47</t>
  </si>
  <si>
    <t>▲ 0.02</t>
  </si>
  <si>
    <t>水道事業会計</t>
  </si>
  <si>
    <t>一般会計</t>
  </si>
  <si>
    <t>国民健康保険事業特別会計</t>
  </si>
  <si>
    <t>下水道事業会計</t>
  </si>
  <si>
    <t>介護保険事業特別会計</t>
  </si>
  <si>
    <t>後期高齢者医療特別会計</t>
  </si>
  <si>
    <t>観光施設事業特別会計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</si>
  <si>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</si>
  <si>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</si>
  <si>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</si>
  <si>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</si>
  <si>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</si>
  <si>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</si>
  <si>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</si>
  <si>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</si>
  <si>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東彼地区保健福祉組合（一般会計）</t>
    <rPh sb="0" eb="2">
      <t>トウヒ</t>
    </rPh>
    <rPh sb="2" eb="4">
      <t>チク</t>
    </rPh>
    <rPh sb="4" eb="6">
      <t>ホケン</t>
    </rPh>
    <rPh sb="6" eb="8">
      <t>フクシ</t>
    </rPh>
    <rPh sb="8" eb="10">
      <t>クミアイ</t>
    </rPh>
    <rPh sb="11" eb="13">
      <t>イッパン</t>
    </rPh>
    <rPh sb="13" eb="15">
      <t>カイケイ</t>
    </rPh>
    <phoneticPr fontId="19"/>
  </si>
  <si>
    <t>東彼地区保健福祉組合介護保険会計（サービス勘定）</t>
    <rPh sb="0" eb="2">
      <t>トウヒ</t>
    </rPh>
    <rPh sb="2" eb="4">
      <t>チク</t>
    </rPh>
    <rPh sb="4" eb="6">
      <t>ホケン</t>
    </rPh>
    <rPh sb="6" eb="8">
      <t>フクシ</t>
    </rPh>
    <rPh sb="8" eb="10">
      <t>クミアイ</t>
    </rPh>
    <rPh sb="10" eb="12">
      <t>カイゴ</t>
    </rPh>
    <rPh sb="12" eb="14">
      <t>ホケン</t>
    </rPh>
    <rPh sb="14" eb="16">
      <t>カイケイ</t>
    </rPh>
    <rPh sb="21" eb="23">
      <t>カンジョウ</t>
    </rPh>
    <phoneticPr fontId="19"/>
  </si>
  <si>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19"/>
  </si>
  <si>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19"/>
  </si>
  <si>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19"/>
  </si>
  <si>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</si>
  <si>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</si>
  <si>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0" eb="2">
      <t>ナガサキ</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</si>
  <si>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</si>
  <si>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</si>
  <si>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（公社）長崎県林業公社</t>
    <rPh sb="1" eb="3">
      <t>コウシャ</t>
    </rPh>
    <rPh sb="4" eb="7">
      <t>ナガサキケン</t>
    </rPh>
    <rPh sb="7" eb="9">
      <t>リンギョウ</t>
    </rPh>
    <rPh sb="9" eb="11">
      <t>コウシャ</t>
    </rPh>
    <phoneticPr fontId="19"/>
  </si>
  <si>
    <t>○</t>
    <phoneticPr fontId="2"/>
  </si>
  <si>
    <t>-</t>
    <phoneticPr fontId="2"/>
  </si>
  <si>
    <t>役場庁舎建設基金</t>
    <rPh sb="0" eb="2">
      <t>ヤクバ</t>
    </rPh>
    <rPh sb="2" eb="4">
      <t>チョウシャ</t>
    </rPh>
    <rPh sb="4" eb="6">
      <t>ケンセツ</t>
    </rPh>
    <rPh sb="6" eb="8">
      <t>キキン</t>
    </rPh>
    <phoneticPr fontId="5"/>
  </si>
  <si>
    <t>下水道事業基金</t>
    <rPh sb="0" eb="3">
      <t>ゲスイドウ</t>
    </rPh>
    <rPh sb="3" eb="5">
      <t>ジギョウ</t>
    </rPh>
    <rPh sb="5" eb="7">
      <t>キキン</t>
    </rPh>
    <phoneticPr fontId="5"/>
  </si>
  <si>
    <t>地域福祉基金</t>
    <rPh sb="0" eb="2">
      <t>チイキ</t>
    </rPh>
    <rPh sb="2" eb="4">
      <t>フクシ</t>
    </rPh>
    <rPh sb="4" eb="6">
      <t>キキン</t>
    </rPh>
    <phoneticPr fontId="5"/>
  </si>
  <si>
    <t>人づくり・文化スポーツ振興基金</t>
    <rPh sb="0" eb="1">
      <t>ヒト</t>
    </rPh>
    <rPh sb="5" eb="7">
      <t>ブンカ</t>
    </rPh>
    <rPh sb="11" eb="13">
      <t>シンコウ</t>
    </rPh>
    <rPh sb="13" eb="15">
      <t>キキン</t>
    </rPh>
    <phoneticPr fontId="5"/>
  </si>
  <si>
    <t>地域振興基金</t>
    <rPh sb="0" eb="2">
      <t>チイキ</t>
    </rPh>
    <rPh sb="2" eb="4">
      <t>シンコウ</t>
    </rPh>
    <rPh sb="4" eb="6">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</si>
  <si>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</si>
  <si>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</si>
  <si>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</si>
  <si>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</si>
  <si>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</si>
  <si>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</si>
  <si>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一部事務組合が保有する清掃工場の建物更新等による借入れがあったため、平成29年度以降の将来負担比率が大きく増加した。また、平成30年度に下水道事業が企業会計化したことに伴い一般会計が負担する実質公債費比率は一時的に減少しており、令和２年度まではその傾向が続くがその後は新庁舎の建設に伴う借入れ等により将来負担比率・実質公債費比率ともに当面の間悪化することが予想される。新庁舎建設以外の借入額を抑制し、将来負担比率の改善に向けて取り組んでいく必要がある。</t>
    <rPh sb="34" eb="36">
      <t>ヘイセイ</t>
    </rPh>
    <rPh sb="38" eb="42">
      <t>ネンドイコウ</t>
    </rPh>
    <rPh sb="53" eb="55">
      <t>ゾウカ</t>
    </rPh>
    <rPh sb="61" eb="63">
      <t>ヘイセイ</t>
    </rPh>
    <rPh sb="65" eb="67">
      <t>ネンド</t>
    </rPh>
    <rPh sb="68" eb="71">
      <t>ゲスイドウ</t>
    </rPh>
    <rPh sb="71" eb="73">
      <t>ジギョウ</t>
    </rPh>
    <rPh sb="74" eb="76">
      <t>キギョウ</t>
    </rPh>
    <rPh sb="76" eb="78">
      <t>カイケイ</t>
    </rPh>
    <rPh sb="78" eb="79">
      <t>カ</t>
    </rPh>
    <rPh sb="84" eb="85">
      <t>トモナ</t>
    </rPh>
    <rPh sb="86" eb="88">
      <t>イッパン</t>
    </rPh>
    <rPh sb="88" eb="90">
      <t>カイケイ</t>
    </rPh>
    <rPh sb="91" eb="93">
      <t>フタン</t>
    </rPh>
    <rPh sb="95" eb="97">
      <t>ジッシツ</t>
    </rPh>
    <rPh sb="97" eb="100">
      <t>コウサイヒ</t>
    </rPh>
    <rPh sb="100" eb="102">
      <t>ヒリツ</t>
    </rPh>
    <rPh sb="103" eb="106">
      <t>イチジテキ</t>
    </rPh>
    <rPh sb="107" eb="109">
      <t>ゲンショウ</t>
    </rPh>
    <rPh sb="114" eb="116">
      <t>レイワ</t>
    </rPh>
    <rPh sb="117" eb="119">
      <t>ネンド</t>
    </rPh>
    <rPh sb="124" eb="126">
      <t>ケイコウ</t>
    </rPh>
    <rPh sb="127" eb="128">
      <t>ツヅ</t>
    </rPh>
    <rPh sb="132" eb="133">
      <t>ゴ</t>
    </rPh>
    <rPh sb="146" eb="147">
      <t>ナド</t>
    </rPh>
    <rPh sb="167" eb="169">
      <t>トウメン</t>
    </rPh>
    <rPh sb="170" eb="171">
      <t>アイダ</t>
    </rPh>
    <rPh sb="220" eb="222">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</si>
  <si>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</si>
  <si>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</si>
  <si>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</si>
  <si>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公共施設等の老朽化が進んでおり、その長寿命化が必要であるが、今後清掃工場の建物更新や新庁舎の建設に伴う借入金の償還額増加により将来負担比率の悪化が予想されるため対象施設の長寿命化の必要性を慎重に判断しながら事業を進めていく必要があ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</si>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</sst>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64BBD08-3B3A-4AC6-A9EE-3E944675B1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5D7F-416E-AF7C-0FA208F11D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40435</c:v>
                </c:pt>
                <c:pt idx="1">
                  <c:v>35696</c:v>
                </c:pt>
                <c:pt idx="2">
                  <c:v>35205</c:v>
                </c:pt>
                <c:pt idx="3">
                  <c:v>85355</c:v>
                </c:pt>
                <c:pt idx="4">
                  <c:v>80965</c:v>
                </c:pt>
              </c:numCache>
            </c:numRef>
          </c:val>
          <c:smooth val="0"/>
          <c:extLst>
            <c:ext xmlns:c16="http://schemas.microsoft.com/office/drawing/2014/chart" uri="{C3380CC4-5D6E-409C-BE32-E72D297353CC}">
              <c16:uniqueId val="{00000001-5D7F-416E-AF7C-0FA208F11D54}"/>
            </c:ext>
          </c:extLst>
        </c:ser>
        <c:dLbls>
          <c:showLegendKey val="0"/>
          <c:showVal val="0"/>
          <c:showCatName val="0"/>
          <c:showSerName val="0"/>
          <c:showPercent val="0"/>
          <c:showBubbleSize val="0"/>
        </c:dLbls>
        <c:marker val="1"/>
        <c:smooth val="0"/>
        <c:axId val="180066504"/>
        <c:axId val="179996568"/>
      </c:lineChart>
      <c:catAx>
        <c:axId val="180066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996568"/>
        <c:crosses val="autoZero"/>
        <c:auto val="1"/>
        <c:lblAlgn val="ctr"/>
        <c:lblOffset val="100"/>
        <c:tickLblSkip val="1"/>
        <c:tickMarkSkip val="1"/>
        <c:noMultiLvlLbl val="0"/>
      </c:catAx>
      <c:valAx>
        <c:axId val="17999656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066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3.57</c:v>
                </c:pt>
                <c:pt idx="1">
                  <c:v>2.96</c:v>
                </c:pt>
                <c:pt idx="2">
                  <c:v>2.92</c:v>
                </c:pt>
                <c:pt idx="3">
                  <c:v>3.24</c:v>
                </c:pt>
                <c:pt idx="4">
                  <c:v>5.55</c:v>
                </c:pt>
              </c:numCache>
            </c:numRef>
          </c:val>
          <c:extLst>
            <c:ext xmlns:c16="http://schemas.microsoft.com/office/drawing/2014/chart" uri="{C3380CC4-5D6E-409C-BE32-E72D297353CC}">
              <c16:uniqueId val="{00000000-6F31-435E-AE73-58EB7B8C60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8.5500000000000007</c:v>
                </c:pt>
                <c:pt idx="1">
                  <c:v>10.77</c:v>
                </c:pt>
                <c:pt idx="2">
                  <c:v>10.73</c:v>
                </c:pt>
                <c:pt idx="3">
                  <c:v>10.76</c:v>
                </c:pt>
                <c:pt idx="4">
                  <c:v>10.29</c:v>
                </c:pt>
              </c:numCache>
            </c:numRef>
          </c:val>
          <c:extLst>
            <c:ext xmlns:c16="http://schemas.microsoft.com/office/drawing/2014/chart" uri="{C3380CC4-5D6E-409C-BE32-E72D297353CC}">
              <c16:uniqueId val="{00000001-6F31-435E-AE73-58EB7B8C60C9}"/>
            </c:ext>
          </c:extLst>
        </c:ser>
        <c:dLbls>
          <c:showLegendKey val="0"/>
          <c:showVal val="0"/>
          <c:showCatName val="0"/>
          <c:showSerName val="0"/>
          <c:showPercent val="0"/>
          <c:showBubbleSize val="0"/>
        </c:dLbls>
        <c:gapWidth val="250"/>
        <c:overlap val="100"/>
        <c:axId val="180011416"/>
        <c:axId val="180011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-0.47</c:v>
                </c:pt>
                <c:pt idx="1">
                  <c:v>1.61</c:v>
                </c:pt>
                <c:pt idx="2">
                  <c:v>-0.02</c:v>
                </c:pt>
                <c:pt idx="3">
                  <c:v>0.33</c:v>
                </c:pt>
                <c:pt idx="4">
                  <c:v>2.46</c:v>
                </c:pt>
              </c:numCache>
            </c:numRef>
          </c:val>
          <c:smooth val="0"/>
          <c:extLst>
            <c:ext xmlns:c16="http://schemas.microsoft.com/office/drawing/2014/chart" uri="{C3380CC4-5D6E-409C-BE32-E72D297353CC}">
              <c16:uniqueId val="{00000002-6F31-435E-AE73-58EB7B8C60C9}"/>
            </c:ext>
          </c:extLst>
        </c:ser>
        <c:dLbls>
          <c:showLegendKey val="0"/>
          <c:showVal val="0"/>
          <c:showCatName val="0"/>
          <c:showSerName val="0"/>
          <c:showPercent val="0"/>
          <c:showBubbleSize val="0"/>
        </c:dLbls>
        <c:marker val="1"/>
        <c:smooth val="0"/>
        <c:axId val="180011416"/>
        <c:axId val="180011808"/>
      </c:lineChart>
      <c:catAx>
        <c:axId val="180011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0011808"/>
        <c:crosses val="autoZero"/>
        <c:auto val="1"/>
        <c:lblAlgn val="ctr"/>
        <c:lblOffset val="100"/>
        <c:tickLblSkip val="1"/>
        <c:tickMarkSkip val="1"/>
        <c:noMultiLvlLbl val="0"/>
      </c:catAx>
      <c:valAx>
        <c:axId val="180011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011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c:v>
                </c:pt>
                <c:pt idx="2">
                  <c:v>#N/A</c:v>
                </c:pt>
                <c:pt idx="3">
                  <c:v>0.79</c:v>
                </c:pt>
                <c:pt idx="4">
                  <c:v>0</c:v>
                </c:pt>
                <c:pt idx="5">
                  <c:v>0</c:v>
                </c:pt>
                <c:pt idx="6">
                  <c:v>0</c:v>
                </c:pt>
                <c:pt idx="7">
                  <c:v>0</c:v>
                </c:pt>
                <c:pt idx="8">
                  <c:v>0</c:v>
                </c:pt>
                <c:pt idx="9">
                  <c:v>0</c:v>
                </c:pt>
              </c:numCache>
            </c:numRef>
          </c:val>
          <c:extLst>
            <c:ext xmlns:c16="http://schemas.microsoft.com/office/drawing/2014/chart" uri="{C3380CC4-5D6E-409C-BE32-E72D297353CC}">
              <c16:uniqueId val="{00000000-5E45-4EE6-ACCE-595AC0F88A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45-4EE6-ACCE-595AC0F88A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45-4EE6-ACCE-595AC0F88A8A}"/>
            </c:ext>
          </c:extLst>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E45-4EE6-ACCE-595AC0F88A8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4-5E45-4EE6-ACCE-595AC0F88A8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c:v>
                </c:pt>
                <c:pt idx="2">
                  <c:v>#N/A</c:v>
                </c:pt>
                <c:pt idx="3">
                  <c:v>1.94</c:v>
                </c:pt>
                <c:pt idx="4">
                  <c:v>#N/A</c:v>
                </c:pt>
                <c:pt idx="5">
                  <c:v>1.87</c:v>
                </c:pt>
                <c:pt idx="6">
                  <c:v>#N/A</c:v>
                </c:pt>
                <c:pt idx="7">
                  <c:v>1.55</c:v>
                </c:pt>
                <c:pt idx="8">
                  <c:v>#N/A</c:v>
                </c:pt>
                <c:pt idx="9">
                  <c:v>1.71</c:v>
                </c:pt>
              </c:numCache>
            </c:numRef>
          </c:val>
          <c:extLst>
            <c:ext xmlns:c16="http://schemas.microsoft.com/office/drawing/2014/chart" uri="{C3380CC4-5D6E-409C-BE32-E72D297353CC}">
              <c16:uniqueId val="{00000005-5E45-4EE6-ACCE-595AC0F88A8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0.77</c:v>
                </c:pt>
                <c:pt idx="6">
                  <c:v>#N/A</c:v>
                </c:pt>
                <c:pt idx="7">
                  <c:v>0.97</c:v>
                </c:pt>
                <c:pt idx="8">
                  <c:v>#N/A</c:v>
                </c:pt>
                <c:pt idx="9">
                  <c:v>2.2599999999999998</c:v>
                </c:pt>
              </c:numCache>
            </c:numRef>
          </c:val>
          <c:extLst>
            <c:ext xmlns:c16="http://schemas.microsoft.com/office/drawing/2014/chart" uri="{C3380CC4-5D6E-409C-BE32-E72D297353CC}">
              <c16:uniqueId val="{00000006-5E45-4EE6-ACCE-595AC0F88A8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2.25</c:v>
                </c:pt>
                <c:pt idx="2">
                  <c:v>#N/A</c:v>
                </c:pt>
                <c:pt idx="3">
                  <c:v>2.73</c:v>
                </c:pt>
                <c:pt idx="4">
                  <c:v>#N/A</c:v>
                </c:pt>
                <c:pt idx="5">
                  <c:v>3.18</c:v>
                </c:pt>
                <c:pt idx="6">
                  <c:v>#N/A</c:v>
                </c:pt>
                <c:pt idx="7">
                  <c:v>2.81</c:v>
                </c:pt>
                <c:pt idx="8">
                  <c:v>#N/A</c:v>
                </c:pt>
                <c:pt idx="9">
                  <c:v>2.81</c:v>
                </c:pt>
              </c:numCache>
            </c:numRef>
          </c:val>
          <c:extLst>
            <c:ext xmlns:c16="http://schemas.microsoft.com/office/drawing/2014/chart" uri="{C3380CC4-5D6E-409C-BE32-E72D297353CC}">
              <c16:uniqueId val="{00000007-5E45-4EE6-ACCE-595AC0F88A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3.56</c:v>
                </c:pt>
                <c:pt idx="2">
                  <c:v>#N/A</c:v>
                </c:pt>
                <c:pt idx="3">
                  <c:v>2.96</c:v>
                </c:pt>
                <c:pt idx="4">
                  <c:v>#N/A</c:v>
                </c:pt>
                <c:pt idx="5">
                  <c:v>2.92</c:v>
                </c:pt>
                <c:pt idx="6">
                  <c:v>#N/A</c:v>
                </c:pt>
                <c:pt idx="7">
                  <c:v>3.24</c:v>
                </c:pt>
                <c:pt idx="8">
                  <c:v>#N/A</c:v>
                </c:pt>
                <c:pt idx="9">
                  <c:v>5.55</c:v>
                </c:pt>
              </c:numCache>
            </c:numRef>
          </c:val>
          <c:extLst>
            <c:ext xmlns:c16="http://schemas.microsoft.com/office/drawing/2014/chart" uri="{C3380CC4-5D6E-409C-BE32-E72D297353CC}">
              <c16:uniqueId val="{00000008-5E45-4EE6-ACCE-595AC0F88A8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16.899999999999999</c:v>
                </c:pt>
                <c:pt idx="2">
                  <c:v>#N/A</c:v>
                </c:pt>
                <c:pt idx="3">
                  <c:v>17.010000000000002</c:v>
                </c:pt>
                <c:pt idx="4">
                  <c:v>#N/A</c:v>
                </c:pt>
                <c:pt idx="5">
                  <c:v>17.920000000000002</c:v>
                </c:pt>
                <c:pt idx="6">
                  <c:v>#N/A</c:v>
                </c:pt>
                <c:pt idx="7">
                  <c:v>18.940000000000001</c:v>
                </c:pt>
                <c:pt idx="8">
                  <c:v>#N/A</c:v>
                </c:pt>
                <c:pt idx="9">
                  <c:v>19.5</c:v>
                </c:pt>
              </c:numCache>
            </c:numRef>
          </c:val>
          <c:extLst>
            <c:ext xmlns:c16="http://schemas.microsoft.com/office/drawing/2014/chart" uri="{C3380CC4-5D6E-409C-BE32-E72D297353CC}">
              <c16:uniqueId val="{00000009-5E45-4EE6-ACCE-595AC0F88A8A}"/>
            </c:ext>
          </c:extLst>
        </c:ser>
        <c:dLbls>
          <c:showLegendKey val="0"/>
          <c:showVal val="0"/>
          <c:showCatName val="0"/>
          <c:showSerName val="0"/>
          <c:showPercent val="0"/>
          <c:showBubbleSize val="0"/>
        </c:dLbls>
        <c:gapWidth val="150"/>
        <c:overlap val="100"/>
        <c:axId val="180012592"/>
        <c:axId val="179072352"/>
      </c:barChart>
      <c:catAx>
        <c:axId val="18001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072352"/>
        <c:crosses val="autoZero"/>
        <c:auto val="1"/>
        <c:lblAlgn val="ctr"/>
        <c:lblOffset val="100"/>
        <c:tickLblSkip val="1"/>
        <c:tickMarkSkip val="1"/>
        <c:noMultiLvlLbl val="0"/>
      </c:catAx>
      <c:valAx>
        <c:axId val="179072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012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719</c:v>
                </c:pt>
                <c:pt idx="5">
                  <c:v>687</c:v>
                </c:pt>
                <c:pt idx="8">
                  <c:v>683</c:v>
                </c:pt>
                <c:pt idx="11">
                  <c:v>667</c:v>
                </c:pt>
                <c:pt idx="14">
                  <c:v>680</c:v>
                </c:pt>
              </c:numCache>
            </c:numRef>
          </c:val>
          <c:extLst>
            <c:ext xmlns:c16="http://schemas.microsoft.com/office/drawing/2014/chart" uri="{C3380CC4-5D6E-409C-BE32-E72D297353CC}">
              <c16:uniqueId val="{00000000-A194-4971-97C2-EC980076E7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94-4971-97C2-EC980076E7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94-4971-97C2-EC980076E7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62</c:v>
                </c:pt>
                <c:pt idx="3">
                  <c:v>62</c:v>
                </c:pt>
                <c:pt idx="6">
                  <c:v>67</c:v>
                </c:pt>
                <c:pt idx="9">
                  <c:v>68</c:v>
                </c:pt>
                <c:pt idx="12">
                  <c:v>69</c:v>
                </c:pt>
              </c:numCache>
            </c:numRef>
          </c:val>
          <c:extLst>
            <c:ext xmlns:c16="http://schemas.microsoft.com/office/drawing/2014/chart" uri="{C3380CC4-5D6E-409C-BE32-E72D297353CC}">
              <c16:uniqueId val="{00000003-A194-4971-97C2-EC980076E7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410</c:v>
                </c:pt>
                <c:pt idx="3">
                  <c:v>379</c:v>
                </c:pt>
                <c:pt idx="6">
                  <c:v>235</c:v>
                </c:pt>
                <c:pt idx="9">
                  <c:v>248</c:v>
                </c:pt>
                <c:pt idx="12">
                  <c:v>235</c:v>
                </c:pt>
              </c:numCache>
            </c:numRef>
          </c:val>
          <c:extLst>
            <c:ext xmlns:c16="http://schemas.microsoft.com/office/drawing/2014/chart" uri="{C3380CC4-5D6E-409C-BE32-E72D297353CC}">
              <c16:uniqueId val="{00000004-A194-4971-97C2-EC980076E7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94-4971-97C2-EC980076E7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94-4971-97C2-EC980076E7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592</c:v>
                </c:pt>
                <c:pt idx="3">
                  <c:v>589</c:v>
                </c:pt>
                <c:pt idx="6">
                  <c:v>571</c:v>
                </c:pt>
                <c:pt idx="9">
                  <c:v>559</c:v>
                </c:pt>
                <c:pt idx="12">
                  <c:v>543</c:v>
                </c:pt>
              </c:numCache>
            </c:numRef>
          </c:val>
          <c:extLst>
            <c:ext xmlns:c16="http://schemas.microsoft.com/office/drawing/2014/chart" uri="{C3380CC4-5D6E-409C-BE32-E72D297353CC}">
              <c16:uniqueId val="{00000007-A194-4971-97C2-EC980076E767}"/>
            </c:ext>
          </c:extLst>
        </c:ser>
        <c:dLbls>
          <c:showLegendKey val="0"/>
          <c:showVal val="0"/>
          <c:showCatName val="0"/>
          <c:showSerName val="0"/>
          <c:showPercent val="0"/>
          <c:showBubbleSize val="0"/>
        </c:dLbls>
        <c:gapWidth val="100"/>
        <c:overlap val="100"/>
        <c:axId val="182098336"/>
        <c:axId val="182098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345</c:v>
                </c:pt>
                <c:pt idx="2">
                  <c:v>#N/A</c:v>
                </c:pt>
                <c:pt idx="3">
                  <c:v>#N/A</c:v>
                </c:pt>
                <c:pt idx="4">
                  <c:v>343</c:v>
                </c:pt>
                <c:pt idx="5">
                  <c:v>#N/A</c:v>
                </c:pt>
                <c:pt idx="6">
                  <c:v>#N/A</c:v>
                </c:pt>
                <c:pt idx="7">
                  <c:v>190</c:v>
                </c:pt>
                <c:pt idx="8">
                  <c:v>#N/A</c:v>
                </c:pt>
                <c:pt idx="9">
                  <c:v>#N/A</c:v>
                </c:pt>
                <c:pt idx="10">
                  <c:v>208</c:v>
                </c:pt>
                <c:pt idx="11">
                  <c:v>#N/A</c:v>
                </c:pt>
                <c:pt idx="12">
                  <c:v>#N/A</c:v>
                </c:pt>
                <c:pt idx="13">
                  <c:v>167</c:v>
                </c:pt>
                <c:pt idx="14">
                  <c:v>#N/A</c:v>
                </c:pt>
              </c:numCache>
            </c:numRef>
          </c:val>
          <c:smooth val="0"/>
          <c:extLst>
            <c:ext xmlns:c16="http://schemas.microsoft.com/office/drawing/2014/chart" uri="{C3380CC4-5D6E-409C-BE32-E72D297353CC}">
              <c16:uniqueId val="{00000008-A194-4971-97C2-EC980076E767}"/>
            </c:ext>
          </c:extLst>
        </c:ser>
        <c:dLbls>
          <c:showLegendKey val="0"/>
          <c:showVal val="0"/>
          <c:showCatName val="0"/>
          <c:showSerName val="0"/>
          <c:showPercent val="0"/>
          <c:showBubbleSize val="0"/>
        </c:dLbls>
        <c:marker val="1"/>
        <c:smooth val="0"/>
        <c:axId val="182098336"/>
        <c:axId val="182098728"/>
      </c:lineChart>
      <c:catAx>
        <c:axId val="18209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098728"/>
        <c:crosses val="autoZero"/>
        <c:auto val="1"/>
        <c:lblAlgn val="ctr"/>
        <c:lblOffset val="100"/>
        <c:tickLblSkip val="1"/>
        <c:tickMarkSkip val="1"/>
        <c:noMultiLvlLbl val="0"/>
      </c:catAx>
      <c:valAx>
        <c:axId val="182098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098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5733</c:v>
                </c:pt>
                <c:pt idx="5">
                  <c:v>6123</c:v>
                </c:pt>
                <c:pt idx="8">
                  <c:v>5306</c:v>
                </c:pt>
                <c:pt idx="11">
                  <c:v>5148</c:v>
                </c:pt>
                <c:pt idx="14">
                  <c:v>5716</c:v>
                </c:pt>
              </c:numCache>
            </c:numRef>
          </c:val>
          <c:extLst>
            <c:ext xmlns:c16="http://schemas.microsoft.com/office/drawing/2014/chart" uri="{C3380CC4-5D6E-409C-BE32-E72D297353CC}">
              <c16:uniqueId val="{00000000-1E28-463D-9630-BF31B8A882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872</c:v>
                </c:pt>
                <c:pt idx="5">
                  <c:v>801</c:v>
                </c:pt>
                <c:pt idx="8">
                  <c:v>778</c:v>
                </c:pt>
                <c:pt idx="11">
                  <c:v>779</c:v>
                </c:pt>
                <c:pt idx="14">
                  <c:v>850</c:v>
                </c:pt>
              </c:numCache>
            </c:numRef>
          </c:val>
          <c:extLst>
            <c:ext xmlns:c16="http://schemas.microsoft.com/office/drawing/2014/chart" uri="{C3380CC4-5D6E-409C-BE32-E72D297353CC}">
              <c16:uniqueId val="{00000001-1E28-463D-9630-BF31B8A882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2436</c:v>
                </c:pt>
                <c:pt idx="5">
                  <c:v>2534</c:v>
                </c:pt>
                <c:pt idx="8">
                  <c:v>2625</c:v>
                </c:pt>
                <c:pt idx="11">
                  <c:v>2630</c:v>
                </c:pt>
                <c:pt idx="14">
                  <c:v>2595</c:v>
                </c:pt>
              </c:numCache>
            </c:numRef>
          </c:val>
          <c:extLst>
            <c:ext xmlns:c16="http://schemas.microsoft.com/office/drawing/2014/chart" uri="{C3380CC4-5D6E-409C-BE32-E72D297353CC}">
              <c16:uniqueId val="{00000002-1E28-463D-9630-BF31B8A882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28-463D-9630-BF31B8A882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28-463D-9630-BF31B8A882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c:v>
                </c:pt>
                <c:pt idx="3">
                  <c:v>1</c:v>
                </c:pt>
                <c:pt idx="6">
                  <c:v>7</c:v>
                </c:pt>
                <c:pt idx="9">
                  <c:v>13</c:v>
                </c:pt>
                <c:pt idx="12">
                  <c:v>6</c:v>
                </c:pt>
              </c:numCache>
            </c:numRef>
          </c:val>
          <c:extLst>
            <c:ext xmlns:c16="http://schemas.microsoft.com/office/drawing/2014/chart" uri="{C3380CC4-5D6E-409C-BE32-E72D297353CC}">
              <c16:uniqueId val="{00000005-1E28-463D-9630-BF31B8A882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799</c:v>
                </c:pt>
                <c:pt idx="3">
                  <c:v>792</c:v>
                </c:pt>
                <c:pt idx="6">
                  <c:v>604</c:v>
                </c:pt>
                <c:pt idx="9">
                  <c:v>576</c:v>
                </c:pt>
                <c:pt idx="12">
                  <c:v>696</c:v>
                </c:pt>
              </c:numCache>
            </c:numRef>
          </c:val>
          <c:extLst>
            <c:ext xmlns:c16="http://schemas.microsoft.com/office/drawing/2014/chart" uri="{C3380CC4-5D6E-409C-BE32-E72D297353CC}">
              <c16:uniqueId val="{00000006-1E28-463D-9630-BF31B8A882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167</c:v>
                </c:pt>
                <c:pt idx="3">
                  <c:v>1460</c:v>
                </c:pt>
                <c:pt idx="6">
                  <c:v>1640</c:v>
                </c:pt>
                <c:pt idx="9">
                  <c:v>1610</c:v>
                </c:pt>
                <c:pt idx="12">
                  <c:v>1574</c:v>
                </c:pt>
              </c:numCache>
            </c:numRef>
          </c:val>
          <c:extLst>
            <c:ext xmlns:c16="http://schemas.microsoft.com/office/drawing/2014/chart" uri="{C3380CC4-5D6E-409C-BE32-E72D297353CC}">
              <c16:uniqueId val="{00000007-1E28-463D-9630-BF31B8A882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3708</c:v>
                </c:pt>
                <c:pt idx="3">
                  <c:v>3519</c:v>
                </c:pt>
                <c:pt idx="6">
                  <c:v>2960</c:v>
                </c:pt>
                <c:pt idx="9">
                  <c:v>2460</c:v>
                </c:pt>
                <c:pt idx="12">
                  <c:v>2003</c:v>
                </c:pt>
              </c:numCache>
            </c:numRef>
          </c:val>
          <c:extLst>
            <c:ext xmlns:c16="http://schemas.microsoft.com/office/drawing/2014/chart" uri="{C3380CC4-5D6E-409C-BE32-E72D297353CC}">
              <c16:uniqueId val="{00000008-1E28-463D-9630-BF31B8A882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E28-463D-9630-BF31B8A882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5517</c:v>
                </c:pt>
                <c:pt idx="3">
                  <c:v>5303</c:v>
                </c:pt>
                <c:pt idx="6">
                  <c:v>5148</c:v>
                </c:pt>
                <c:pt idx="9">
                  <c:v>5190</c:v>
                </c:pt>
                <c:pt idx="12">
                  <c:v>5554</c:v>
                </c:pt>
              </c:numCache>
            </c:numRef>
          </c:val>
          <c:extLst>
            <c:ext xmlns:c16="http://schemas.microsoft.com/office/drawing/2014/chart" uri="{C3380CC4-5D6E-409C-BE32-E72D297353CC}">
              <c16:uniqueId val="{0000000A-1E28-463D-9630-BF31B8A88203}"/>
            </c:ext>
          </c:extLst>
        </c:ser>
        <c:dLbls>
          <c:showLegendKey val="0"/>
          <c:showVal val="0"/>
          <c:showCatName val="0"/>
          <c:showSerName val="0"/>
          <c:showPercent val="0"/>
          <c:showBubbleSize val="0"/>
        </c:dLbls>
        <c:gapWidth val="100"/>
        <c:overlap val="100"/>
        <c:axId val="182101472"/>
        <c:axId val="182101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1152</c:v>
                </c:pt>
                <c:pt idx="2">
                  <c:v>#N/A</c:v>
                </c:pt>
                <c:pt idx="3">
                  <c:v>#N/A</c:v>
                </c:pt>
                <c:pt idx="4">
                  <c:v>1618</c:v>
                </c:pt>
                <c:pt idx="5">
                  <c:v>#N/A</c:v>
                </c:pt>
                <c:pt idx="6">
                  <c:v>#N/A</c:v>
                </c:pt>
                <c:pt idx="7">
                  <c:v>1651</c:v>
                </c:pt>
                <c:pt idx="8">
                  <c:v>#N/A</c:v>
                </c:pt>
                <c:pt idx="9">
                  <c:v>#N/A</c:v>
                </c:pt>
                <c:pt idx="10">
                  <c:v>1292</c:v>
                </c:pt>
                <c:pt idx="11">
                  <c:v>#N/A</c:v>
                </c:pt>
                <c:pt idx="12">
                  <c:v>#N/A</c:v>
                </c:pt>
                <c:pt idx="13">
                  <c:v>673</c:v>
                </c:pt>
                <c:pt idx="14">
                  <c:v>#N/A</c:v>
                </c:pt>
              </c:numCache>
            </c:numRef>
          </c:val>
          <c:smooth val="0"/>
          <c:extLst>
            <c:ext xmlns:c16="http://schemas.microsoft.com/office/drawing/2014/chart" uri="{C3380CC4-5D6E-409C-BE32-E72D297353CC}">
              <c16:uniqueId val="{0000000B-1E28-463D-9630-BF31B8A88203}"/>
            </c:ext>
          </c:extLst>
        </c:ser>
        <c:dLbls>
          <c:showLegendKey val="0"/>
          <c:showVal val="0"/>
          <c:showCatName val="0"/>
          <c:showSerName val="0"/>
          <c:showPercent val="0"/>
          <c:showBubbleSize val="0"/>
        </c:dLbls>
        <c:marker val="1"/>
        <c:smooth val="0"/>
        <c:axId val="182101472"/>
        <c:axId val="182101864"/>
      </c:lineChart>
      <c:catAx>
        <c:axId val="18210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2101864"/>
        <c:crosses val="autoZero"/>
        <c:auto val="1"/>
        <c:lblAlgn val="ctr"/>
        <c:lblOffset val="100"/>
        <c:tickLblSkip val="1"/>
        <c:tickMarkSkip val="1"/>
        <c:noMultiLvlLbl val="0"/>
      </c:catAx>
      <c:valAx>
        <c:axId val="182101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10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392</c:v>
                </c:pt>
                <c:pt idx="1">
                  <c:v>392</c:v>
                </c:pt>
                <c:pt idx="2">
                  <c:v>392</c:v>
                </c:pt>
              </c:numCache>
            </c:numRef>
          </c:val>
          <c:extLst>
            <c:ext xmlns:c16="http://schemas.microsoft.com/office/drawing/2014/chart" uri="{C3380CC4-5D6E-409C-BE32-E72D297353CC}">
              <c16:uniqueId val="{00000000-2A76-419D-98F9-D5E53AEA5D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358</c:v>
                </c:pt>
                <c:pt idx="1">
                  <c:v>360</c:v>
                </c:pt>
                <c:pt idx="2">
                  <c:v>361</c:v>
                </c:pt>
              </c:numCache>
            </c:numRef>
          </c:val>
          <c:extLst>
            <c:ext xmlns:c16="http://schemas.microsoft.com/office/drawing/2014/chart" uri="{C3380CC4-5D6E-409C-BE32-E72D297353CC}">
              <c16:uniqueId val="{00000001-2A76-419D-98F9-D5E53AEA5D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1252</c:v>
                </c:pt>
                <c:pt idx="1">
                  <c:v>1203</c:v>
                </c:pt>
                <c:pt idx="2">
                  <c:v>1159</c:v>
                </c:pt>
              </c:numCache>
            </c:numRef>
          </c:val>
          <c:extLst>
            <c:ext xmlns:c16="http://schemas.microsoft.com/office/drawing/2014/chart" uri="{C3380CC4-5D6E-409C-BE32-E72D297353CC}">
              <c16:uniqueId val="{00000002-2A76-419D-98F9-D5E53AEA5D4D}"/>
            </c:ext>
          </c:extLst>
        </c:ser>
        <c:dLbls>
          <c:showLegendKey val="0"/>
          <c:showVal val="0"/>
          <c:showCatName val="0"/>
          <c:showSerName val="0"/>
          <c:showPercent val="0"/>
          <c:showBubbleSize val="0"/>
        </c:dLbls>
        <c:gapWidth val="120"/>
        <c:overlap val="100"/>
        <c:axId val="182100296"/>
        <c:axId val="182099904"/>
      </c:barChart>
      <c:catAx>
        <c:axId val="182100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2099904"/>
        <c:crosses val="autoZero"/>
        <c:auto val="1"/>
        <c:lblAlgn val="ctr"/>
        <c:lblOffset val="100"/>
        <c:tickLblSkip val="1"/>
        <c:tickMarkSkip val="1"/>
        <c:noMultiLvlLbl val="0"/>
      </c:catAx>
      <c:valAx>
        <c:axId val="182099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2100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{E809C7F0-4E19-4571-A48C-C939F6676AED}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6FC-4FB1-AD12-EDDC09112F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{9ED31774-000E-4295-8A92-4CD4B1FB5FF0}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FC-4FB1-AD12-EDDC09112F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{082CC6A9-CFF7-4B95-B22E-EB804A06FDE7}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FC-4FB1-AD12-EDDC09112F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{3B1245EA-9A69-4FF0-8509-D7A0F1840C12}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FC-4FB1-AD12-EDDC09112F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{7FCCF555-9587-4A4F-B879-AC94BD46E612}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FC-4FB1-AD12-EDDC09112FB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{C915C042-1B78-4320-8CDF-A23DD9181B54}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6FC-4FB1-AD12-EDDC09112FB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{8892C5F8-7673-4EB5-97D6-13F285E51D97}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6FC-4FB1-AD12-EDDC09112FB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{40A13432-B935-4AD5-B800-D2FCD86B1C73}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6FC-4FB1-AD12-EDDC09112FB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{47D75479-18E0-49EE-8462-FC81FF16D3CB}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6FC-4FB1-AD12-EDDC09112F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62.9</c:v>
                </c:pt>
                <c:pt idx="16">
                  <c:v>64.5</c:v>
                </c:pt>
                <c:pt idx="32">
                  <c:v>55.2</c:v>
                </c:pt>
              </c:numCache>
            </c:numRef>
          </c:xVal>
          <c:yVal>
            <c:numRef>
              <c:f>公会計指標分析・財政指標組合せ分析表!$BP$51:$DC$51</c:f>
              <c:numCache>
                <c:formatCode>#,##0.0;"▲ "#,##0.0</c:formatCode>
                <c:ptCount val="40"/>
                <c:pt idx="0">
                  <c:v>38.299999999999997</c:v>
                </c:pt>
                <c:pt idx="8">
                  <c:v>53.5</c:v>
                </c:pt>
                <c:pt idx="16">
                  <c:v>54.1</c:v>
                </c:pt>
                <c:pt idx="32">
                  <c:v>20.9</c:v>
                </c:pt>
              </c:numCache>
            </c:numRef>
          </c:yVal>
          <c:smooth val="0"/>
          <c:extLst>
            <c:ext xmlns:c16="http://schemas.microsoft.com/office/drawing/2014/chart" uri="{C3380CC4-5D6E-409C-BE32-E72D297353CC}">
              <c16:uniqueId val="{00000009-66FC-4FB1-AD12-EDDC09112F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{004498FE-3A5A-4BB0-909C-2E804BF50104}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6FC-4FB1-AD12-EDDC09112F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{8701757C-9A93-4FE5-B252-A352E274C9A5}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FC-4FB1-AD12-EDDC09112F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{DB433A20-AD87-42F0-8B00-567FC9B7E22D}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FC-4FB1-AD12-EDDC09112F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{5C615E9E-F401-4940-A9F0-91CB8E2E0B82}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FC-4FB1-AD12-EDDC09112F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{18304FE3-27BB-400F-A373-92678671D867}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FC-4FB1-AD12-EDDC09112FBF}"/>
                </c:ext>
              </c:extLst>
            </c:dLbl>
            <c:dLbl>
              <c:idx val="8"/>
              <c:layout>
                <c:manualLayout>
                  <c:x val="-3.1359255137876504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{412A2C55-6646-4CD4-8F8D-F148B5C1B319}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6FC-4FB1-AD12-EDDC09112FBF}"/>
                </c:ext>
              </c:extLst>
            </c:dLbl>
            <c:dLbl>
              <c:idx val="16"/>
              <c:layout>
                <c:manualLayout>
                  <c:x val="-3.293114580126824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{B36BA771-5B89-4E96-BC1F-32283E8B5096}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6FC-4FB1-AD12-EDDC09112FB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{E8BDB653-E69F-4E3C-83FE-A011A8C4B5C0}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6FC-4FB1-AD12-EDDC09112FB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{E961DFDF-16F0-4C67-9DAA-7F99BB3F775E}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6FC-4FB1-AD12-EDDC09112F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32">
                  <c:v>61.9</c:v>
                </c:pt>
              </c:numCache>
            </c:numRef>
          </c:xVal>
          <c:yVal>
            <c:numRef>
              <c:f>公会計指標分析・財政指標組合せ分析表!$BP$55:$DC$55</c:f>
              <c:numCache>
                <c:formatCode>#,##0.0;"▲ "#,##0.0</c:formatCode>
                <c:ptCount val="40"/>
                <c:pt idx="0">
                  <c:v>0</c:v>
                </c:pt>
                <c:pt idx="8">
                  <c:v>0</c:v>
                </c:pt>
                <c:pt idx="16">
                  <c:v>0</c:v>
                </c:pt>
                <c:pt idx="32">
                  <c:v>13.7</c:v>
                </c:pt>
              </c:numCache>
            </c:numRef>
          </c:yVal>
          <c:smooth val="0"/>
          <c:extLst>
            <c:ext xmlns:c16="http://schemas.microsoft.com/office/drawing/2014/chart" uri="{C3380CC4-5D6E-409C-BE32-E72D297353CC}">
              <c16:uniqueId val="{00000013-66FC-4FB1-AD12-EDDC09112FB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{150B08EB-7CEC-4536-8604-1F8AA092E57B}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BBD-4255-B839-0178E2B4FF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{84AAB398-42F5-43AF-82F5-4CEDF4CD5DBC}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BD-4255-B839-0178E2B4FF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{D664A4C3-2033-4B13-B758-CC3D7231DEBC}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BD-4255-B839-0178E2B4FF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{A3C34129-6D15-4EC1-AF61-EC0D5A6785F6}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BD-4255-B839-0178E2B4FF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{F7BB0BE5-7FEE-4158-8769-12679752BDB1}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BD-4255-B839-0178E2B4FF7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{8B89ED45-4D09-486D-8BDD-48DD3EF16F14}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BBD-4255-B839-0178E2B4FF7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{3FB92F65-1BB7-4110-99FF-D5082091BB3A}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BBD-4255-B839-0178E2B4FF7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{21AEB7EE-B8FE-4DD6-B59C-2A09100CAA2A}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BBD-4255-B839-0178E2B4FF7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{33E71AE8-A544-4E7F-9927-D8C43155C303}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BBD-4255-B839-0178E2B4FF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11.6</c:v>
                </c:pt>
                <c:pt idx="16">
                  <c:v>9.6999999999999993</c:v>
                </c:pt>
                <c:pt idx="24">
                  <c:v>8.1</c:v>
                </c:pt>
                <c:pt idx="32">
                  <c:v>6</c:v>
                </c:pt>
              </c:numCache>
            </c:numRef>
          </c:xVal>
          <c:yVal>
            <c:numRef>
              <c:f>公会計指標分析・財政指標組合せ分析表!$BP$73:$DC$73</c:f>
              <c:numCache>
                <c:formatCode>#,##0.0;"▲ "#,##0.0</c:formatCode>
                <c:ptCount val="40"/>
                <c:pt idx="0">
                  <c:v>38.299999999999997</c:v>
                </c:pt>
                <c:pt idx="8">
                  <c:v>53.5</c:v>
                </c:pt>
                <c:pt idx="16">
                  <c:v>54.1</c:v>
                </c:pt>
                <c:pt idx="24">
                  <c:v>42.2</c:v>
                </c:pt>
                <c:pt idx="32">
                  <c:v>20.9</c:v>
                </c:pt>
              </c:numCache>
            </c:numRef>
          </c:yVal>
          <c:smooth val="0"/>
          <c:extLst>
            <c:ext xmlns:c16="http://schemas.microsoft.com/office/drawing/2014/chart" uri="{C3380CC4-5D6E-409C-BE32-E72D297353CC}">
              <c16:uniqueId val="{00000009-2BBD-4255-B839-0178E2B4FF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458674422411838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{BA5B09C1-2592-4FC5-8BF9-41391A89C5EA}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BBD-4255-B839-0178E2B4FF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{3528E272-86C4-4127-9950-6EA08563CF86}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BD-4255-B839-0178E2B4FF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{0B113975-C415-4266-B243-6B0173D71255}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BD-4255-B839-0178E2B4FF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{3966F935-96CD-422A-B217-6848708FE9DE}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BD-4255-B839-0178E2B4FF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{1493288D-4289-440E-A6A6-2FEAD272856F}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BD-4255-B839-0178E2B4FF76}"/>
                </c:ext>
              </c:extLst>
            </c:dLbl>
            <c:dLbl>
              <c:idx val="8"/>
              <c:layout>
                <c:manualLayout>
                  <c:x val="0"/>
                  <c:y val="6.073845799766697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{F464D0EB-AD61-458F-9B17-0626A8E1E6B2}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BBD-4255-B839-0178E2B4FF76}"/>
                </c:ext>
              </c:extLst>
            </c:dLbl>
            <c:dLbl>
              <c:idx val="16"/>
              <c:layout>
                <c:manualLayout>
                  <c:x val="0"/>
                  <c:y val="-1.357791968940487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{9B0ACEF6-07C8-4B0C-8609-1CD2F495C4D9}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BBD-4255-B839-0178E2B4FF76}"/>
                </c:ext>
              </c:extLst>
            </c:dLbl>
            <c:dLbl>
              <c:idx val="24"/>
              <c:layout>
                <c:manualLayout>
                  <c:x val="0"/>
                  <c:y val="-2.573451596574342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{30ACB6F1-6073-44F6-98AF-51A8F4629C41}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BBD-4255-B839-0178E2B4FF7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{CAA7D085-0DEC-46E9-A5A4-A338135D3B2A}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BBD-4255-B839-0178E2B4FF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2BBD-4255-B839-0178E2B4FF76}"/>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実質公債費比率は３か年平均でわずかながら改善傾向にある。</a:t>
          </a:r>
        </a:p>
        <a:p>
          <a:r>
            <a:rPr kumimoji="1" lang="ja-JP" altLang="en-US" sz="1400">
              <a:latin typeface="ＭＳ ゴシック" pitchFamily="49" charset="-128"/>
              <a:ea typeface="ＭＳ ゴシック" pitchFamily="49" charset="-128"/>
            </a:rPr>
            <a:t>　一般会計における公債費のピークを脱している状況であったが、今後は、庁舎建替え事業を控えており、事業の財源として起債の活用を予定しているため、実質公債費比率の大幅な増加とならないよう、健全化指標を適正なものにし、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満期一括償還地方債の利用実績はない。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近年は改善傾向にあったが、一部事務組合の起債償還の本格化に伴い、平成２９年度に将来負担額が増加している。</a:t>
          </a:r>
        </a:p>
        <a:p>
          <a:r>
            <a:rPr kumimoji="1" lang="ja-JP" altLang="en-US" sz="1400">
              <a:latin typeface="ＭＳ ゴシック" pitchFamily="49" charset="-128"/>
              <a:ea typeface="ＭＳ ゴシック" pitchFamily="49" charset="-128"/>
            </a:rPr>
            <a:t>　今後は庁舎建替え事業も控えており、可能な限り、新たな借り入れを抑制し、後世への負担を少しでも軽減するよう、新規事業の実施等については点検を行い、財政の健全化を図る。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長崎県川棚町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令和２年度末の基金残高は、１，９１３百万円で新庁舎建設事業の財源として基金を活用したため減少した。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ここ数年、基金から生じた利子分以外の積立ができていない状況であるが、町税の減収などの不測の事態への対応に加え、公共施設の老朽化対策など、今後の財政需要の増大にも適切に対応していけるように一定額を確保（積立）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・役場庁舎建設基金：庁舎建設に必要な資金を確保することを目的とするもの。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・下水道事業基金：下水道事業の円滑な執行を図ることを目的とするもの。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・人づくり・文化スポーツ基金：優秀な人材の育成と文化スポーツの振興を図ることを目的とするもの。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・地域振興基金：本格的な高齢化社会の到来に備え、地域における福祉活動の促進、快適な生活環境の形成等を図ることを目的とするもの。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・役場庁舎建設基金：新庁舎建設事業に係る財源として一部を活用したことにより減少している。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・その他の特定目的金は、利子相当分のみの積立金があるのみであり、ほぼ横ばいの状況である。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は新庁舎建設事業（関連事業を含む。）の財源として活用する予定である。その他の基金については、収支のバランスがとれた財政運営を行い、財源として依存しすぎない程度に活用することとし、不要な取り崩しは行わないことと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基金から生じた利子分を積み立てているのみであり、前年度と横ばいの状況である。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主に町単独事業の財源として活用している状況である。収支のバランスがとれた財政運営を行い、財源として依存しすぎない程度に活用することとし、不要な取り崩しは行わないこととしたい。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基金から生じた利子分を積み立てているのみであり、前年度と横ばいの状況である。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収支のバランスがとれた財政運営を行い、財源として依存しすぎない程度に活用することとし、不要な取り崩しは行わないこととしたい。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782B5D-2752-41BF-9CC2-F9C847760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462FBB3-17DA-4D57-A7E3-7EACCB5A4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9E2D8D2-3E05-4F33-8F75-149231CC98A9}"/>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69606B3-9E0D-43C7-AE35-60BE0797317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CE8CF9E-4A4A-49E0-A6E1-47009385FB2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9F7F420-1E87-4965-9CDB-C9E5F465ECED}"/>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90A9F24-C583-4CC0-9CF8-F09CBB16CD2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9B5B48B-291C-44D1-AA26-759B205D215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7CC39-6112-4A88-92C8-950F41A77B3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B3747CC-2B23-475C-9BD2-CA0B81A6228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2BC44B1-79BB-40BC-890D-B2DC22C2DE1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478A65E-22F9-41CD-999C-37A5340E765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13,783
13,698
37.25
8,404,717
8,151,401
211,689
3,813,177
5,554,308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4E592A4-F6A6-48EA-B56F-FF805627D82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C44DB7E-6ED4-49B0-8D3B-C73C2E973FC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226D0F5-C24C-4731-A55C-79FEC6D3974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A642E32-E8BA-45D4-960F-39978ED9F72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0270CB7-D483-4915-BA34-F96FD9F989F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64114FE-5FD2-4BC2-9FC1-BAF90B88B80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310C381-8FF0-4E2E-AB86-922C9945A34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CBECAC8-2BF1-4F70-A1F0-093789F98BC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E144EE-6DB8-4CF1-979C-A7CBBA00EFC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EAC4A68-4674-424E-891E-4FAAB1B3FB9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A42A83E-78B8-435B-90F7-454DBB035D4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D88CC89-27C8-4F8F-AB52-19F99EDB1A9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BC79A63-DD97-4956-9EA2-D4AFE4EFA9A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695F14D-9CFB-4B9F-AAE7-5CB2A4A1B62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E198AB2-4227-4565-BB07-081FC46B065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D6E4DDB-92C8-4D14-92E4-97CA0A7F023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17F89C9-FF20-449B-9BEB-2E9D90FB5A9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44BEC19-B48F-4162-A8B2-8BCCFB77E7C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2C5978B-D803-457D-B08E-3A5C15177FC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F40B9E8-18E8-4DCF-AF8D-DEC804CFCCF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EC69FB0-52BA-4495-B666-FA9CFCE29B3C}"/>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CB8CACD-1B52-4A71-8406-27B210D5B0F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49358BC-EC74-4E3F-882A-270E96E0E93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111D0F4-60F3-4611-98B4-B25FEC82A28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6AAB49A-781B-4DB6-975B-3C13D42BD15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5C9A67E-D89E-4A5D-B4B1-77B7E0FB62B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95ABFC3-83AD-482F-9F95-096B2A71B06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B982A93-C0A8-4432-A793-88F618F06D2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5FFA5D3-64AD-4587-BFE4-694736E3E2E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DD10D71-BED1-4260-B4A7-11B47E7B8AE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E5CCC2C-FFE6-4692-8E94-5BF53A444A7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313B5C8-2291-466D-B565-E3763E52D8B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1DDE73E-2E8F-4007-BE1D-17D8CFBB1DD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33D5BEA-EE27-4379-A66A-CBB5AD1DEFC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FB9475D-F306-4918-BAB4-587150A8F43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有形固定資産減価償却率については、取得から長年経過した施設が多く、類似団体平均を上回っている。令和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年度にかけて新庁舎が建設されているが、その他の施設については公共施設等総合管理計画や各種個別施設計画に基づく点検・診断等により長寿命化を進め、公共施設等の適正管理に努める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40AFBEB-1BCE-44B7-988A-5BDBBC15CEA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B20A42C-3918-4D54-8E07-1D017C63011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2B647A2-95D2-4B81-8768-F39CBC1734F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30E2F090-B763-4669-A1CA-5AB8A0CE583A}"/>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367E88BD-13E8-4FD2-BE49-5FF8A7241A47}"/>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24D7C427-019A-4530-B4B3-D6094B048E23}"/>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DFBEC592-9B3E-4B46-B106-53A4851B3661}"/>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936718-4683-4232-93DA-5D41D5BCE8A5}"/>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5BC1D76E-5D1B-4243-AD6D-CB399880F610}"/>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4F523B6B-D600-49AD-B5B9-19BB61BF85B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7475132C-DE8A-45AD-BBF8-40AF3653777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26F61BC-224C-4E2D-96EA-80F70A473F2A}"/>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349F5120-B782-4718-A224-7BBA5DAB80F3}"/>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6CA5B625-7B3D-453C-9651-95894F7A4907}"/>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9882629B-B48C-48DF-A8BF-6332C69D9E23}"/>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92297DB6-7DE7-45CD-BD23-0E0227BF320B}"/>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BC259F09-E6D0-4E51-B491-321B0CB2AE7F}"/>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9D8BE4AA-F3D3-443B-8323-B26A822BACB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941B7672-4548-483F-8C83-398B133641A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A2D0587-40B8-45EC-8CB3-D14D444E454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a:extLst>
            <a:ext uri="{FF2B5EF4-FFF2-40B4-BE49-F238E27FC236}">
              <a16:creationId xmlns:a16="http://schemas.microsoft.com/office/drawing/2014/main" id="{83301E66-61FA-4C8E-98EC-9D8049B6A619}"/>
            </a:ext>
          </a:extLst>
        </xdr:cNvPr>
        <xdr:cNvCxnSpPr/>
      </xdr:nvCxnSpPr>
      <xdr:spPr>
        <a:xfrm flipV="1">
          <a:off x="4760595" y="4634865"/>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a:extLst>
            <a:ext uri="{FF2B5EF4-FFF2-40B4-BE49-F238E27FC236}">
              <a16:creationId xmlns:a16="http://schemas.microsoft.com/office/drawing/2014/main" id="{FED2DCF0-BBDD-4E87-8C02-5AE8F6073663}"/>
            </a:ext>
          </a:extLst>
        </xdr:cNvPr>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a:extLst>
            <a:ext uri="{FF2B5EF4-FFF2-40B4-BE49-F238E27FC236}">
              <a16:creationId xmlns:a16="http://schemas.microsoft.com/office/drawing/2014/main" id="{075804F0-74A9-45B2-A7F9-3078AC4F1DBF}"/>
            </a:ext>
          </a:extLst>
        </xdr:cNvPr>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id="{36158207-616A-4F0E-B658-8EE98F50276F}"/>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id="{FB49169D-27A4-4566-B634-7832D38CF6D7}"/>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74" name="有形固定資産減価償却率平均値テキスト">
          <a:extLst>
            <a:ext uri="{FF2B5EF4-FFF2-40B4-BE49-F238E27FC236}">
              <a16:creationId xmlns:a16="http://schemas.microsoft.com/office/drawing/2014/main" id="{DAB0617D-B396-4696-B33C-DFE7B23CD1FF}"/>
            </a:ext>
          </a:extLst>
        </xdr:cNvPr>
        <xdr:cNvSpPr txBox="1"/>
      </xdr:nvSpPr>
      <xdr:spPr>
        <a:xfrm>
          <a:off x="4813300" y="52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a:extLst>
            <a:ext uri="{FF2B5EF4-FFF2-40B4-BE49-F238E27FC236}">
              <a16:creationId xmlns:a16="http://schemas.microsoft.com/office/drawing/2014/main" id="{7BF80708-27BA-4D0D-A63F-BDEE7F2B191F}"/>
            </a:ext>
          </a:extLst>
        </xdr:cNvPr>
        <xdr:cNvSpPr/>
      </xdr:nvSpPr>
      <xdr:spPr>
        <a:xfrm>
          <a:off x="4711700" y="52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a:extLst>
            <a:ext uri="{FF2B5EF4-FFF2-40B4-BE49-F238E27FC236}">
              <a16:creationId xmlns:a16="http://schemas.microsoft.com/office/drawing/2014/main" id="{06E1BA7F-784F-473E-A2C6-03453CED0F4E}"/>
            </a:ext>
          </a:extLst>
        </xdr:cNvPr>
        <xdr:cNvSpPr/>
      </xdr:nvSpPr>
      <xdr:spPr>
        <a:xfrm>
          <a:off x="4000500" y="523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77" name="フローチャート: 判断 76">
          <a:extLst>
            <a:ext uri="{FF2B5EF4-FFF2-40B4-BE49-F238E27FC236}">
              <a16:creationId xmlns:a16="http://schemas.microsoft.com/office/drawing/2014/main" id="{0DDD7B92-7ECA-4858-A3E0-C082B2267630}"/>
            </a:ext>
          </a:extLst>
        </xdr:cNvPr>
        <xdr:cNvSpPr/>
      </xdr:nvSpPr>
      <xdr:spPr>
        <a:xfrm>
          <a:off x="3238500" y="520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78" name="フローチャート: 判断 77">
          <a:extLst>
            <a:ext uri="{FF2B5EF4-FFF2-40B4-BE49-F238E27FC236}">
              <a16:creationId xmlns:a16="http://schemas.microsoft.com/office/drawing/2014/main" id="{78066B5B-07B8-4B67-9367-0037A7A29F65}"/>
            </a:ext>
          </a:extLst>
        </xdr:cNvPr>
        <xdr:cNvSpPr/>
      </xdr:nvSpPr>
      <xdr:spPr>
        <a:xfrm>
          <a:off x="2476500" y="519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79" name="フローチャート: 判断 78">
          <a:extLst>
            <a:ext uri="{FF2B5EF4-FFF2-40B4-BE49-F238E27FC236}">
              <a16:creationId xmlns:a16="http://schemas.microsoft.com/office/drawing/2014/main" id="{10CD6BCD-85F8-4153-B074-7028D01D5012}"/>
            </a:ext>
          </a:extLst>
        </xdr:cNvPr>
        <xdr:cNvSpPr/>
      </xdr:nvSpPr>
      <xdr:spPr>
        <a:xfrm>
          <a:off x="1714500" y="500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C7BCFA3-5AE2-4AA6-A1A6-8AC93D29EDC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C1EDF57-743F-4941-B0A1-92D01D9FB25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D2F0621-EF70-4063-84F8-D441118E83E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8176C3F-82CD-455B-ADE4-74DC00B9D26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8F3E0CD-EDA0-4A9B-AB24-FEFCFB9B014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85" name="楕円 84">
          <a:extLst>
            <a:ext uri="{FF2B5EF4-FFF2-40B4-BE49-F238E27FC236}">
              <a16:creationId xmlns:a16="http://schemas.microsoft.com/office/drawing/2014/main" id="{227E1F44-B4E3-4545-9923-105637575478}"/>
            </a:ext>
          </a:extLst>
        </xdr:cNvPr>
        <xdr:cNvSpPr/>
      </xdr:nvSpPr>
      <xdr:spPr>
        <a:xfrm>
          <a:off x="47117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131462</xdr:rowOff>
    </xdr:from>
    <xdr:ext cx="405111" cy="259045"/>
    <xdr:sp macro="" textlink="">
      <xdr:nvSpPr>
        <xdr:cNvPr id="86" name="有形固定資産減価償却率該当値テキスト">
          <a:extLst>
            <a:ext uri="{FF2B5EF4-FFF2-40B4-BE49-F238E27FC236}">
              <a16:creationId xmlns:a16="http://schemas.microsoft.com/office/drawing/2014/main" id="{4D95886B-DCD6-4505-9CA1-06A4F6E689A1}"/>
            </a:ext>
          </a:extLst>
        </xdr:cNvPr>
        <xdr:cNvSpPr txBox="1"/>
      </xdr:nvSpPr>
      <xdr:spPr>
        <a:xfrm>
          <a:off x="4813300" y="493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16669</xdr:rowOff>
    </xdr:from>
    <xdr:to>
      <xdr:col>15</xdr:col>
      <xdr:colOff>187325</xdr:colOff>
      <xdr:row>31</xdr:row>
      <xdr:rowOff>118269</xdr:rowOff>
    </xdr:to>
    <xdr:sp macro="" textlink="">
      <xdr:nvSpPr>
        <xdr:cNvPr id="87" name="楕円 86">
          <a:extLst>
            <a:ext uri="{FF2B5EF4-FFF2-40B4-BE49-F238E27FC236}">
              <a16:creationId xmlns:a16="http://schemas.microsoft.com/office/drawing/2014/main" id="{B4BBBDD8-096A-4066-94EA-D8B6FA23A114}"/>
            </a:ext>
          </a:extLst>
        </xdr:cNvPr>
        <xdr:cNvSpPr/>
      </xdr:nvSpPr>
      <xdr:spPr>
        <a:xfrm>
          <a:off x="3238500" y="53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144939</xdr:rowOff>
    </xdr:from>
    <xdr:to>
      <xdr:col>11</xdr:col>
      <xdr:colOff>187325</xdr:colOff>
      <xdr:row>31</xdr:row>
      <xdr:rowOff>75089</xdr:rowOff>
    </xdr:to>
    <xdr:sp macro="" textlink="">
      <xdr:nvSpPr>
        <xdr:cNvPr id="88" name="楕円 87">
          <a:extLst>
            <a:ext uri="{FF2B5EF4-FFF2-40B4-BE49-F238E27FC236}">
              <a16:creationId xmlns:a16="http://schemas.microsoft.com/office/drawing/2014/main" id="{AE0CF93A-19B7-4856-99F1-A0D41BD5BB7D}"/>
            </a:ext>
          </a:extLst>
        </xdr:cNvPr>
        <xdr:cNvSpPr/>
      </xdr:nvSpPr>
      <xdr:spPr>
        <a:xfrm>
          <a:off x="2476500" y="528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24289</xdr:rowOff>
    </xdr:from>
    <xdr:to>
      <xdr:col>15</xdr:col>
      <xdr:colOff>136525</xdr:colOff>
      <xdr:row>31</xdr:row>
      <xdr:rowOff>67469</xdr:rowOff>
    </xdr:to>
    <xdr:cxnSp macro="">
      <xdr:nvCxnSpPr>
        <xdr:cNvPr id="89" name="直線コネクタ 88">
          <a:extLst>
            <a:ext uri="{FF2B5EF4-FFF2-40B4-BE49-F238E27FC236}">
              <a16:creationId xmlns:a16="http://schemas.microsoft.com/office/drawing/2014/main" id="{C730E379-8E06-418C-AACE-88608324CD0B}"/>
            </a:ext>
          </a:extLst>
        </xdr:cNvPr>
        <xdr:cNvCxnSpPr/>
      </xdr:nvCxnSpPr>
      <xdr:spPr>
        <a:xfrm>
          <a:off x="2527300" y="533923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101759</xdr:rowOff>
    </xdr:from>
    <xdr:to>
      <xdr:col>7</xdr:col>
      <xdr:colOff>187325</xdr:colOff>
      <xdr:row>31</xdr:row>
      <xdr:rowOff>31909</xdr:rowOff>
    </xdr:to>
    <xdr:sp macro="" textlink="">
      <xdr:nvSpPr>
        <xdr:cNvPr id="90" name="楕円 89">
          <a:extLst>
            <a:ext uri="{FF2B5EF4-FFF2-40B4-BE49-F238E27FC236}">
              <a16:creationId xmlns:a16="http://schemas.microsoft.com/office/drawing/2014/main" id="{AA77B2D9-58B2-4F94-9E5E-F874CB72B4B5}"/>
            </a:ext>
          </a:extLst>
        </xdr:cNvPr>
        <xdr:cNvSpPr/>
      </xdr:nvSpPr>
      <xdr:spPr>
        <a:xfrm>
          <a:off x="1714500" y="52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152559</xdr:rowOff>
    </xdr:from>
    <xdr:to>
      <xdr:col>11</xdr:col>
      <xdr:colOff>136525</xdr:colOff>
      <xdr:row>31</xdr:row>
      <xdr:rowOff>24289</xdr:rowOff>
    </xdr:to>
    <xdr:cxnSp macro="">
      <xdr:nvCxnSpPr>
        <xdr:cNvPr id="91" name="直線コネクタ 90">
          <a:extLst>
            <a:ext uri="{FF2B5EF4-FFF2-40B4-BE49-F238E27FC236}">
              <a16:creationId xmlns:a16="http://schemas.microsoft.com/office/drawing/2014/main" id="{7E9F099A-280F-425D-A0BD-CBF00A901F85}"/>
            </a:ext>
          </a:extLst>
        </xdr:cNvPr>
        <xdr:cNvCxnSpPr/>
      </xdr:nvCxnSpPr>
      <xdr:spPr>
        <a:xfrm>
          <a:off x="1765300" y="529605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92" name="n_1aveValue有形固定資産減価償却率">
          <a:extLst>
            <a:ext uri="{FF2B5EF4-FFF2-40B4-BE49-F238E27FC236}">
              <a16:creationId xmlns:a16="http://schemas.microsoft.com/office/drawing/2014/main" id="{8B16E670-5642-45A8-ABC6-66ADAE90FF3F}"/>
            </a:ext>
          </a:extLst>
        </xdr:cNvPr>
        <xdr:cNvSpPr txBox="1"/>
      </xdr:nvSpPr>
      <xdr:spPr>
        <a:xfrm>
          <a:off x="3836044" y="501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93" name="n_2aveValue有形固定資産減価償却率">
          <a:extLst>
            <a:ext uri="{FF2B5EF4-FFF2-40B4-BE49-F238E27FC236}">
              <a16:creationId xmlns:a16="http://schemas.microsoft.com/office/drawing/2014/main" id="{F79A73C4-4A21-4FA3-97D2-FBCF5F7276C1}"/>
            </a:ext>
          </a:extLst>
        </xdr:cNvPr>
        <xdr:cNvSpPr txBox="1"/>
      </xdr:nvSpPr>
      <xdr:spPr>
        <a:xfrm>
          <a:off x="3086744" y="498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94" name="n_3aveValue有形固定資産減価償却率">
          <a:extLst>
            <a:ext uri="{FF2B5EF4-FFF2-40B4-BE49-F238E27FC236}">
              <a16:creationId xmlns:a16="http://schemas.microsoft.com/office/drawing/2014/main" id="{5EA846F0-6359-4132-82E0-7B6A0CC3898B}"/>
            </a:ext>
          </a:extLst>
        </xdr:cNvPr>
        <xdr:cNvSpPr txBox="1"/>
      </xdr:nvSpPr>
      <xdr:spPr>
        <a:xfrm>
          <a:off x="2324744" y="4966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95" name="n_4aveValue有形固定資産減価償却率">
          <a:extLst>
            <a:ext uri="{FF2B5EF4-FFF2-40B4-BE49-F238E27FC236}">
              <a16:creationId xmlns:a16="http://schemas.microsoft.com/office/drawing/2014/main" id="{3CEE5540-DDEA-4BDF-9538-B5689CE71C84}"/>
            </a:ext>
          </a:extLst>
        </xdr:cNvPr>
        <xdr:cNvSpPr txBox="1"/>
      </xdr:nvSpPr>
      <xdr:spPr>
        <a:xfrm>
          <a:off x="1562744" y="477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109396</xdr:rowOff>
    </xdr:from>
    <xdr:ext cx="405111" cy="259045"/>
    <xdr:sp macro="" textlink="">
      <xdr:nvSpPr>
        <xdr:cNvPr id="96" name="n_2mainValue有形固定資産減価償却率">
          <a:extLst>
            <a:ext uri="{FF2B5EF4-FFF2-40B4-BE49-F238E27FC236}">
              <a16:creationId xmlns:a16="http://schemas.microsoft.com/office/drawing/2014/main" id="{AD875A3F-6138-457E-8D8A-1DCE99166D82}"/>
            </a:ext>
          </a:extLst>
        </xdr:cNvPr>
        <xdr:cNvSpPr txBox="1"/>
      </xdr:nvSpPr>
      <xdr:spPr>
        <a:xfrm>
          <a:off x="3086744" y="542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66216</xdr:rowOff>
    </xdr:from>
    <xdr:ext cx="405111" cy="259045"/>
    <xdr:sp macro="" textlink="">
      <xdr:nvSpPr>
        <xdr:cNvPr id="97" name="n_3mainValue有形固定資産減価償却率">
          <a:extLst>
            <a:ext uri="{FF2B5EF4-FFF2-40B4-BE49-F238E27FC236}">
              <a16:creationId xmlns:a16="http://schemas.microsoft.com/office/drawing/2014/main" id="{EA3179E9-279A-4210-9333-CB8B2E308570}"/>
            </a:ext>
          </a:extLst>
        </xdr:cNvPr>
        <xdr:cNvSpPr txBox="1"/>
      </xdr:nvSpPr>
      <xdr:spPr>
        <a:xfrm>
          <a:off x="2324744" y="53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23036</xdr:rowOff>
    </xdr:from>
    <xdr:ext cx="405111" cy="259045"/>
    <xdr:sp macro="" textlink="">
      <xdr:nvSpPr>
        <xdr:cNvPr id="98" name="n_4mainValue有形固定資産減価償却率">
          <a:extLst>
            <a:ext uri="{FF2B5EF4-FFF2-40B4-BE49-F238E27FC236}">
              <a16:creationId xmlns:a16="http://schemas.microsoft.com/office/drawing/2014/main" id="{6276E94F-B110-491B-B6E4-09B007955D8A}"/>
            </a:ext>
          </a:extLst>
        </xdr:cNvPr>
        <xdr:cNvSpPr txBox="1"/>
      </xdr:nvSpPr>
      <xdr:spPr>
        <a:xfrm>
          <a:off x="1562744" y="5337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E9648E3-B6D9-44D7-A71B-E9980B8B0D0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C46BC9D-24BF-4038-9E49-EA914EC7E18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1A3C6B6-5A62-4C65-9655-A1F50A18A3A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D293A89-619A-4F5F-9865-445C633F2A9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D197E47-46EB-4380-9DB4-31B581332E8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D36A0A2-7EC6-4420-BE6B-7C7ECFB8419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9C9F97A-FD9D-4FF8-9736-AB449C335F7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9C40CD4-87F9-4D5A-A2A9-B801435DD80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CEC430B-64A2-4352-874D-661282CA511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BCA14ED-E2D6-44B5-BD5A-5156315F6D1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9BEBCE6-E9D0-439D-8214-C5E8436A145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6F9B857-F226-4E7C-ADB6-69D35B8BB66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98B1AEC-306A-4A74-9D0E-AE0BE49F9C9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債務償還比率については、新規借入れの抑制により地方債現在高は減少傾向にあるが、令和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年度は新庁舎建設事業により地方債現在高は増加している。税の収納率上昇による増収への取組や行政コストの見直し・改善を図りながら将来世代へ過度な負担を強いることがないよう努める。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0013814-9C4E-4904-B918-B5159CFABD1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5C82A78-D8A8-4322-8139-CA173F233C2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4AD0208-BD0F-40AA-8FD2-796285F274D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6B092831-7D77-4DE2-9270-6415A5A9AEA1}"/>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a:extLst>
            <a:ext uri="{FF2B5EF4-FFF2-40B4-BE49-F238E27FC236}">
              <a16:creationId xmlns:a16="http://schemas.microsoft.com/office/drawing/2014/main" id="{19A61DD6-8F9B-477C-AB6C-F4E4EC2CFE08}"/>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C51BB75C-28FF-4661-AD14-137BC61108BB}"/>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a:extLst>
            <a:ext uri="{FF2B5EF4-FFF2-40B4-BE49-F238E27FC236}">
              <a16:creationId xmlns:a16="http://schemas.microsoft.com/office/drawing/2014/main" id="{193D98B2-CF6F-4579-B454-32E667BCC26C}"/>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8D194BF4-397A-45A0-B897-BEBB85C4C57D}"/>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E15AF3E9-09AF-4182-AC6A-27D5AE0239B5}"/>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A5CBE16F-E6DD-465C-BD97-2583E4E2EE67}"/>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id="{776FC9C8-8CDF-433C-940A-9D14ED6C4EAE}"/>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84F1ED5B-3F69-4080-8A3C-0935ACB91C3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B0613905-9B33-4E3C-A81A-2D5C3AAC1D4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5" name="直線コネクタ 124">
          <a:extLst>
            <a:ext uri="{FF2B5EF4-FFF2-40B4-BE49-F238E27FC236}">
              <a16:creationId xmlns:a16="http://schemas.microsoft.com/office/drawing/2014/main" id="{F74CF148-28FC-46C5-BE00-BD2162B1B79E}"/>
            </a:ext>
          </a:extLst>
        </xdr:cNvPr>
        <xdr:cNvCxnSpPr/>
      </xdr:nvCxnSpPr>
      <xdr:spPr>
        <a:xfrm flipV="1">
          <a:off x="14793595" y="4613275"/>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26" name="債務償還比率最小値テキスト">
          <a:extLst>
            <a:ext uri="{FF2B5EF4-FFF2-40B4-BE49-F238E27FC236}">
              <a16:creationId xmlns:a16="http://schemas.microsoft.com/office/drawing/2014/main" id="{39A8F607-0F67-412C-86AF-8636883B5F89}"/>
            </a:ext>
          </a:extLst>
        </xdr:cNvPr>
        <xdr:cNvSpPr txBox="1"/>
      </xdr:nvSpPr>
      <xdr:spPr>
        <a:xfrm>
          <a:off x="14846300" y="59824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27" name="直線コネクタ 126">
          <a:extLst>
            <a:ext uri="{FF2B5EF4-FFF2-40B4-BE49-F238E27FC236}">
              <a16:creationId xmlns:a16="http://schemas.microsoft.com/office/drawing/2014/main" id="{1B864BFC-1A15-4BCD-B283-27982C2D3279}"/>
            </a:ext>
          </a:extLst>
        </xdr:cNvPr>
        <xdr:cNvCxnSpPr/>
      </xdr:nvCxnSpPr>
      <xdr:spPr>
        <a:xfrm>
          <a:off x="14706600" y="597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id="{D7C8C8D9-7298-406E-8C07-FE2801604127}"/>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id="{812E1CAD-F237-4E90-98A7-546B19DF4508}"/>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30" name="債務償還比率平均値テキスト">
          <a:extLst>
            <a:ext uri="{FF2B5EF4-FFF2-40B4-BE49-F238E27FC236}">
              <a16:creationId xmlns:a16="http://schemas.microsoft.com/office/drawing/2014/main" id="{F2F9F7B4-4F12-4205-89BD-83FBEBFCC565}"/>
            </a:ext>
          </a:extLst>
        </xdr:cNvPr>
        <xdr:cNvSpPr txBox="1"/>
      </xdr:nvSpPr>
      <xdr:spPr>
        <a:xfrm>
          <a:off x="14846300" y="502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1" name="フローチャート: 判断 130">
          <a:extLst>
            <a:ext uri="{FF2B5EF4-FFF2-40B4-BE49-F238E27FC236}">
              <a16:creationId xmlns:a16="http://schemas.microsoft.com/office/drawing/2014/main" id="{BECE3F72-4AFD-44E6-9F19-7EF0D70A77DE}"/>
            </a:ext>
          </a:extLst>
        </xdr:cNvPr>
        <xdr:cNvSpPr/>
      </xdr:nvSpPr>
      <xdr:spPr>
        <a:xfrm>
          <a:off x="14744700" y="50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32" name="フローチャート: 判断 131">
          <a:extLst>
            <a:ext uri="{FF2B5EF4-FFF2-40B4-BE49-F238E27FC236}">
              <a16:creationId xmlns:a16="http://schemas.microsoft.com/office/drawing/2014/main" id="{5B77F9B4-1D26-4A39-AD6B-BE831DBF3EFC}"/>
            </a:ext>
          </a:extLst>
        </xdr:cNvPr>
        <xdr:cNvSpPr/>
      </xdr:nvSpPr>
      <xdr:spPr>
        <a:xfrm>
          <a:off x="14033500" y="50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33" name="フローチャート: 判断 132">
          <a:extLst>
            <a:ext uri="{FF2B5EF4-FFF2-40B4-BE49-F238E27FC236}">
              <a16:creationId xmlns:a16="http://schemas.microsoft.com/office/drawing/2014/main" id="{1930DDFD-9777-4D4C-8E95-1B7DDC9D20DE}"/>
            </a:ext>
          </a:extLst>
        </xdr:cNvPr>
        <xdr:cNvSpPr/>
      </xdr:nvSpPr>
      <xdr:spPr>
        <a:xfrm>
          <a:off x="13271500" y="49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34" name="フローチャート: 判断 133">
          <a:extLst>
            <a:ext uri="{FF2B5EF4-FFF2-40B4-BE49-F238E27FC236}">
              <a16:creationId xmlns:a16="http://schemas.microsoft.com/office/drawing/2014/main" id="{998E5773-06C8-4BEA-AE66-4C30CC5AD03B}"/>
            </a:ext>
          </a:extLst>
        </xdr:cNvPr>
        <xdr:cNvSpPr/>
      </xdr:nvSpPr>
      <xdr:spPr>
        <a:xfrm>
          <a:off x="12509500" y="49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35" name="フローチャート: 判断 134">
          <a:extLst>
            <a:ext uri="{FF2B5EF4-FFF2-40B4-BE49-F238E27FC236}">
              <a16:creationId xmlns:a16="http://schemas.microsoft.com/office/drawing/2014/main" id="{C616E5CA-E04C-4666-B1D7-F36DB2E901DE}"/>
            </a:ext>
          </a:extLst>
        </xdr:cNvPr>
        <xdr:cNvSpPr/>
      </xdr:nvSpPr>
      <xdr:spPr>
        <a:xfrm>
          <a:off x="11747500" y="49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D2F9EA5-6F1D-4962-8E2B-C3D4A09325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6426B7F-7867-4F1D-ACB6-060DEB3AF3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6923CBB-9F32-41F3-9F80-E8EFA778655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A904388-28A7-4983-9623-D2D4948B665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410F961-0AE1-4C2F-B074-B7961DD4672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159045</xdr:rowOff>
    </xdr:from>
    <xdr:to>
      <xdr:col>76</xdr:col>
      <xdr:colOff>73025</xdr:colOff>
      <xdr:row>29</xdr:row>
      <xdr:rowOff>89195</xdr:rowOff>
    </xdr:to>
    <xdr:sp macro="" textlink="">
      <xdr:nvSpPr>
        <xdr:cNvPr id="141" name="楕円 140">
          <a:extLst>
            <a:ext uri="{FF2B5EF4-FFF2-40B4-BE49-F238E27FC236}">
              <a16:creationId xmlns:a16="http://schemas.microsoft.com/office/drawing/2014/main" id="{50EC0A1F-2B2E-44F3-8DFD-B403AF60CED8}"/>
            </a:ext>
          </a:extLst>
        </xdr:cNvPr>
        <xdr:cNvSpPr/>
      </xdr:nvSpPr>
      <xdr:spPr>
        <a:xfrm>
          <a:off x="14744700" y="49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10472</xdr:rowOff>
    </xdr:from>
    <xdr:ext cx="469744" cy="259045"/>
    <xdr:sp macro="" textlink="">
      <xdr:nvSpPr>
        <xdr:cNvPr id="142" name="債務償還比率該当値テキスト">
          <a:extLst>
            <a:ext uri="{FF2B5EF4-FFF2-40B4-BE49-F238E27FC236}">
              <a16:creationId xmlns:a16="http://schemas.microsoft.com/office/drawing/2014/main" id="{6598CB86-53D0-4A98-B4A8-3674942B3EDC}"/>
            </a:ext>
          </a:extLst>
        </xdr:cNvPr>
        <xdr:cNvSpPr txBox="1"/>
      </xdr:nvSpPr>
      <xdr:spPr>
        <a:xfrm>
          <a:off x="14846300" y="48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23348</xdr:rowOff>
    </xdr:from>
    <xdr:to>
      <xdr:col>72</xdr:col>
      <xdr:colOff>123825</xdr:colOff>
      <xdr:row>29</xdr:row>
      <xdr:rowOff>124948</xdr:rowOff>
    </xdr:to>
    <xdr:sp macro="" textlink="">
      <xdr:nvSpPr>
        <xdr:cNvPr id="143" name="楕円 142">
          <a:extLst>
            <a:ext uri="{FF2B5EF4-FFF2-40B4-BE49-F238E27FC236}">
              <a16:creationId xmlns:a16="http://schemas.microsoft.com/office/drawing/2014/main" id="{55B6EEB7-510B-4F26-AA5D-3DCC8FBDF317}"/>
            </a:ext>
          </a:extLst>
        </xdr:cNvPr>
        <xdr:cNvSpPr/>
      </xdr:nvSpPr>
      <xdr:spPr>
        <a:xfrm>
          <a:off x="14033500" y="49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38395</xdr:rowOff>
    </xdr:from>
    <xdr:to>
      <xdr:col>76</xdr:col>
      <xdr:colOff>22225</xdr:colOff>
      <xdr:row>29</xdr:row>
      <xdr:rowOff>74148</xdr:rowOff>
    </xdr:to>
    <xdr:cxnSp macro="">
      <xdr:nvCxnSpPr>
        <xdr:cNvPr id="144" name="直線コネクタ 143">
          <a:extLst>
            <a:ext uri="{FF2B5EF4-FFF2-40B4-BE49-F238E27FC236}">
              <a16:creationId xmlns:a16="http://schemas.microsoft.com/office/drawing/2014/main" id="{BC593D4A-886D-4722-9525-E95B5A9362D0}"/>
            </a:ext>
          </a:extLst>
        </xdr:cNvPr>
        <xdr:cNvCxnSpPr/>
      </xdr:nvCxnSpPr>
      <xdr:spPr>
        <a:xfrm flipV="1">
          <a:off x="14084300" y="5010445"/>
          <a:ext cx="7112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124734</xdr:rowOff>
    </xdr:from>
    <xdr:to>
      <xdr:col>68</xdr:col>
      <xdr:colOff>123825</xdr:colOff>
      <xdr:row>30</xdr:row>
      <xdr:rowOff>54884</xdr:rowOff>
    </xdr:to>
    <xdr:sp macro="" textlink="">
      <xdr:nvSpPr>
        <xdr:cNvPr id="145" name="楕円 144">
          <a:extLst>
            <a:ext uri="{FF2B5EF4-FFF2-40B4-BE49-F238E27FC236}">
              <a16:creationId xmlns:a16="http://schemas.microsoft.com/office/drawing/2014/main" id="{B7BE9671-20D4-4A3D-AEDE-76D9D0E1C975}"/>
            </a:ext>
          </a:extLst>
        </xdr:cNvPr>
        <xdr:cNvSpPr/>
      </xdr:nvSpPr>
      <xdr:spPr>
        <a:xfrm>
          <a:off x="13271500" y="509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74148</xdr:rowOff>
    </xdr:from>
    <xdr:to>
      <xdr:col>72</xdr:col>
      <xdr:colOff>73025</xdr:colOff>
      <xdr:row>30</xdr:row>
      <xdr:rowOff>4084</xdr:rowOff>
    </xdr:to>
    <xdr:cxnSp macro="">
      <xdr:nvCxnSpPr>
        <xdr:cNvPr id="146" name="直線コネクタ 145">
          <a:extLst>
            <a:ext uri="{FF2B5EF4-FFF2-40B4-BE49-F238E27FC236}">
              <a16:creationId xmlns:a16="http://schemas.microsoft.com/office/drawing/2014/main" id="{5B8AEEC7-496D-48E6-9C72-63F0D66FB91C}"/>
            </a:ext>
          </a:extLst>
        </xdr:cNvPr>
        <xdr:cNvCxnSpPr/>
      </xdr:nvCxnSpPr>
      <xdr:spPr>
        <a:xfrm flipV="1">
          <a:off x="13322300" y="5046198"/>
          <a:ext cx="762000" cy="10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40188</xdr:rowOff>
    </xdr:from>
    <xdr:to>
      <xdr:col>64</xdr:col>
      <xdr:colOff>123825</xdr:colOff>
      <xdr:row>29</xdr:row>
      <xdr:rowOff>141788</xdr:rowOff>
    </xdr:to>
    <xdr:sp macro="" textlink="">
      <xdr:nvSpPr>
        <xdr:cNvPr id="147" name="楕円 146">
          <a:extLst>
            <a:ext uri="{FF2B5EF4-FFF2-40B4-BE49-F238E27FC236}">
              <a16:creationId xmlns:a16="http://schemas.microsoft.com/office/drawing/2014/main" id="{9EBB78A9-84CB-4519-A6B2-E5334C05B384}"/>
            </a:ext>
          </a:extLst>
        </xdr:cNvPr>
        <xdr:cNvSpPr/>
      </xdr:nvSpPr>
      <xdr:spPr>
        <a:xfrm>
          <a:off x="12509500" y="50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90988</xdr:rowOff>
    </xdr:from>
    <xdr:to>
      <xdr:col>68</xdr:col>
      <xdr:colOff>73025</xdr:colOff>
      <xdr:row>30</xdr:row>
      <xdr:rowOff>4084</xdr:rowOff>
    </xdr:to>
    <xdr:cxnSp macro="">
      <xdr:nvCxnSpPr>
        <xdr:cNvPr id="148" name="直線コネクタ 147">
          <a:extLst>
            <a:ext uri="{FF2B5EF4-FFF2-40B4-BE49-F238E27FC236}">
              <a16:creationId xmlns:a16="http://schemas.microsoft.com/office/drawing/2014/main" id="{392FE3BA-38F0-464B-9D3A-F19ADFC10ED4}"/>
            </a:ext>
          </a:extLst>
        </xdr:cNvPr>
        <xdr:cNvCxnSpPr/>
      </xdr:nvCxnSpPr>
      <xdr:spPr>
        <a:xfrm>
          <a:off x="12560300" y="5063038"/>
          <a:ext cx="762000" cy="8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5557</xdr:rowOff>
    </xdr:from>
    <xdr:to>
      <xdr:col>60</xdr:col>
      <xdr:colOff>123825</xdr:colOff>
      <xdr:row>29</xdr:row>
      <xdr:rowOff>107157</xdr:rowOff>
    </xdr:to>
    <xdr:sp macro="" textlink="">
      <xdr:nvSpPr>
        <xdr:cNvPr id="149" name="楕円 148">
          <a:extLst>
            <a:ext uri="{FF2B5EF4-FFF2-40B4-BE49-F238E27FC236}">
              <a16:creationId xmlns:a16="http://schemas.microsoft.com/office/drawing/2014/main" id="{37510E83-E21E-4F05-B74E-08790A2DE672}"/>
            </a:ext>
          </a:extLst>
        </xdr:cNvPr>
        <xdr:cNvSpPr/>
      </xdr:nvSpPr>
      <xdr:spPr>
        <a:xfrm>
          <a:off x="11747500" y="49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56357</xdr:rowOff>
    </xdr:from>
    <xdr:to>
      <xdr:col>64</xdr:col>
      <xdr:colOff>73025</xdr:colOff>
      <xdr:row>29</xdr:row>
      <xdr:rowOff>90988</xdr:rowOff>
    </xdr:to>
    <xdr:cxnSp macro="">
      <xdr:nvCxnSpPr>
        <xdr:cNvPr id="150" name="直線コネクタ 149">
          <a:extLst>
            <a:ext uri="{FF2B5EF4-FFF2-40B4-BE49-F238E27FC236}">
              <a16:creationId xmlns:a16="http://schemas.microsoft.com/office/drawing/2014/main" id="{EF3BD5FE-1D7C-4B55-98B7-C6E54045C24E}"/>
            </a:ext>
          </a:extLst>
        </xdr:cNvPr>
        <xdr:cNvCxnSpPr/>
      </xdr:nvCxnSpPr>
      <xdr:spPr>
        <a:xfrm>
          <a:off x="11798300" y="5028407"/>
          <a:ext cx="762000" cy="3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132828</xdr:rowOff>
    </xdr:from>
    <xdr:ext cx="469744" cy="259045"/>
    <xdr:sp macro="" textlink="">
      <xdr:nvSpPr>
        <xdr:cNvPr id="151" name="n_1aveValue債務償還比率">
          <a:extLst>
            <a:ext uri="{FF2B5EF4-FFF2-40B4-BE49-F238E27FC236}">
              <a16:creationId xmlns:a16="http://schemas.microsoft.com/office/drawing/2014/main" id="{B7A000EE-0237-4AD4-B23D-471D22B5FDE4}"/>
            </a:ext>
          </a:extLst>
        </xdr:cNvPr>
        <xdr:cNvSpPr txBox="1"/>
      </xdr:nvSpPr>
      <xdr:spPr>
        <a:xfrm>
          <a:off x="13836727" y="510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52" name="n_2aveValue債務償還比率">
          <a:extLst>
            <a:ext uri="{FF2B5EF4-FFF2-40B4-BE49-F238E27FC236}">
              <a16:creationId xmlns:a16="http://schemas.microsoft.com/office/drawing/2014/main" id="{AFF6737B-8E45-4A75-8D3A-98554683E4FF}"/>
            </a:ext>
          </a:extLst>
        </xdr:cNvPr>
        <xdr:cNvSpPr txBox="1"/>
      </xdr:nvSpPr>
      <xdr:spPr>
        <a:xfrm>
          <a:off x="13087427" y="47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53" name="n_3aveValue債務償還比率">
          <a:extLst>
            <a:ext uri="{FF2B5EF4-FFF2-40B4-BE49-F238E27FC236}">
              <a16:creationId xmlns:a16="http://schemas.microsoft.com/office/drawing/2014/main" id="{D8A1516B-702E-43EF-8704-157851C10296}"/>
            </a:ext>
          </a:extLst>
        </xdr:cNvPr>
        <xdr:cNvSpPr txBox="1"/>
      </xdr:nvSpPr>
      <xdr:spPr>
        <a:xfrm>
          <a:off x="12325427" y="472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54" name="n_4aveValue債務償還比率">
          <a:extLst>
            <a:ext uri="{FF2B5EF4-FFF2-40B4-BE49-F238E27FC236}">
              <a16:creationId xmlns:a16="http://schemas.microsoft.com/office/drawing/2014/main" id="{E650A974-21DF-4947-951B-49DBEDF47E42}"/>
            </a:ext>
          </a:extLst>
        </xdr:cNvPr>
        <xdr:cNvSpPr txBox="1"/>
      </xdr:nvSpPr>
      <xdr:spPr>
        <a:xfrm>
          <a:off x="11563427" y="472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141475</xdr:rowOff>
    </xdr:from>
    <xdr:ext cx="469744" cy="259045"/>
    <xdr:sp macro="" textlink="">
      <xdr:nvSpPr>
        <xdr:cNvPr id="155" name="n_1mainValue債務償還比率">
          <a:extLst>
            <a:ext uri="{FF2B5EF4-FFF2-40B4-BE49-F238E27FC236}">
              <a16:creationId xmlns:a16="http://schemas.microsoft.com/office/drawing/2014/main" id="{2718565E-4F82-430C-945F-B0E91946B7DC}"/>
            </a:ext>
          </a:extLst>
        </xdr:cNvPr>
        <xdr:cNvSpPr txBox="1"/>
      </xdr:nvSpPr>
      <xdr:spPr>
        <a:xfrm>
          <a:off x="13836727" y="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46011</xdr:rowOff>
    </xdr:from>
    <xdr:ext cx="469744" cy="259045"/>
    <xdr:sp macro="" textlink="">
      <xdr:nvSpPr>
        <xdr:cNvPr id="156" name="n_2mainValue債務償還比率">
          <a:extLst>
            <a:ext uri="{FF2B5EF4-FFF2-40B4-BE49-F238E27FC236}">
              <a16:creationId xmlns:a16="http://schemas.microsoft.com/office/drawing/2014/main" id="{5D03453E-D6F3-4627-A46E-D6958280AE26}"/>
            </a:ext>
          </a:extLst>
        </xdr:cNvPr>
        <xdr:cNvSpPr txBox="1"/>
      </xdr:nvSpPr>
      <xdr:spPr>
        <a:xfrm>
          <a:off x="13087427" y="518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132915</xdr:rowOff>
    </xdr:from>
    <xdr:ext cx="469744" cy="259045"/>
    <xdr:sp macro="" textlink="">
      <xdr:nvSpPr>
        <xdr:cNvPr id="157" name="n_3mainValue債務償還比率">
          <a:extLst>
            <a:ext uri="{FF2B5EF4-FFF2-40B4-BE49-F238E27FC236}">
              <a16:creationId xmlns:a16="http://schemas.microsoft.com/office/drawing/2014/main" id="{F3C444CF-C237-4868-B380-C4516E52FF89}"/>
            </a:ext>
          </a:extLst>
        </xdr:cNvPr>
        <xdr:cNvSpPr txBox="1"/>
      </xdr:nvSpPr>
      <xdr:spPr>
        <a:xfrm>
          <a:off x="12325427" y="510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98284</xdr:rowOff>
    </xdr:from>
    <xdr:ext cx="469744" cy="259045"/>
    <xdr:sp macro="" textlink="">
      <xdr:nvSpPr>
        <xdr:cNvPr id="158" name="n_4mainValue債務償還比率">
          <a:extLst>
            <a:ext uri="{FF2B5EF4-FFF2-40B4-BE49-F238E27FC236}">
              <a16:creationId xmlns:a16="http://schemas.microsoft.com/office/drawing/2014/main" id="{0EF06102-91A5-400D-907A-C2B69408963A}"/>
            </a:ext>
          </a:extLst>
        </xdr:cNvPr>
        <xdr:cNvSpPr txBox="1"/>
      </xdr:nvSpPr>
      <xdr:spPr>
        <a:xfrm>
          <a:off x="11563427" y="507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3342787-D995-46FA-8B63-F76858691C8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C2B2636-C02F-4D95-AD08-225A0165A8F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599C2BC3-81F9-4BB4-8E48-44EDCF4BAD0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98EAACF-568D-4EE1-82FA-DDA4417AA8C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B75A6DA5-7527-4C46-812E-0A0F7C90CE4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3E1C57C-EBE0-46ED-9801-E7FA37BA0A4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707" name="正方形/長方形 706">
          <a:extLst>
            <a:ext uri="{FF2B5EF4-FFF2-40B4-BE49-F238E27FC236}">
              <a16:creationId xmlns:a16="http://schemas.microsoft.com/office/drawing/2014/main" id="{CBC49A2C-B063-443D-B211-3D90C11023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708" name="正方形/長方形 707">
          <a:extLst>
            <a:ext uri="{FF2B5EF4-FFF2-40B4-BE49-F238E27FC236}">
              <a16:creationId xmlns:a16="http://schemas.microsoft.com/office/drawing/2014/main" id="{246A3C4E-590A-4205-8BEF-FEEAE538F2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709" name="正方形/長方形 708">
          <a:extLst>
            <a:ext uri="{FF2B5EF4-FFF2-40B4-BE49-F238E27FC236}">
              <a16:creationId xmlns:a16="http://schemas.microsoft.com/office/drawing/2014/main" id="{945F827E-CE12-40AB-95FE-4BE46C75E0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710" name="正方形/長方形 709">
          <a:extLst>
            <a:ext uri="{FF2B5EF4-FFF2-40B4-BE49-F238E27FC236}">
              <a16:creationId xmlns:a16="http://schemas.microsoft.com/office/drawing/2014/main" id="{B936FBCB-12F6-40B2-8964-4009B9C311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711" name="正方形/長方形 710">
          <a:extLst>
            <a:ext uri="{FF2B5EF4-FFF2-40B4-BE49-F238E27FC236}">
              <a16:creationId xmlns:a16="http://schemas.microsoft.com/office/drawing/2014/main" id="{151A60F1-7157-4654-9DC4-237C8C8B17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12" name="正方形/長方形 711">
          <a:extLst>
            <a:ext uri="{FF2B5EF4-FFF2-40B4-BE49-F238E27FC236}">
              <a16:creationId xmlns:a16="http://schemas.microsoft.com/office/drawing/2014/main" id="{1A65720F-32D7-4F22-8724-02D2D6A273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713" name="正方形/長方形 712">
          <a:extLst>
            <a:ext uri="{FF2B5EF4-FFF2-40B4-BE49-F238E27FC236}">
              <a16:creationId xmlns:a16="http://schemas.microsoft.com/office/drawing/2014/main" id="{2CD13061-69FC-43EC-BD51-6B09FDD95F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714" name="正方形/長方形 713">
          <a:extLst>
            <a:ext uri="{FF2B5EF4-FFF2-40B4-BE49-F238E27FC236}">
              <a16:creationId xmlns:a16="http://schemas.microsoft.com/office/drawing/2014/main" id="{9CBE5B25-6109-45F2-92ED-E2A050F6CA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715" name="正方形/長方形 714">
          <a:extLst>
            <a:ext uri="{FF2B5EF4-FFF2-40B4-BE49-F238E27FC236}">
              <a16:creationId xmlns:a16="http://schemas.microsoft.com/office/drawing/2014/main" id="{F0B9DA80-0CBE-489A-B9F3-9DD5265E75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716" name="正方形/長方形 715">
          <a:extLst>
            <a:ext uri="{FF2B5EF4-FFF2-40B4-BE49-F238E27FC236}">
              <a16:creationId xmlns:a16="http://schemas.microsoft.com/office/drawing/2014/main" id="{588B6593-B345-4D3C-802B-3796B36F3D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13,783
13,698
37.25
8,404,717
8,151,401
211,689
3,813,177
5,554,308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717" name="正方形/長方形 716">
          <a:extLst>
            <a:ext uri="{FF2B5EF4-FFF2-40B4-BE49-F238E27FC236}">
              <a16:creationId xmlns:a16="http://schemas.microsoft.com/office/drawing/2014/main" id="{D502FEF2-9972-47F9-B623-5FD5A799D3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718" name="正方形/長方形 717">
          <a:extLst>
            <a:ext uri="{FF2B5EF4-FFF2-40B4-BE49-F238E27FC236}">
              <a16:creationId xmlns:a16="http://schemas.microsoft.com/office/drawing/2014/main" id="{698B6931-6A5E-4D09-94C8-EC528CEB9D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719" name="正方形/長方形 718">
          <a:extLst>
            <a:ext uri="{FF2B5EF4-FFF2-40B4-BE49-F238E27FC236}">
              <a16:creationId xmlns:a16="http://schemas.microsoft.com/office/drawing/2014/main" id="{C68A254C-8800-4687-BB9B-FB2AFB0BC6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720" name="正方形/長方形 719">
          <a:extLst>
            <a:ext uri="{FF2B5EF4-FFF2-40B4-BE49-F238E27FC236}">
              <a16:creationId xmlns:a16="http://schemas.microsoft.com/office/drawing/2014/main" id="{AFB2214B-39B0-4C41-B307-E3DF9E532A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721" name="正方形/長方形 720">
          <a:extLst>
            <a:ext uri="{FF2B5EF4-FFF2-40B4-BE49-F238E27FC236}">
              <a16:creationId xmlns:a16="http://schemas.microsoft.com/office/drawing/2014/main" id="{31C9212B-7FD0-4276-B256-0B8FC06E63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722" name="正方形/長方形 721">
          <a:extLst>
            <a:ext uri="{FF2B5EF4-FFF2-40B4-BE49-F238E27FC236}">
              <a16:creationId xmlns:a16="http://schemas.microsoft.com/office/drawing/2014/main" id="{A4AAE43A-CBE1-4593-A70A-C1D7A6BD0A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723" name="角丸四角形 17">
          <a:extLst>
            <a:ext uri="{FF2B5EF4-FFF2-40B4-BE49-F238E27FC236}">
              <a16:creationId xmlns:a16="http://schemas.microsoft.com/office/drawing/2014/main" id="{E7526708-06D1-422D-AF23-BBCE8F099C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724" name="正方形/長方形 723">
          <a:extLst>
            <a:ext uri="{FF2B5EF4-FFF2-40B4-BE49-F238E27FC236}">
              <a16:creationId xmlns:a16="http://schemas.microsoft.com/office/drawing/2014/main" id="{8303458F-89BC-4E56-A068-82E88D8663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725" name="正方形/長方形 724">
          <a:extLst>
            <a:ext uri="{FF2B5EF4-FFF2-40B4-BE49-F238E27FC236}">
              <a16:creationId xmlns:a16="http://schemas.microsoft.com/office/drawing/2014/main" id="{C673D051-0344-419F-A7A8-DF8584DB52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726" name="正方形/長方形 725">
          <a:extLst>
            <a:ext uri="{FF2B5EF4-FFF2-40B4-BE49-F238E27FC236}">
              <a16:creationId xmlns:a16="http://schemas.microsoft.com/office/drawing/2014/main" id="{44719C81-4F5C-46D5-A8AB-C08DF767EA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727" name="直線コネクタ 726">
          <a:extLst>
            <a:ext uri="{FF2B5EF4-FFF2-40B4-BE49-F238E27FC236}">
              <a16:creationId xmlns:a16="http://schemas.microsoft.com/office/drawing/2014/main" id="{9424176C-3DFF-4419-B9BF-0219F96D133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728" name="楕円 727">
          <a:extLst>
            <a:ext uri="{FF2B5EF4-FFF2-40B4-BE49-F238E27FC236}">
              <a16:creationId xmlns:a16="http://schemas.microsoft.com/office/drawing/2014/main" id="{4B40EE7B-1E05-4133-8234-AB68B94C6C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729" name="フローチャート: 判断 728">
          <a:extLst>
            <a:ext uri="{FF2B5EF4-FFF2-40B4-BE49-F238E27FC236}">
              <a16:creationId xmlns:a16="http://schemas.microsoft.com/office/drawing/2014/main" id="{6BF665C9-00E1-4F5D-9CDB-D3B73D3595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730" name="直線コネクタ 729">
          <a:extLst>
            <a:ext uri="{FF2B5EF4-FFF2-40B4-BE49-F238E27FC236}">
              <a16:creationId xmlns:a16="http://schemas.microsoft.com/office/drawing/2014/main" id="{FAFB2A53-2DCB-4DFC-9FFA-F04AD96598E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731" name="直線コネクタ 730">
          <a:extLst>
            <a:ext uri="{FF2B5EF4-FFF2-40B4-BE49-F238E27FC236}">
              <a16:creationId xmlns:a16="http://schemas.microsoft.com/office/drawing/2014/main" id="{109D2028-D3CD-4869-B8F8-DF62FE7E57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732" name="直線コネクタ 731">
          <a:extLst>
            <a:ext uri="{FF2B5EF4-FFF2-40B4-BE49-F238E27FC236}">
              <a16:creationId xmlns:a16="http://schemas.microsoft.com/office/drawing/2014/main" id="{E329E106-FF46-4845-B18C-F6034BACD0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733" name="直線コネクタ 732">
          <a:extLst>
            <a:ext uri="{FF2B5EF4-FFF2-40B4-BE49-F238E27FC236}">
              <a16:creationId xmlns:a16="http://schemas.microsoft.com/office/drawing/2014/main" id="{0813239B-EBFD-4E48-85C0-D62FAC55AB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734" name="テキスト ボックス 733">
          <a:extLst>
            <a:ext uri="{FF2B5EF4-FFF2-40B4-BE49-F238E27FC236}">
              <a16:creationId xmlns:a16="http://schemas.microsoft.com/office/drawing/2014/main" id="{ADC97188-EB70-4235-9D0E-F6712518F7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735" name="テキスト ボックス 734">
          <a:extLst>
            <a:ext uri="{FF2B5EF4-FFF2-40B4-BE49-F238E27FC236}">
              <a16:creationId xmlns:a16="http://schemas.microsoft.com/office/drawing/2014/main" id="{D7D3F3CD-CCD0-4DE1-A392-773EA7D694A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736" name="テキスト ボックス 735">
          <a:extLst>
            <a:ext uri="{FF2B5EF4-FFF2-40B4-BE49-F238E27FC236}">
              <a16:creationId xmlns:a16="http://schemas.microsoft.com/office/drawing/2014/main" id="{BB5D39E7-93AB-4CA9-92FB-0932571CA4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737" name="テキスト ボックス 736">
          <a:extLst>
            <a:ext uri="{FF2B5EF4-FFF2-40B4-BE49-F238E27FC236}">
              <a16:creationId xmlns:a16="http://schemas.microsoft.com/office/drawing/2014/main" id="{8BB1B9B4-FA15-44EA-8F36-551846C2FE5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738" name="正方形/長方形 737">
          <a:extLst>
            <a:ext uri="{FF2B5EF4-FFF2-40B4-BE49-F238E27FC236}">
              <a16:creationId xmlns:a16="http://schemas.microsoft.com/office/drawing/2014/main" id="{DF6B19C2-EC08-4FB5-B1AF-017C942259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739" name="正方形/長方形 738">
          <a:extLst>
            <a:ext uri="{FF2B5EF4-FFF2-40B4-BE49-F238E27FC236}">
              <a16:creationId xmlns:a16="http://schemas.microsoft.com/office/drawing/2014/main" id="{23BC3BFB-8DC1-4158-89BE-CCD67CF7AE2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740" name="正方形/長方形 739">
          <a:extLst>
            <a:ext uri="{FF2B5EF4-FFF2-40B4-BE49-F238E27FC236}">
              <a16:creationId xmlns:a16="http://schemas.microsoft.com/office/drawing/2014/main" id="{ACAFA081-75B5-4E0B-BB2B-1BCD24305E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741" name="正方形/長方形 740">
          <a:extLst>
            <a:ext uri="{FF2B5EF4-FFF2-40B4-BE49-F238E27FC236}">
              <a16:creationId xmlns:a16="http://schemas.microsoft.com/office/drawing/2014/main" id="{EFFF75C4-2624-4199-8206-53EC341C81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742" name="正方形/長方形 741">
          <a:extLst>
            <a:ext uri="{FF2B5EF4-FFF2-40B4-BE49-F238E27FC236}">
              <a16:creationId xmlns:a16="http://schemas.microsoft.com/office/drawing/2014/main" id="{7D266AF3-BD9A-454A-B216-EBC03A717F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743" name="正方形/長方形 742">
          <a:extLst>
            <a:ext uri="{FF2B5EF4-FFF2-40B4-BE49-F238E27FC236}">
              <a16:creationId xmlns:a16="http://schemas.microsoft.com/office/drawing/2014/main" id="{1122F683-5D78-4B4D-96C2-89D34E9F8D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744" name="正方形/長方形 743">
          <a:extLst>
            <a:ext uri="{FF2B5EF4-FFF2-40B4-BE49-F238E27FC236}">
              <a16:creationId xmlns:a16="http://schemas.microsoft.com/office/drawing/2014/main" id="{72804C81-700C-44A2-B932-6ECBF52EFD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745" name="正方形/長方形 744">
          <a:extLst>
            <a:ext uri="{FF2B5EF4-FFF2-40B4-BE49-F238E27FC236}">
              <a16:creationId xmlns:a16="http://schemas.microsoft.com/office/drawing/2014/main" id="{4657FF67-E46F-485B-8D92-C0F1F48854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746" name="テキスト ボックス 745">
          <a:extLst>
            <a:ext uri="{FF2B5EF4-FFF2-40B4-BE49-F238E27FC236}">
              <a16:creationId xmlns:a16="http://schemas.microsoft.com/office/drawing/2014/main" id="{7FF4750B-D2C8-436C-AE55-A03A8A3723F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747" name="直線コネクタ 746">
          <a:extLst>
            <a:ext uri="{FF2B5EF4-FFF2-40B4-BE49-F238E27FC236}">
              <a16:creationId xmlns:a16="http://schemas.microsoft.com/office/drawing/2014/main" id="{7CCD87A1-A7EF-4EA8-AB3F-F11C8089A0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748" name="テキスト ボックス 747">
          <a:extLst>
            <a:ext uri="{FF2B5EF4-FFF2-40B4-BE49-F238E27FC236}">
              <a16:creationId xmlns:a16="http://schemas.microsoft.com/office/drawing/2014/main" id="{FA49EB75-FC68-433D-BC77-0E055FE9C9E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749" name="直線コネクタ 748">
          <a:extLst>
            <a:ext uri="{FF2B5EF4-FFF2-40B4-BE49-F238E27FC236}">
              <a16:creationId xmlns:a16="http://schemas.microsoft.com/office/drawing/2014/main" id="{49B52767-7D0E-413C-A08D-E09421B22D9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750" name="テキスト ボックス 749">
          <a:extLst>
            <a:ext uri="{FF2B5EF4-FFF2-40B4-BE49-F238E27FC236}">
              <a16:creationId xmlns:a16="http://schemas.microsoft.com/office/drawing/2014/main" id="{9AD8EA65-6201-4822-83CB-088C8E681EB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751" name="直線コネクタ 750">
          <a:extLst>
            <a:ext uri="{FF2B5EF4-FFF2-40B4-BE49-F238E27FC236}">
              <a16:creationId xmlns:a16="http://schemas.microsoft.com/office/drawing/2014/main" id="{37CE0E2A-8F27-4DCD-A12F-FB9F3B524E3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752" name="テキスト ボックス 751">
          <a:extLst>
            <a:ext uri="{FF2B5EF4-FFF2-40B4-BE49-F238E27FC236}">
              <a16:creationId xmlns:a16="http://schemas.microsoft.com/office/drawing/2014/main" id="{4DB7879D-04CF-4E21-928E-C60AFB19ECD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753" name="直線コネクタ 752">
          <a:extLst>
            <a:ext uri="{FF2B5EF4-FFF2-40B4-BE49-F238E27FC236}">
              <a16:creationId xmlns:a16="http://schemas.microsoft.com/office/drawing/2014/main" id="{177DF127-D62A-4B6C-92E6-FE8A6EE104A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754" name="テキスト ボックス 753">
          <a:extLst>
            <a:ext uri="{FF2B5EF4-FFF2-40B4-BE49-F238E27FC236}">
              <a16:creationId xmlns:a16="http://schemas.microsoft.com/office/drawing/2014/main" id="{C9635F9D-C49F-4A7F-8360-CCB3362D3C4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755" name="直線コネクタ 754">
          <a:extLst>
            <a:ext uri="{FF2B5EF4-FFF2-40B4-BE49-F238E27FC236}">
              <a16:creationId xmlns:a16="http://schemas.microsoft.com/office/drawing/2014/main" id="{9895CB25-4490-4916-AA1B-77AD54F1954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756" name="テキスト ボックス 755">
          <a:extLst>
            <a:ext uri="{FF2B5EF4-FFF2-40B4-BE49-F238E27FC236}">
              <a16:creationId xmlns:a16="http://schemas.microsoft.com/office/drawing/2014/main" id="{26CD51F7-A6C3-448E-B7DE-251F5644A74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757" name="直線コネクタ 756">
          <a:extLst>
            <a:ext uri="{FF2B5EF4-FFF2-40B4-BE49-F238E27FC236}">
              <a16:creationId xmlns:a16="http://schemas.microsoft.com/office/drawing/2014/main" id="{C42F703A-AE76-4E76-AC13-43C8389458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758" name="テキスト ボックス 757">
          <a:extLst>
            <a:ext uri="{FF2B5EF4-FFF2-40B4-BE49-F238E27FC236}">
              <a16:creationId xmlns:a16="http://schemas.microsoft.com/office/drawing/2014/main" id="{D9E90446-2F7C-4A11-8C1F-56B9E8A00CC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759" name="【道路】&#10;有形固定資産減価償却率グラフ枠">
          <a:extLst>
            <a:ext uri="{FF2B5EF4-FFF2-40B4-BE49-F238E27FC236}">
              <a16:creationId xmlns:a16="http://schemas.microsoft.com/office/drawing/2014/main" id="{C8CCEB0A-0D02-4044-BEBE-4A6039FD7C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760" name="直線コネクタ 759">
          <a:extLst>
            <a:ext uri="{FF2B5EF4-FFF2-40B4-BE49-F238E27FC236}">
              <a16:creationId xmlns:a16="http://schemas.microsoft.com/office/drawing/2014/main" id="{6AC0D13C-D99A-4761-9D26-6B3645B63E77}"/>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761" name="【道路】&#10;有形固定資産減価償却率最小値テキスト">
          <a:extLst>
            <a:ext uri="{FF2B5EF4-FFF2-40B4-BE49-F238E27FC236}">
              <a16:creationId xmlns:a16="http://schemas.microsoft.com/office/drawing/2014/main" id="{FF52A24B-2FDA-499D-94F3-674359014F5A}"/>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762" name="直線コネクタ 761">
          <a:extLst>
            <a:ext uri="{FF2B5EF4-FFF2-40B4-BE49-F238E27FC236}">
              <a16:creationId xmlns:a16="http://schemas.microsoft.com/office/drawing/2014/main" id="{604117A6-0786-4AFD-B6AC-1812ED010073}"/>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763" name="【道路】&#10;有形固定資産減価償却率最大値テキスト">
          <a:extLst>
            <a:ext uri="{FF2B5EF4-FFF2-40B4-BE49-F238E27FC236}">
              <a16:creationId xmlns:a16="http://schemas.microsoft.com/office/drawing/2014/main" id="{9D0548FC-783B-4027-8797-35CD8E5BB8B2}"/>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764" name="直線コネクタ 763">
          <a:extLst>
            <a:ext uri="{FF2B5EF4-FFF2-40B4-BE49-F238E27FC236}">
              <a16:creationId xmlns:a16="http://schemas.microsoft.com/office/drawing/2014/main" id="{630F8B59-235C-444F-ACD4-1DE0C53EA9E1}"/>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765" name="【道路】&#10;有形固定資産減価償却率平均値テキスト">
          <a:extLst>
            <a:ext uri="{FF2B5EF4-FFF2-40B4-BE49-F238E27FC236}">
              <a16:creationId xmlns:a16="http://schemas.microsoft.com/office/drawing/2014/main" id="{428F6CDF-3F44-44C1-8DC3-F51A25CB0659}"/>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766" name="フローチャート: 判断 765">
          <a:extLst>
            <a:ext uri="{FF2B5EF4-FFF2-40B4-BE49-F238E27FC236}">
              <a16:creationId xmlns:a16="http://schemas.microsoft.com/office/drawing/2014/main" id="{66ABD771-B4D0-44B2-948C-5C4895D1EC9A}"/>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767" name="フローチャート: 判断 766">
          <a:extLst>
            <a:ext uri="{FF2B5EF4-FFF2-40B4-BE49-F238E27FC236}">
              <a16:creationId xmlns:a16="http://schemas.microsoft.com/office/drawing/2014/main" id="{654104C0-C47D-4503-BF9E-B6D737A1F453}"/>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768" name="フローチャート: 判断 767">
          <a:extLst>
            <a:ext uri="{FF2B5EF4-FFF2-40B4-BE49-F238E27FC236}">
              <a16:creationId xmlns:a16="http://schemas.microsoft.com/office/drawing/2014/main" id="{5F88D5A7-74E0-4C6F-88F3-F347BFAB5856}"/>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769" name="フローチャート: 判断 768">
          <a:extLst>
            <a:ext uri="{FF2B5EF4-FFF2-40B4-BE49-F238E27FC236}">
              <a16:creationId xmlns:a16="http://schemas.microsoft.com/office/drawing/2014/main" id="{150CFE14-9B32-4AD0-8378-3EE7165432F6}"/>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770" name="フローチャート: 判断 769">
          <a:extLst>
            <a:ext uri="{FF2B5EF4-FFF2-40B4-BE49-F238E27FC236}">
              <a16:creationId xmlns:a16="http://schemas.microsoft.com/office/drawing/2014/main" id="{AE874F0C-1197-42A2-B0BE-242238F2C43A}"/>
            </a:ext>
          </a:extLst>
        </xdr:cNvPr>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71" name="テキスト ボックス 770">
          <a:extLst>
            <a:ext uri="{FF2B5EF4-FFF2-40B4-BE49-F238E27FC236}">
              <a16:creationId xmlns:a16="http://schemas.microsoft.com/office/drawing/2014/main" id="{04187C9A-B5A4-4FA9-9742-AA20CB24166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72" name="テキスト ボックス 771">
          <a:extLst>
            <a:ext uri="{FF2B5EF4-FFF2-40B4-BE49-F238E27FC236}">
              <a16:creationId xmlns:a16="http://schemas.microsoft.com/office/drawing/2014/main" id="{3B109DAB-F1C3-4AC7-9D28-F96A56C1E3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73" name="テキスト ボックス 772">
          <a:extLst>
            <a:ext uri="{FF2B5EF4-FFF2-40B4-BE49-F238E27FC236}">
              <a16:creationId xmlns:a16="http://schemas.microsoft.com/office/drawing/2014/main" id="{82EFDC0E-77A8-487A-BCED-542AD33180B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74" name="テキスト ボックス 773">
          <a:extLst>
            <a:ext uri="{FF2B5EF4-FFF2-40B4-BE49-F238E27FC236}">
              <a16:creationId xmlns:a16="http://schemas.microsoft.com/office/drawing/2014/main" id="{0F774B80-2C67-461C-9054-970043A612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5" name="テキスト ボックス 774">
          <a:extLst>
            <a:ext uri="{FF2B5EF4-FFF2-40B4-BE49-F238E27FC236}">
              <a16:creationId xmlns:a16="http://schemas.microsoft.com/office/drawing/2014/main" id="{F1A940E4-4AA3-46C5-A5B5-55AA56CD036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57404</xdr:rowOff>
    </xdr:from>
    <xdr:to>
      <xdr:col>24</xdr:col>
      <xdr:colOff>114300</xdr:colOff>
      <xdr:row>37</xdr:row>
      <xdr:rowOff>159004</xdr:rowOff>
    </xdr:to>
    <xdr:sp macro="" textlink="">
      <xdr:nvSpPr>
        <xdr:cNvPr id="776" name="楕円 775">
          <a:extLst>
            <a:ext uri="{FF2B5EF4-FFF2-40B4-BE49-F238E27FC236}">
              <a16:creationId xmlns:a16="http://schemas.microsoft.com/office/drawing/2014/main" id="{0B0CA8CE-CE21-488D-8103-345A40545531}"/>
            </a:ext>
          </a:extLst>
        </xdr:cNvPr>
        <xdr:cNvSpPr/>
      </xdr:nvSpPr>
      <xdr:spPr>
        <a:xfrm>
          <a:off x="45847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35831</xdr:rowOff>
    </xdr:from>
    <xdr:ext cx="405111" cy="259045"/>
    <xdr:sp macro="" textlink="">
      <xdr:nvSpPr>
        <xdr:cNvPr id="777" name="【道路】&#10;有形固定資産減価償却率該当値テキスト">
          <a:extLst>
            <a:ext uri="{FF2B5EF4-FFF2-40B4-BE49-F238E27FC236}">
              <a16:creationId xmlns:a16="http://schemas.microsoft.com/office/drawing/2014/main" id="{E6448559-F0B8-4623-8BEB-D49C9AEAFAE3}"/>
            </a:ext>
          </a:extLst>
        </xdr:cNvPr>
        <xdr:cNvSpPr txBox="1"/>
      </xdr:nvSpPr>
      <xdr:spPr>
        <a:xfrm>
          <a:off x="4673600" y="637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52832</xdr:rowOff>
    </xdr:from>
    <xdr:to>
      <xdr:col>15</xdr:col>
      <xdr:colOff>101600</xdr:colOff>
      <xdr:row>37</xdr:row>
      <xdr:rowOff>154432</xdr:rowOff>
    </xdr:to>
    <xdr:sp macro="" textlink="">
      <xdr:nvSpPr>
        <xdr:cNvPr id="778" name="楕円 777">
          <a:extLst>
            <a:ext uri="{FF2B5EF4-FFF2-40B4-BE49-F238E27FC236}">
              <a16:creationId xmlns:a16="http://schemas.microsoft.com/office/drawing/2014/main" id="{CA858AED-7812-47ED-BBBE-B527675C6185}"/>
            </a:ext>
          </a:extLst>
        </xdr:cNvPr>
        <xdr:cNvSpPr/>
      </xdr:nvSpPr>
      <xdr:spPr>
        <a:xfrm>
          <a:off x="2857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20828</xdr:rowOff>
    </xdr:from>
    <xdr:to>
      <xdr:col>10</xdr:col>
      <xdr:colOff>165100</xdr:colOff>
      <xdr:row>37</xdr:row>
      <xdr:rowOff>122428</xdr:rowOff>
    </xdr:to>
    <xdr:sp macro="" textlink="">
      <xdr:nvSpPr>
        <xdr:cNvPr id="779" name="楕円 778">
          <a:extLst>
            <a:ext uri="{FF2B5EF4-FFF2-40B4-BE49-F238E27FC236}">
              <a16:creationId xmlns:a16="http://schemas.microsoft.com/office/drawing/2014/main" id="{26E17595-0F85-4A82-9569-05417E70F20D}"/>
            </a:ext>
          </a:extLst>
        </xdr:cNvPr>
        <xdr:cNvSpPr/>
      </xdr:nvSpPr>
      <xdr:spPr>
        <a:xfrm>
          <a:off x="1968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71628</xdr:rowOff>
    </xdr:from>
    <xdr:to>
      <xdr:col>15</xdr:col>
      <xdr:colOff>50800</xdr:colOff>
      <xdr:row>37</xdr:row>
      <xdr:rowOff>103632</xdr:rowOff>
    </xdr:to>
    <xdr:cxnSp macro="">
      <xdr:nvCxnSpPr>
        <xdr:cNvPr id="780" name="直線コネクタ 779">
          <a:extLst>
            <a:ext uri="{FF2B5EF4-FFF2-40B4-BE49-F238E27FC236}">
              <a16:creationId xmlns:a16="http://schemas.microsoft.com/office/drawing/2014/main" id="{FDF43E3C-8574-4D22-AAE5-F1501D1743F2}"/>
            </a:ext>
          </a:extLst>
        </xdr:cNvPr>
        <xdr:cNvCxnSpPr/>
      </xdr:nvCxnSpPr>
      <xdr:spPr>
        <a:xfrm>
          <a:off x="2019300" y="64152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153416</xdr:rowOff>
    </xdr:from>
    <xdr:to>
      <xdr:col>6</xdr:col>
      <xdr:colOff>38100</xdr:colOff>
      <xdr:row>37</xdr:row>
      <xdr:rowOff>83566</xdr:rowOff>
    </xdr:to>
    <xdr:sp macro="" textlink="">
      <xdr:nvSpPr>
        <xdr:cNvPr id="781" name="楕円 780">
          <a:extLst>
            <a:ext uri="{FF2B5EF4-FFF2-40B4-BE49-F238E27FC236}">
              <a16:creationId xmlns:a16="http://schemas.microsoft.com/office/drawing/2014/main" id="{BD757906-727D-44F8-B73D-C7A27D89EA61}"/>
            </a:ext>
          </a:extLst>
        </xdr:cNvPr>
        <xdr:cNvSpPr/>
      </xdr:nvSpPr>
      <xdr:spPr>
        <a:xfrm>
          <a:off x="1079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32766</xdr:rowOff>
    </xdr:from>
    <xdr:to>
      <xdr:col>10</xdr:col>
      <xdr:colOff>114300</xdr:colOff>
      <xdr:row>37</xdr:row>
      <xdr:rowOff>71628</xdr:rowOff>
    </xdr:to>
    <xdr:cxnSp macro="">
      <xdr:nvCxnSpPr>
        <xdr:cNvPr id="782" name="直線コネクタ 781">
          <a:extLst>
            <a:ext uri="{FF2B5EF4-FFF2-40B4-BE49-F238E27FC236}">
              <a16:creationId xmlns:a16="http://schemas.microsoft.com/office/drawing/2014/main" id="{53E1C4A9-B44E-46CF-8CA6-2993E69BA2D7}"/>
            </a:ext>
          </a:extLst>
        </xdr:cNvPr>
        <xdr:cNvCxnSpPr/>
      </xdr:nvCxnSpPr>
      <xdr:spPr>
        <a:xfrm>
          <a:off x="1130300" y="63764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783" name="n_1aveValue【道路】&#10;有形固定資産減価償却率">
          <a:extLst>
            <a:ext uri="{FF2B5EF4-FFF2-40B4-BE49-F238E27FC236}">
              <a16:creationId xmlns:a16="http://schemas.microsoft.com/office/drawing/2014/main" id="{299D2CA3-7D5B-4C1C-9800-B5FE0803DA96}"/>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784" name="n_2aveValue【道路】&#10;有形固定資産減価償却率">
          <a:extLst>
            <a:ext uri="{FF2B5EF4-FFF2-40B4-BE49-F238E27FC236}">
              <a16:creationId xmlns:a16="http://schemas.microsoft.com/office/drawing/2014/main" id="{655FCBA2-CB7A-43B1-ABAD-552013DEA241}"/>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785" name="n_3aveValue【道路】&#10;有形固定資産減価償却率">
          <a:extLst>
            <a:ext uri="{FF2B5EF4-FFF2-40B4-BE49-F238E27FC236}">
              <a16:creationId xmlns:a16="http://schemas.microsoft.com/office/drawing/2014/main" id="{4F001805-1911-4F0F-9F0D-8C4C6B5A87FC}"/>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786" name="n_4aveValue【道路】&#10;有形固定資産減価償却率">
          <a:extLst>
            <a:ext uri="{FF2B5EF4-FFF2-40B4-BE49-F238E27FC236}">
              <a16:creationId xmlns:a16="http://schemas.microsoft.com/office/drawing/2014/main" id="{FF90E2D2-FA95-4B94-B216-532CE89CB21B}"/>
            </a:ext>
          </a:extLst>
        </xdr:cNvPr>
        <xdr:cNvSpPr txBox="1"/>
      </xdr:nvSpPr>
      <xdr:spPr>
        <a:xfrm>
          <a:off x="927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145559</xdr:rowOff>
    </xdr:from>
    <xdr:ext cx="405111" cy="259045"/>
    <xdr:sp macro="" textlink="">
      <xdr:nvSpPr>
        <xdr:cNvPr id="787" name="n_2mainValue【道路】&#10;有形固定資産減価償却率">
          <a:extLst>
            <a:ext uri="{FF2B5EF4-FFF2-40B4-BE49-F238E27FC236}">
              <a16:creationId xmlns:a16="http://schemas.microsoft.com/office/drawing/2014/main" id="{D1F6F889-882B-4D01-9FB4-B95A4F1D93C4}"/>
            </a:ext>
          </a:extLst>
        </xdr:cNvPr>
        <xdr:cNvSpPr txBox="1"/>
      </xdr:nvSpPr>
      <xdr:spPr>
        <a:xfrm>
          <a:off x="27057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113555</xdr:rowOff>
    </xdr:from>
    <xdr:ext cx="405111" cy="259045"/>
    <xdr:sp macro="" textlink="">
      <xdr:nvSpPr>
        <xdr:cNvPr id="788" name="n_3mainValue【道路】&#10;有形固定資産減価償却率">
          <a:extLst>
            <a:ext uri="{FF2B5EF4-FFF2-40B4-BE49-F238E27FC236}">
              <a16:creationId xmlns:a16="http://schemas.microsoft.com/office/drawing/2014/main" id="{4255A7F5-2CDB-4F2B-A035-7A086B8094D5}"/>
            </a:ext>
          </a:extLst>
        </xdr:cNvPr>
        <xdr:cNvSpPr txBox="1"/>
      </xdr:nvSpPr>
      <xdr:spPr>
        <a:xfrm>
          <a:off x="1816744"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789" name="n_4mainValue【道路】&#10;有形固定資産減価償却率">
          <a:extLst>
            <a:ext uri="{FF2B5EF4-FFF2-40B4-BE49-F238E27FC236}">
              <a16:creationId xmlns:a16="http://schemas.microsoft.com/office/drawing/2014/main" id="{6B9BAD48-08EC-478B-B94A-1FE919E36FDD}"/>
            </a:ext>
          </a:extLst>
        </xdr:cNvPr>
        <xdr:cNvSpPr txBox="1"/>
      </xdr:nvSpPr>
      <xdr:spPr>
        <a:xfrm>
          <a:off x="927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0" name="正方形/長方形 789">
          <a:extLst>
            <a:ext uri="{FF2B5EF4-FFF2-40B4-BE49-F238E27FC236}">
              <a16:creationId xmlns:a16="http://schemas.microsoft.com/office/drawing/2014/main" id="{FAF103C5-8545-4896-8DF1-0C46964626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1" name="正方形/長方形 790">
          <a:extLst>
            <a:ext uri="{FF2B5EF4-FFF2-40B4-BE49-F238E27FC236}">
              <a16:creationId xmlns:a16="http://schemas.microsoft.com/office/drawing/2014/main" id="{204BF559-ACBC-49C9-B77D-A14DC870D2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2" name="正方形/長方形 791">
          <a:extLst>
            <a:ext uri="{FF2B5EF4-FFF2-40B4-BE49-F238E27FC236}">
              <a16:creationId xmlns:a16="http://schemas.microsoft.com/office/drawing/2014/main" id="{0F2C1A56-715D-43BD-9BE8-4716F6912C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3" name="正方形/長方形 792">
          <a:extLst>
            <a:ext uri="{FF2B5EF4-FFF2-40B4-BE49-F238E27FC236}">
              <a16:creationId xmlns:a16="http://schemas.microsoft.com/office/drawing/2014/main" id="{163FF20F-523C-437B-8443-6F6B34418A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4" name="正方形/長方形 793">
          <a:extLst>
            <a:ext uri="{FF2B5EF4-FFF2-40B4-BE49-F238E27FC236}">
              <a16:creationId xmlns:a16="http://schemas.microsoft.com/office/drawing/2014/main" id="{AA2C5FB4-A902-4A8E-9AFD-34BE610796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5" name="正方形/長方形 794">
          <a:extLst>
            <a:ext uri="{FF2B5EF4-FFF2-40B4-BE49-F238E27FC236}">
              <a16:creationId xmlns:a16="http://schemas.microsoft.com/office/drawing/2014/main" id="{E0873122-8409-4C7F-B2B4-E98D4DEF9F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6" name="正方形/長方形 795">
          <a:extLst>
            <a:ext uri="{FF2B5EF4-FFF2-40B4-BE49-F238E27FC236}">
              <a16:creationId xmlns:a16="http://schemas.microsoft.com/office/drawing/2014/main" id="{D8686AF4-ABAB-47CE-B851-E8D87D19D5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7" name="正方形/長方形 796">
          <a:extLst>
            <a:ext uri="{FF2B5EF4-FFF2-40B4-BE49-F238E27FC236}">
              <a16:creationId xmlns:a16="http://schemas.microsoft.com/office/drawing/2014/main" id="{0858ABCB-026D-44BD-A3B1-974D98C8EEB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798" name="テキスト ボックス 797">
          <a:extLst>
            <a:ext uri="{FF2B5EF4-FFF2-40B4-BE49-F238E27FC236}">
              <a16:creationId xmlns:a16="http://schemas.microsoft.com/office/drawing/2014/main" id="{17DAF9D0-99F9-4363-B5E3-CB1C883F3C6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799" name="直線コネクタ 798">
          <a:extLst>
            <a:ext uri="{FF2B5EF4-FFF2-40B4-BE49-F238E27FC236}">
              <a16:creationId xmlns:a16="http://schemas.microsoft.com/office/drawing/2014/main" id="{89D33AE6-16BF-47BC-B7A5-A17D9833ED1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00" name="直線コネクタ 799">
          <a:extLst>
            <a:ext uri="{FF2B5EF4-FFF2-40B4-BE49-F238E27FC236}">
              <a16:creationId xmlns:a16="http://schemas.microsoft.com/office/drawing/2014/main" id="{1BF3A347-5CDF-42DE-89CF-C22C90FC010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01" name="テキスト ボックス 800">
          <a:extLst>
            <a:ext uri="{FF2B5EF4-FFF2-40B4-BE49-F238E27FC236}">
              <a16:creationId xmlns:a16="http://schemas.microsoft.com/office/drawing/2014/main" id="{E2C9F01E-8A80-4038-8973-4088D1801AB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02" name="直線コネクタ 801">
          <a:extLst>
            <a:ext uri="{FF2B5EF4-FFF2-40B4-BE49-F238E27FC236}">
              <a16:creationId xmlns:a16="http://schemas.microsoft.com/office/drawing/2014/main" id="{C313F62E-6C86-47B4-8AA9-81CB4B9760C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03" name="テキスト ボックス 802">
          <a:extLst>
            <a:ext uri="{FF2B5EF4-FFF2-40B4-BE49-F238E27FC236}">
              <a16:creationId xmlns:a16="http://schemas.microsoft.com/office/drawing/2014/main" id="{73197CF2-D1C7-4797-9C3E-33547691FE0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04" name="直線コネクタ 803">
          <a:extLst>
            <a:ext uri="{FF2B5EF4-FFF2-40B4-BE49-F238E27FC236}">
              <a16:creationId xmlns:a16="http://schemas.microsoft.com/office/drawing/2014/main" id="{8A28FEC8-0DF4-49D6-AC93-276DD639544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05" name="テキスト ボックス 804">
          <a:extLst>
            <a:ext uri="{FF2B5EF4-FFF2-40B4-BE49-F238E27FC236}">
              <a16:creationId xmlns:a16="http://schemas.microsoft.com/office/drawing/2014/main" id="{A81A71C8-2314-45C5-8514-4A9F555AD0F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06" name="直線コネクタ 805">
          <a:extLst>
            <a:ext uri="{FF2B5EF4-FFF2-40B4-BE49-F238E27FC236}">
              <a16:creationId xmlns:a16="http://schemas.microsoft.com/office/drawing/2014/main" id="{C8BA30A7-1CA3-453F-8627-8F7E9DEFF6A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807" name="テキスト ボックス 806">
          <a:extLst>
            <a:ext uri="{FF2B5EF4-FFF2-40B4-BE49-F238E27FC236}">
              <a16:creationId xmlns:a16="http://schemas.microsoft.com/office/drawing/2014/main" id="{1436A6D8-FC55-4C8A-A66E-92A9B2B016E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808" name="直線コネクタ 807">
          <a:extLst>
            <a:ext uri="{FF2B5EF4-FFF2-40B4-BE49-F238E27FC236}">
              <a16:creationId xmlns:a16="http://schemas.microsoft.com/office/drawing/2014/main" id="{E22E640B-7090-4200-AD7B-A4A15682134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809" name="テキスト ボックス 808">
          <a:extLst>
            <a:ext uri="{FF2B5EF4-FFF2-40B4-BE49-F238E27FC236}">
              <a16:creationId xmlns:a16="http://schemas.microsoft.com/office/drawing/2014/main" id="{DF7CDB30-D374-4385-B3D6-7032063197B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810" name="直線コネクタ 809">
          <a:extLst>
            <a:ext uri="{FF2B5EF4-FFF2-40B4-BE49-F238E27FC236}">
              <a16:creationId xmlns:a16="http://schemas.microsoft.com/office/drawing/2014/main" id="{A70EE336-8E2B-476A-9D3C-CD66C15EC3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811" name="テキスト ボックス 810">
          <a:extLst>
            <a:ext uri="{FF2B5EF4-FFF2-40B4-BE49-F238E27FC236}">
              <a16:creationId xmlns:a16="http://schemas.microsoft.com/office/drawing/2014/main" id="{0C0461EE-6549-47BE-A657-A615202FBB6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812" name="【道路】&#10;一人当たり延長グラフ枠">
          <a:extLst>
            <a:ext uri="{FF2B5EF4-FFF2-40B4-BE49-F238E27FC236}">
              <a16:creationId xmlns:a16="http://schemas.microsoft.com/office/drawing/2014/main" id="{FBB72B09-1F30-458E-9110-91E1FABC36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813" name="直線コネクタ 812">
          <a:extLst>
            <a:ext uri="{FF2B5EF4-FFF2-40B4-BE49-F238E27FC236}">
              <a16:creationId xmlns:a16="http://schemas.microsoft.com/office/drawing/2014/main" id="{1949E7D1-4425-4ECE-98C2-FA21ADBFF5F5}"/>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814" name="【道路】&#10;一人当たり延長最小値テキスト">
          <a:extLst>
            <a:ext uri="{FF2B5EF4-FFF2-40B4-BE49-F238E27FC236}">
              <a16:creationId xmlns:a16="http://schemas.microsoft.com/office/drawing/2014/main" id="{E2FCC34C-3C2D-4E0C-A42C-D451EC4A7BB3}"/>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815" name="直線コネクタ 814">
          <a:extLst>
            <a:ext uri="{FF2B5EF4-FFF2-40B4-BE49-F238E27FC236}">
              <a16:creationId xmlns:a16="http://schemas.microsoft.com/office/drawing/2014/main" id="{E375C796-F588-4D79-BF34-D5BEE12B1213}"/>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816" name="【道路】&#10;一人当たり延長最大値テキスト">
          <a:extLst>
            <a:ext uri="{FF2B5EF4-FFF2-40B4-BE49-F238E27FC236}">
              <a16:creationId xmlns:a16="http://schemas.microsoft.com/office/drawing/2014/main" id="{FA2BFE5A-B5DD-420E-B141-41AF2CFB493A}"/>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817" name="直線コネクタ 816">
          <a:extLst>
            <a:ext uri="{FF2B5EF4-FFF2-40B4-BE49-F238E27FC236}">
              <a16:creationId xmlns:a16="http://schemas.microsoft.com/office/drawing/2014/main" id="{7C86445B-C350-40E4-BB2A-CAAF023D1C28}"/>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818" name="【道路】&#10;一人当たり延長平均値テキスト">
          <a:extLst>
            <a:ext uri="{FF2B5EF4-FFF2-40B4-BE49-F238E27FC236}">
              <a16:creationId xmlns:a16="http://schemas.microsoft.com/office/drawing/2014/main" id="{D74528FF-47F1-42E7-AE10-F5FC41030057}"/>
            </a:ext>
          </a:extLst>
        </xdr:cNvPr>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819" name="フローチャート: 判断 818">
          <a:extLst>
            <a:ext uri="{FF2B5EF4-FFF2-40B4-BE49-F238E27FC236}">
              <a16:creationId xmlns:a16="http://schemas.microsoft.com/office/drawing/2014/main" id="{4E84F99F-1B93-4058-ABF8-D169EA3A08BB}"/>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820" name="フローチャート: 判断 819">
          <a:extLst>
            <a:ext uri="{FF2B5EF4-FFF2-40B4-BE49-F238E27FC236}">
              <a16:creationId xmlns:a16="http://schemas.microsoft.com/office/drawing/2014/main" id="{2E295479-2507-437B-BF11-8CA1ED9B185E}"/>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821" name="フローチャート: 判断 820">
          <a:extLst>
            <a:ext uri="{FF2B5EF4-FFF2-40B4-BE49-F238E27FC236}">
              <a16:creationId xmlns:a16="http://schemas.microsoft.com/office/drawing/2014/main" id="{380F3772-2304-4FE7-825C-27FABEE21C0D}"/>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822" name="フローチャート: 判断 821">
          <a:extLst>
            <a:ext uri="{FF2B5EF4-FFF2-40B4-BE49-F238E27FC236}">
              <a16:creationId xmlns:a16="http://schemas.microsoft.com/office/drawing/2014/main" id="{209111F0-7120-4902-91C8-191DEB95793A}"/>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823" name="フローチャート: 判断 822">
          <a:extLst>
            <a:ext uri="{FF2B5EF4-FFF2-40B4-BE49-F238E27FC236}">
              <a16:creationId xmlns:a16="http://schemas.microsoft.com/office/drawing/2014/main" id="{A4ADEA4D-086E-45FB-8CAE-74845BC8C3CF}"/>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824" name="テキスト ボックス 823">
          <a:extLst>
            <a:ext uri="{FF2B5EF4-FFF2-40B4-BE49-F238E27FC236}">
              <a16:creationId xmlns:a16="http://schemas.microsoft.com/office/drawing/2014/main" id="{06BE1CB9-41AF-4537-95F1-97C38EBF96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825" name="テキスト ボックス 824">
          <a:extLst>
            <a:ext uri="{FF2B5EF4-FFF2-40B4-BE49-F238E27FC236}">
              <a16:creationId xmlns:a16="http://schemas.microsoft.com/office/drawing/2014/main" id="{39819991-E1D9-438B-8263-B477389B5E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826" name="テキスト ボックス 825">
          <a:extLst>
            <a:ext uri="{FF2B5EF4-FFF2-40B4-BE49-F238E27FC236}">
              <a16:creationId xmlns:a16="http://schemas.microsoft.com/office/drawing/2014/main" id="{116BAE82-4B50-48C3-A8F3-B1976E9381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27" name="テキスト ボックス 826">
          <a:extLst>
            <a:ext uri="{FF2B5EF4-FFF2-40B4-BE49-F238E27FC236}">
              <a16:creationId xmlns:a16="http://schemas.microsoft.com/office/drawing/2014/main" id="{52109E20-FEA1-4796-BD47-7B24148C5B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28" name="テキスト ボックス 827">
          <a:extLst>
            <a:ext uri="{FF2B5EF4-FFF2-40B4-BE49-F238E27FC236}">
              <a16:creationId xmlns:a16="http://schemas.microsoft.com/office/drawing/2014/main" id="{F624984F-A1F7-456B-B12F-B88F1870E1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170961</xdr:rowOff>
    </xdr:from>
    <xdr:to>
      <xdr:col>55</xdr:col>
      <xdr:colOff>50800</xdr:colOff>
      <xdr:row>35</xdr:row>
      <xdr:rowOff>101111</xdr:rowOff>
    </xdr:to>
    <xdr:sp macro="" textlink="">
      <xdr:nvSpPr>
        <xdr:cNvPr id="829" name="楕円 828">
          <a:extLst>
            <a:ext uri="{FF2B5EF4-FFF2-40B4-BE49-F238E27FC236}">
              <a16:creationId xmlns:a16="http://schemas.microsoft.com/office/drawing/2014/main" id="{177C8388-303E-4670-AAC1-E59C36054235}"/>
            </a:ext>
          </a:extLst>
        </xdr:cNvPr>
        <xdr:cNvSpPr/>
      </xdr:nvSpPr>
      <xdr:spPr>
        <a:xfrm>
          <a:off x="10426700" y="60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85888</xdr:rowOff>
    </xdr:from>
    <xdr:ext cx="534377" cy="259045"/>
    <xdr:sp macro="" textlink="">
      <xdr:nvSpPr>
        <xdr:cNvPr id="830" name="【道路】&#10;一人当たり延長該当値テキスト">
          <a:extLst>
            <a:ext uri="{FF2B5EF4-FFF2-40B4-BE49-F238E27FC236}">
              <a16:creationId xmlns:a16="http://schemas.microsoft.com/office/drawing/2014/main" id="{6320A0BD-CA98-423A-9824-499A93276D8C}"/>
            </a:ext>
          </a:extLst>
        </xdr:cNvPr>
        <xdr:cNvSpPr txBox="1"/>
      </xdr:nvSpPr>
      <xdr:spPr>
        <a:xfrm>
          <a:off x="10515600" y="59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18714</xdr:rowOff>
    </xdr:from>
    <xdr:to>
      <xdr:col>46</xdr:col>
      <xdr:colOff>38100</xdr:colOff>
      <xdr:row>40</xdr:row>
      <xdr:rowOff>120314</xdr:rowOff>
    </xdr:to>
    <xdr:sp macro="" textlink="">
      <xdr:nvSpPr>
        <xdr:cNvPr id="831" name="楕円 830">
          <a:extLst>
            <a:ext uri="{FF2B5EF4-FFF2-40B4-BE49-F238E27FC236}">
              <a16:creationId xmlns:a16="http://schemas.microsoft.com/office/drawing/2014/main" id="{BD6548F3-1BB1-4EBD-B259-48C16CAA162A}"/>
            </a:ext>
          </a:extLst>
        </xdr:cNvPr>
        <xdr:cNvSpPr/>
      </xdr:nvSpPr>
      <xdr:spPr>
        <a:xfrm>
          <a:off x="8699500" y="68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19228</xdr:rowOff>
    </xdr:from>
    <xdr:to>
      <xdr:col>41</xdr:col>
      <xdr:colOff>101600</xdr:colOff>
      <xdr:row>40</xdr:row>
      <xdr:rowOff>120828</xdr:rowOff>
    </xdr:to>
    <xdr:sp macro="" textlink="">
      <xdr:nvSpPr>
        <xdr:cNvPr id="832" name="楕円 831">
          <a:extLst>
            <a:ext uri="{FF2B5EF4-FFF2-40B4-BE49-F238E27FC236}">
              <a16:creationId xmlns:a16="http://schemas.microsoft.com/office/drawing/2014/main" id="{2D171464-52DB-433A-8AF8-05797358F7E6}"/>
            </a:ext>
          </a:extLst>
        </xdr:cNvPr>
        <xdr:cNvSpPr/>
      </xdr:nvSpPr>
      <xdr:spPr>
        <a:xfrm>
          <a:off x="7810500" y="68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69514</xdr:rowOff>
    </xdr:from>
    <xdr:to>
      <xdr:col>45</xdr:col>
      <xdr:colOff>177800</xdr:colOff>
      <xdr:row>40</xdr:row>
      <xdr:rowOff>70028</xdr:rowOff>
    </xdr:to>
    <xdr:cxnSp macro="">
      <xdr:nvCxnSpPr>
        <xdr:cNvPr id="833" name="直線コネクタ 832">
          <a:extLst>
            <a:ext uri="{FF2B5EF4-FFF2-40B4-BE49-F238E27FC236}">
              <a16:creationId xmlns:a16="http://schemas.microsoft.com/office/drawing/2014/main" id="{6AE4AABD-D053-4193-915C-A7DE0385D40A}"/>
            </a:ext>
          </a:extLst>
        </xdr:cNvPr>
        <xdr:cNvCxnSpPr/>
      </xdr:nvCxnSpPr>
      <xdr:spPr>
        <a:xfrm flipV="1">
          <a:off x="7861300" y="6927514"/>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21666</xdr:rowOff>
    </xdr:from>
    <xdr:to>
      <xdr:col>36</xdr:col>
      <xdr:colOff>165100</xdr:colOff>
      <xdr:row>40</xdr:row>
      <xdr:rowOff>123266</xdr:rowOff>
    </xdr:to>
    <xdr:sp macro="" textlink="">
      <xdr:nvSpPr>
        <xdr:cNvPr id="834" name="楕円 833">
          <a:extLst>
            <a:ext uri="{FF2B5EF4-FFF2-40B4-BE49-F238E27FC236}">
              <a16:creationId xmlns:a16="http://schemas.microsoft.com/office/drawing/2014/main" id="{3AD44CE9-8E7C-4FA4-84AD-8BD66DC00E4E}"/>
            </a:ext>
          </a:extLst>
        </xdr:cNvPr>
        <xdr:cNvSpPr/>
      </xdr:nvSpPr>
      <xdr:spPr>
        <a:xfrm>
          <a:off x="6921500" y="68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70028</xdr:rowOff>
    </xdr:from>
    <xdr:to>
      <xdr:col>41</xdr:col>
      <xdr:colOff>50800</xdr:colOff>
      <xdr:row>40</xdr:row>
      <xdr:rowOff>72466</xdr:rowOff>
    </xdr:to>
    <xdr:cxnSp macro="">
      <xdr:nvCxnSpPr>
        <xdr:cNvPr id="835" name="直線コネクタ 834">
          <a:extLst>
            <a:ext uri="{FF2B5EF4-FFF2-40B4-BE49-F238E27FC236}">
              <a16:creationId xmlns:a16="http://schemas.microsoft.com/office/drawing/2014/main" id="{46012292-1DDE-489F-9C56-3A7328F78B34}"/>
            </a:ext>
          </a:extLst>
        </xdr:cNvPr>
        <xdr:cNvCxnSpPr/>
      </xdr:nvCxnSpPr>
      <xdr:spPr>
        <a:xfrm flipV="1">
          <a:off x="6972300" y="692802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836" name="n_1aveValue【道路】&#10;一人当たり延長">
          <a:extLst>
            <a:ext uri="{FF2B5EF4-FFF2-40B4-BE49-F238E27FC236}">
              <a16:creationId xmlns:a16="http://schemas.microsoft.com/office/drawing/2014/main" id="{6350ADE5-24F1-41CD-9FDC-437A2BFF9EDF}"/>
            </a:ext>
          </a:extLst>
        </xdr:cNvPr>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837" name="n_2aveValue【道路】&#10;一人当たり延長">
          <a:extLst>
            <a:ext uri="{FF2B5EF4-FFF2-40B4-BE49-F238E27FC236}">
              <a16:creationId xmlns:a16="http://schemas.microsoft.com/office/drawing/2014/main" id="{FBBC0D38-E2E0-4B36-B6B9-74D33DD57619}"/>
            </a:ext>
          </a:extLst>
        </xdr:cNvPr>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838" name="n_3aveValue【道路】&#10;一人当たり延長">
          <a:extLst>
            <a:ext uri="{FF2B5EF4-FFF2-40B4-BE49-F238E27FC236}">
              <a16:creationId xmlns:a16="http://schemas.microsoft.com/office/drawing/2014/main" id="{39625063-F72F-4A56-9D24-3BEE4FE94A1E}"/>
            </a:ext>
          </a:extLst>
        </xdr:cNvPr>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839" name="n_4aveValue【道路】&#10;一人当たり延長">
          <a:extLst>
            <a:ext uri="{FF2B5EF4-FFF2-40B4-BE49-F238E27FC236}">
              <a16:creationId xmlns:a16="http://schemas.microsoft.com/office/drawing/2014/main" id="{11FCC7BD-FFB1-4684-A281-88DA7518A491}"/>
            </a:ext>
          </a:extLst>
        </xdr:cNvPr>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111441</xdr:rowOff>
    </xdr:from>
    <xdr:ext cx="534377" cy="259045"/>
    <xdr:sp macro="" textlink="">
      <xdr:nvSpPr>
        <xdr:cNvPr id="840" name="n_2mainValue【道路】&#10;一人当たり延長">
          <a:extLst>
            <a:ext uri="{FF2B5EF4-FFF2-40B4-BE49-F238E27FC236}">
              <a16:creationId xmlns:a16="http://schemas.microsoft.com/office/drawing/2014/main" id="{88EC7B2B-D288-4070-A6CB-5C12DABE2AEC}"/>
            </a:ext>
          </a:extLst>
        </xdr:cNvPr>
        <xdr:cNvSpPr txBox="1"/>
      </xdr:nvSpPr>
      <xdr:spPr>
        <a:xfrm>
          <a:off x="8483111" y="69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111955</xdr:rowOff>
    </xdr:from>
    <xdr:ext cx="534377" cy="259045"/>
    <xdr:sp macro="" textlink="">
      <xdr:nvSpPr>
        <xdr:cNvPr id="841" name="n_3mainValue【道路】&#10;一人当たり延長">
          <a:extLst>
            <a:ext uri="{FF2B5EF4-FFF2-40B4-BE49-F238E27FC236}">
              <a16:creationId xmlns:a16="http://schemas.microsoft.com/office/drawing/2014/main" id="{D0FF8B20-898E-49CA-A57D-89D44010520A}"/>
            </a:ext>
          </a:extLst>
        </xdr:cNvPr>
        <xdr:cNvSpPr txBox="1"/>
      </xdr:nvSpPr>
      <xdr:spPr>
        <a:xfrm>
          <a:off x="7594111" y="69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114393</xdr:rowOff>
    </xdr:from>
    <xdr:ext cx="534377" cy="259045"/>
    <xdr:sp macro="" textlink="">
      <xdr:nvSpPr>
        <xdr:cNvPr id="842" name="n_4mainValue【道路】&#10;一人当たり延長">
          <a:extLst>
            <a:ext uri="{FF2B5EF4-FFF2-40B4-BE49-F238E27FC236}">
              <a16:creationId xmlns:a16="http://schemas.microsoft.com/office/drawing/2014/main" id="{19BED533-006E-468F-8D38-EFD6EE674A6B}"/>
            </a:ext>
          </a:extLst>
        </xdr:cNvPr>
        <xdr:cNvSpPr txBox="1"/>
      </xdr:nvSpPr>
      <xdr:spPr>
        <a:xfrm>
          <a:off x="6705111" y="697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43" name="正方形/長方形 842">
          <a:extLst>
            <a:ext uri="{FF2B5EF4-FFF2-40B4-BE49-F238E27FC236}">
              <a16:creationId xmlns:a16="http://schemas.microsoft.com/office/drawing/2014/main" id="{3ACA315A-ABA6-4DB8-92E6-4C12B35E5E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44" name="正方形/長方形 843">
          <a:extLst>
            <a:ext uri="{FF2B5EF4-FFF2-40B4-BE49-F238E27FC236}">
              <a16:creationId xmlns:a16="http://schemas.microsoft.com/office/drawing/2014/main" id="{6E0272FA-095F-4DDF-8B2F-FEF15D6579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45" name="正方形/長方形 844">
          <a:extLst>
            <a:ext uri="{FF2B5EF4-FFF2-40B4-BE49-F238E27FC236}">
              <a16:creationId xmlns:a16="http://schemas.microsoft.com/office/drawing/2014/main" id="{D212AFE6-12E8-42B5-8B14-F4EC14B3C6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46" name="正方形/長方形 845">
          <a:extLst>
            <a:ext uri="{FF2B5EF4-FFF2-40B4-BE49-F238E27FC236}">
              <a16:creationId xmlns:a16="http://schemas.microsoft.com/office/drawing/2014/main" id="{C238432A-5D67-4F0B-B968-F71B48DC48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847" name="正方形/長方形 846">
          <a:extLst>
            <a:ext uri="{FF2B5EF4-FFF2-40B4-BE49-F238E27FC236}">
              <a16:creationId xmlns:a16="http://schemas.microsoft.com/office/drawing/2014/main" id="{53736292-43EE-441B-95B6-5E4EC24486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848" name="正方形/長方形 847">
          <a:extLst>
            <a:ext uri="{FF2B5EF4-FFF2-40B4-BE49-F238E27FC236}">
              <a16:creationId xmlns:a16="http://schemas.microsoft.com/office/drawing/2014/main" id="{9A29441C-2990-4E16-8E0C-047E162F851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849" name="正方形/長方形 848">
          <a:extLst>
            <a:ext uri="{FF2B5EF4-FFF2-40B4-BE49-F238E27FC236}">
              <a16:creationId xmlns:a16="http://schemas.microsoft.com/office/drawing/2014/main" id="{BEA8968E-9F08-4F6E-AA00-B3C3508B73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850" name="正方形/長方形 849">
          <a:extLst>
            <a:ext uri="{FF2B5EF4-FFF2-40B4-BE49-F238E27FC236}">
              <a16:creationId xmlns:a16="http://schemas.microsoft.com/office/drawing/2014/main" id="{EA2292C0-C348-4BC8-AC52-29E8202FC0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851" name="テキスト ボックス 850">
          <a:extLst>
            <a:ext uri="{FF2B5EF4-FFF2-40B4-BE49-F238E27FC236}">
              <a16:creationId xmlns:a16="http://schemas.microsoft.com/office/drawing/2014/main" id="{755FDA91-5739-49F2-B862-DB515170C4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852" name="直線コネクタ 851">
          <a:extLst>
            <a:ext uri="{FF2B5EF4-FFF2-40B4-BE49-F238E27FC236}">
              <a16:creationId xmlns:a16="http://schemas.microsoft.com/office/drawing/2014/main" id="{CE108686-528F-4E65-8D6D-5B5B4DDC8F2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853" name="テキスト ボックス 852">
          <a:extLst>
            <a:ext uri="{FF2B5EF4-FFF2-40B4-BE49-F238E27FC236}">
              <a16:creationId xmlns:a16="http://schemas.microsoft.com/office/drawing/2014/main" id="{2E05CC7B-8C65-4F9C-9706-46AD4E9EEE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854" name="直線コネクタ 853">
          <a:extLst>
            <a:ext uri="{FF2B5EF4-FFF2-40B4-BE49-F238E27FC236}">
              <a16:creationId xmlns:a16="http://schemas.microsoft.com/office/drawing/2014/main" id="{8B18E0A5-6085-4B40-83A7-D1313E1B0A8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855" name="テキスト ボックス 854">
          <a:extLst>
            <a:ext uri="{FF2B5EF4-FFF2-40B4-BE49-F238E27FC236}">
              <a16:creationId xmlns:a16="http://schemas.microsoft.com/office/drawing/2014/main" id="{50D674AD-7E23-43A5-91B7-62358AF6B38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856" name="直線コネクタ 855">
          <a:extLst>
            <a:ext uri="{FF2B5EF4-FFF2-40B4-BE49-F238E27FC236}">
              <a16:creationId xmlns:a16="http://schemas.microsoft.com/office/drawing/2014/main" id="{D45CA9A7-7546-496E-9D25-A6CB2E0A68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857" name="テキスト ボックス 856">
          <a:extLst>
            <a:ext uri="{FF2B5EF4-FFF2-40B4-BE49-F238E27FC236}">
              <a16:creationId xmlns:a16="http://schemas.microsoft.com/office/drawing/2014/main" id="{C869614E-1FD2-4E1A-8783-24D35F83687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858" name="直線コネクタ 857">
          <a:extLst>
            <a:ext uri="{FF2B5EF4-FFF2-40B4-BE49-F238E27FC236}">
              <a16:creationId xmlns:a16="http://schemas.microsoft.com/office/drawing/2014/main" id="{74D19797-9C19-4065-9EC9-7C822119635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859" name="テキスト ボックス 858">
          <a:extLst>
            <a:ext uri="{FF2B5EF4-FFF2-40B4-BE49-F238E27FC236}">
              <a16:creationId xmlns:a16="http://schemas.microsoft.com/office/drawing/2014/main" id="{03075532-31D5-4559-9767-8BC29564421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860" name="直線コネクタ 859">
          <a:extLst>
            <a:ext uri="{FF2B5EF4-FFF2-40B4-BE49-F238E27FC236}">
              <a16:creationId xmlns:a16="http://schemas.microsoft.com/office/drawing/2014/main" id="{4171ADC5-B9A4-4C45-9D14-E9BD193CD6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861" name="テキスト ボックス 860">
          <a:extLst>
            <a:ext uri="{FF2B5EF4-FFF2-40B4-BE49-F238E27FC236}">
              <a16:creationId xmlns:a16="http://schemas.microsoft.com/office/drawing/2014/main" id="{CBC21D94-9666-4995-8C51-8C6ABAB7E8C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862" name="直線コネクタ 861">
          <a:extLst>
            <a:ext uri="{FF2B5EF4-FFF2-40B4-BE49-F238E27FC236}">
              <a16:creationId xmlns:a16="http://schemas.microsoft.com/office/drawing/2014/main" id="{0203227D-033F-4915-A0AF-A354BB7E58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863" name="テキスト ボックス 862">
          <a:extLst>
            <a:ext uri="{FF2B5EF4-FFF2-40B4-BE49-F238E27FC236}">
              <a16:creationId xmlns:a16="http://schemas.microsoft.com/office/drawing/2014/main" id="{6B24378B-55FA-4F77-9FF5-2066FE732E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864" name="直線コネクタ 863">
          <a:extLst>
            <a:ext uri="{FF2B5EF4-FFF2-40B4-BE49-F238E27FC236}">
              <a16:creationId xmlns:a16="http://schemas.microsoft.com/office/drawing/2014/main" id="{CA11E2FF-B5E8-4D90-A623-C477EFE9690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865" name="テキスト ボックス 864">
          <a:extLst>
            <a:ext uri="{FF2B5EF4-FFF2-40B4-BE49-F238E27FC236}">
              <a16:creationId xmlns:a16="http://schemas.microsoft.com/office/drawing/2014/main" id="{CBEB9552-9923-49AD-8A46-FE89E90526A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866" name="直線コネクタ 865">
          <a:extLst>
            <a:ext uri="{FF2B5EF4-FFF2-40B4-BE49-F238E27FC236}">
              <a16:creationId xmlns:a16="http://schemas.microsoft.com/office/drawing/2014/main" id="{C4B243B5-6E64-4957-9647-FE11FBF053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867" name="【橋りょう・トンネル】&#10;有形固定資産減価償却率グラフ枠">
          <a:extLst>
            <a:ext uri="{FF2B5EF4-FFF2-40B4-BE49-F238E27FC236}">
              <a16:creationId xmlns:a16="http://schemas.microsoft.com/office/drawing/2014/main" id="{2FCAAE5E-D676-4A72-B410-23347195F0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868" name="直線コネクタ 867">
          <a:extLst>
            <a:ext uri="{FF2B5EF4-FFF2-40B4-BE49-F238E27FC236}">
              <a16:creationId xmlns:a16="http://schemas.microsoft.com/office/drawing/2014/main" id="{B178379D-2732-4088-8384-27F2959AA9D3}"/>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869" name="【橋りょう・トンネル】&#10;有形固定資産減価償却率最小値テキスト">
          <a:extLst>
            <a:ext uri="{FF2B5EF4-FFF2-40B4-BE49-F238E27FC236}">
              <a16:creationId xmlns:a16="http://schemas.microsoft.com/office/drawing/2014/main" id="{5AD4B315-F58F-4898-87B9-778F6396BE94}"/>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870" name="直線コネクタ 869">
          <a:extLst>
            <a:ext uri="{FF2B5EF4-FFF2-40B4-BE49-F238E27FC236}">
              <a16:creationId xmlns:a16="http://schemas.microsoft.com/office/drawing/2014/main" id="{5051EEF0-F1F8-4649-BB2A-E110A3D3857F}"/>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871" name="【橋りょう・トンネル】&#10;有形固定資産減価償却率最大値テキスト">
          <a:extLst>
            <a:ext uri="{FF2B5EF4-FFF2-40B4-BE49-F238E27FC236}">
              <a16:creationId xmlns:a16="http://schemas.microsoft.com/office/drawing/2014/main" id="{99E2C47B-79EE-4DC3-B2D5-8B1D89CE71A7}"/>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872" name="直線コネクタ 871">
          <a:extLst>
            <a:ext uri="{FF2B5EF4-FFF2-40B4-BE49-F238E27FC236}">
              <a16:creationId xmlns:a16="http://schemas.microsoft.com/office/drawing/2014/main" id="{E6C38BBC-CD35-4B73-9063-499C51F89F8D}"/>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873" name="【橋りょう・トンネル】&#10;有形固定資産減価償却率平均値テキスト">
          <a:extLst>
            <a:ext uri="{FF2B5EF4-FFF2-40B4-BE49-F238E27FC236}">
              <a16:creationId xmlns:a16="http://schemas.microsoft.com/office/drawing/2014/main" id="{9526209B-FB92-433D-9FCA-FDFB65C8452F}"/>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874" name="フローチャート: 判断 873">
          <a:extLst>
            <a:ext uri="{FF2B5EF4-FFF2-40B4-BE49-F238E27FC236}">
              <a16:creationId xmlns:a16="http://schemas.microsoft.com/office/drawing/2014/main" id="{A5D6DD1C-0D8B-4541-B0DE-7CE28B5BF544}"/>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875" name="フローチャート: 判断 874">
          <a:extLst>
            <a:ext uri="{FF2B5EF4-FFF2-40B4-BE49-F238E27FC236}">
              <a16:creationId xmlns:a16="http://schemas.microsoft.com/office/drawing/2014/main" id="{C3B824AD-3C1A-482D-9EC0-100F5C0AC768}"/>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876" name="フローチャート: 判断 875">
          <a:extLst>
            <a:ext uri="{FF2B5EF4-FFF2-40B4-BE49-F238E27FC236}">
              <a16:creationId xmlns:a16="http://schemas.microsoft.com/office/drawing/2014/main" id="{A4CAADB0-B908-46A7-9425-A94150DAB673}"/>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877" name="フローチャート: 判断 876">
          <a:extLst>
            <a:ext uri="{FF2B5EF4-FFF2-40B4-BE49-F238E27FC236}">
              <a16:creationId xmlns:a16="http://schemas.microsoft.com/office/drawing/2014/main" id="{2EB81093-F294-4E5B-85C0-F716A6876ABC}"/>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878" name="フローチャート: 判断 877">
          <a:extLst>
            <a:ext uri="{FF2B5EF4-FFF2-40B4-BE49-F238E27FC236}">
              <a16:creationId xmlns:a16="http://schemas.microsoft.com/office/drawing/2014/main" id="{BA8F45CA-9966-4DA9-B762-782BE74B6B2E}"/>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79" name="テキスト ボックス 878">
          <a:extLst>
            <a:ext uri="{FF2B5EF4-FFF2-40B4-BE49-F238E27FC236}">
              <a16:creationId xmlns:a16="http://schemas.microsoft.com/office/drawing/2014/main" id="{AB13B6A9-5612-4FDA-929D-32590338433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80" name="テキスト ボックス 879">
          <a:extLst>
            <a:ext uri="{FF2B5EF4-FFF2-40B4-BE49-F238E27FC236}">
              <a16:creationId xmlns:a16="http://schemas.microsoft.com/office/drawing/2014/main" id="{24EB5875-C51F-46F3-87E8-BF2D5913C2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1" name="テキスト ボックス 880">
          <a:extLst>
            <a:ext uri="{FF2B5EF4-FFF2-40B4-BE49-F238E27FC236}">
              <a16:creationId xmlns:a16="http://schemas.microsoft.com/office/drawing/2014/main" id="{1B6ABB46-49A0-46C6-BD0C-F4668828E4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2" name="テキスト ボックス 881">
          <a:extLst>
            <a:ext uri="{FF2B5EF4-FFF2-40B4-BE49-F238E27FC236}">
              <a16:creationId xmlns:a16="http://schemas.microsoft.com/office/drawing/2014/main" id="{FB24483B-7948-4ADB-BD3D-BE84FBE694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3" name="テキスト ボックス 882">
          <a:extLst>
            <a:ext uri="{FF2B5EF4-FFF2-40B4-BE49-F238E27FC236}">
              <a16:creationId xmlns:a16="http://schemas.microsoft.com/office/drawing/2014/main" id="{F47BEB77-4549-4746-81EA-4540736378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150041</xdr:rowOff>
    </xdr:from>
    <xdr:to>
      <xdr:col>24</xdr:col>
      <xdr:colOff>114300</xdr:colOff>
      <xdr:row>61</xdr:row>
      <xdr:rowOff>80191</xdr:rowOff>
    </xdr:to>
    <xdr:sp macro="" textlink="">
      <xdr:nvSpPr>
        <xdr:cNvPr id="884" name="楕円 883">
          <a:extLst>
            <a:ext uri="{FF2B5EF4-FFF2-40B4-BE49-F238E27FC236}">
              <a16:creationId xmlns:a16="http://schemas.microsoft.com/office/drawing/2014/main" id="{15C885AB-4365-4D66-A768-4DB09F13AD39}"/>
            </a:ext>
          </a:extLst>
        </xdr:cNvPr>
        <xdr:cNvSpPr/>
      </xdr:nvSpPr>
      <xdr:spPr>
        <a:xfrm>
          <a:off x="4584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128468</xdr:rowOff>
    </xdr:from>
    <xdr:ext cx="405111" cy="259045"/>
    <xdr:sp macro="" textlink="">
      <xdr:nvSpPr>
        <xdr:cNvPr id="885" name="【橋りょう・トンネル】&#10;有形固定資産減価償却率該当値テキスト">
          <a:extLst>
            <a:ext uri="{FF2B5EF4-FFF2-40B4-BE49-F238E27FC236}">
              <a16:creationId xmlns:a16="http://schemas.microsoft.com/office/drawing/2014/main" id="{8F9AAA7A-5EF7-45C6-9BDA-A8191A66AD5B}"/>
            </a:ext>
          </a:extLst>
        </xdr:cNvPr>
        <xdr:cNvSpPr txBox="1"/>
      </xdr:nvSpPr>
      <xdr:spPr>
        <a:xfrm>
          <a:off x="4673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104322</xdr:rowOff>
    </xdr:from>
    <xdr:to>
      <xdr:col>15</xdr:col>
      <xdr:colOff>101600</xdr:colOff>
      <xdr:row>61</xdr:row>
      <xdr:rowOff>34472</xdr:rowOff>
    </xdr:to>
    <xdr:sp macro="" textlink="">
      <xdr:nvSpPr>
        <xdr:cNvPr id="886" name="楕円 885">
          <a:extLst>
            <a:ext uri="{FF2B5EF4-FFF2-40B4-BE49-F238E27FC236}">
              <a16:creationId xmlns:a16="http://schemas.microsoft.com/office/drawing/2014/main" id="{009B8E61-C360-4F0B-96D0-6EFFC515EBB0}"/>
            </a:ext>
          </a:extLst>
        </xdr:cNvPr>
        <xdr:cNvSpPr/>
      </xdr:nvSpPr>
      <xdr:spPr>
        <a:xfrm>
          <a:off x="2857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887" name="楕円 886">
          <a:extLst>
            <a:ext uri="{FF2B5EF4-FFF2-40B4-BE49-F238E27FC236}">
              <a16:creationId xmlns:a16="http://schemas.microsoft.com/office/drawing/2014/main" id="{D5C0139E-5FEE-4491-A35F-A46C712738DB}"/>
            </a:ext>
          </a:extLst>
        </xdr:cNvPr>
        <xdr:cNvSpPr/>
      </xdr:nvSpPr>
      <xdr:spPr>
        <a:xfrm>
          <a:off x="1968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130628</xdr:rowOff>
    </xdr:from>
    <xdr:to>
      <xdr:col>15</xdr:col>
      <xdr:colOff>50800</xdr:colOff>
      <xdr:row>60</xdr:row>
      <xdr:rowOff>155122</xdr:rowOff>
    </xdr:to>
    <xdr:cxnSp macro="">
      <xdr:nvCxnSpPr>
        <xdr:cNvPr id="888" name="直線コネクタ 887">
          <a:extLst>
            <a:ext uri="{FF2B5EF4-FFF2-40B4-BE49-F238E27FC236}">
              <a16:creationId xmlns:a16="http://schemas.microsoft.com/office/drawing/2014/main" id="{3191D9BC-B63B-4A5B-8B7D-4DB5B2E07642}"/>
            </a:ext>
          </a:extLst>
        </xdr:cNvPr>
        <xdr:cNvCxnSpPr/>
      </xdr:nvCxnSpPr>
      <xdr:spPr>
        <a:xfrm>
          <a:off x="2019300" y="104176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61867</xdr:rowOff>
    </xdr:from>
    <xdr:to>
      <xdr:col>6</xdr:col>
      <xdr:colOff>38100</xdr:colOff>
      <xdr:row>60</xdr:row>
      <xdr:rowOff>163467</xdr:rowOff>
    </xdr:to>
    <xdr:sp macro="" textlink="">
      <xdr:nvSpPr>
        <xdr:cNvPr id="889" name="楕円 888">
          <a:extLst>
            <a:ext uri="{FF2B5EF4-FFF2-40B4-BE49-F238E27FC236}">
              <a16:creationId xmlns:a16="http://schemas.microsoft.com/office/drawing/2014/main" id="{9A85D5FA-4EB9-4B2C-AD8B-08C394F94943}"/>
            </a:ext>
          </a:extLst>
        </xdr:cNvPr>
        <xdr:cNvSpPr/>
      </xdr:nvSpPr>
      <xdr:spPr>
        <a:xfrm>
          <a:off x="1079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112667</xdr:rowOff>
    </xdr:from>
    <xdr:to>
      <xdr:col>10</xdr:col>
      <xdr:colOff>114300</xdr:colOff>
      <xdr:row>60</xdr:row>
      <xdr:rowOff>130628</xdr:rowOff>
    </xdr:to>
    <xdr:cxnSp macro="">
      <xdr:nvCxnSpPr>
        <xdr:cNvPr id="890" name="直線コネクタ 889">
          <a:extLst>
            <a:ext uri="{FF2B5EF4-FFF2-40B4-BE49-F238E27FC236}">
              <a16:creationId xmlns:a16="http://schemas.microsoft.com/office/drawing/2014/main" id="{941BE28F-7CE1-42BD-B60A-699FC116BC85}"/>
            </a:ext>
          </a:extLst>
        </xdr:cNvPr>
        <xdr:cNvCxnSpPr/>
      </xdr:nvCxnSpPr>
      <xdr:spPr>
        <a:xfrm>
          <a:off x="1130300" y="103996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891" name="n_1aveValue【橋りょう・トンネル】&#10;有形固定資産減価償却率">
          <a:extLst>
            <a:ext uri="{FF2B5EF4-FFF2-40B4-BE49-F238E27FC236}">
              <a16:creationId xmlns:a16="http://schemas.microsoft.com/office/drawing/2014/main" id="{FBBC89B2-E7E1-4716-BC4C-D96F885D2A9E}"/>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892" name="n_2aveValue【橋りょう・トンネル】&#10;有形固定資産減価償却率">
          <a:extLst>
            <a:ext uri="{FF2B5EF4-FFF2-40B4-BE49-F238E27FC236}">
              <a16:creationId xmlns:a16="http://schemas.microsoft.com/office/drawing/2014/main" id="{00A89347-DA08-4593-8675-0674B34DB303}"/>
            </a:ext>
          </a:extLst>
        </xdr:cNvPr>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893" name="n_3aveValue【橋りょう・トンネル】&#10;有形固定資産減価償却率">
          <a:extLst>
            <a:ext uri="{FF2B5EF4-FFF2-40B4-BE49-F238E27FC236}">
              <a16:creationId xmlns:a16="http://schemas.microsoft.com/office/drawing/2014/main" id="{020CF8E8-BDE4-48A7-B226-478285FB3022}"/>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894" name="n_4aveValue【橋りょう・トンネル】&#10;有形固定資産減価償却率">
          <a:extLst>
            <a:ext uri="{FF2B5EF4-FFF2-40B4-BE49-F238E27FC236}">
              <a16:creationId xmlns:a16="http://schemas.microsoft.com/office/drawing/2014/main" id="{A69A4CB3-3904-4F0B-A634-0B59ED5BB70C}"/>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macro="" textlink="">
      <xdr:nvSpPr>
        <xdr:cNvPr id="895" name="n_2mainValue【橋りょう・トンネル】&#10;有形固定資産減価償却率">
          <a:extLst>
            <a:ext uri="{FF2B5EF4-FFF2-40B4-BE49-F238E27FC236}">
              <a16:creationId xmlns:a16="http://schemas.microsoft.com/office/drawing/2014/main" id="{BCC5349C-0851-4C5D-B833-7BF4F5492FDA}"/>
            </a:ext>
          </a:extLst>
        </xdr:cNvPr>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896" name="n_3mainValue【橋りょう・トンネル】&#10;有形固定資産減価償却率">
          <a:extLst>
            <a:ext uri="{FF2B5EF4-FFF2-40B4-BE49-F238E27FC236}">
              <a16:creationId xmlns:a16="http://schemas.microsoft.com/office/drawing/2014/main" id="{1C261B92-4A34-4DFE-A24A-423334D67223}"/>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897" name="n_4mainValue【橋りょう・トンネル】&#10;有形固定資産減価償却率">
          <a:extLst>
            <a:ext uri="{FF2B5EF4-FFF2-40B4-BE49-F238E27FC236}">
              <a16:creationId xmlns:a16="http://schemas.microsoft.com/office/drawing/2014/main" id="{82831976-160F-4A3B-9CAB-EA3252449141}"/>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98" name="正方形/長方形 897">
          <a:extLst>
            <a:ext uri="{FF2B5EF4-FFF2-40B4-BE49-F238E27FC236}">
              <a16:creationId xmlns:a16="http://schemas.microsoft.com/office/drawing/2014/main" id="{163B40C6-EFFE-4092-A779-B8E5302B28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899" name="正方形/長方形 898">
          <a:extLst>
            <a:ext uri="{FF2B5EF4-FFF2-40B4-BE49-F238E27FC236}">
              <a16:creationId xmlns:a16="http://schemas.microsoft.com/office/drawing/2014/main" id="{8DE179C1-DA90-4EBB-AA26-3B91996788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00" name="正方形/長方形 899">
          <a:extLst>
            <a:ext uri="{FF2B5EF4-FFF2-40B4-BE49-F238E27FC236}">
              <a16:creationId xmlns:a16="http://schemas.microsoft.com/office/drawing/2014/main" id="{F516CBA0-08C3-4824-A07E-535A56EEFB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01" name="正方形/長方形 900">
          <a:extLst>
            <a:ext uri="{FF2B5EF4-FFF2-40B4-BE49-F238E27FC236}">
              <a16:creationId xmlns:a16="http://schemas.microsoft.com/office/drawing/2014/main" id="{F8E4C1C4-76BF-4E76-A011-D1652B9352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02" name="正方形/長方形 901">
          <a:extLst>
            <a:ext uri="{FF2B5EF4-FFF2-40B4-BE49-F238E27FC236}">
              <a16:creationId xmlns:a16="http://schemas.microsoft.com/office/drawing/2014/main" id="{E9037F49-0F2B-4B33-8245-EAFE86E79E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03" name="正方形/長方形 902">
          <a:extLst>
            <a:ext uri="{FF2B5EF4-FFF2-40B4-BE49-F238E27FC236}">
              <a16:creationId xmlns:a16="http://schemas.microsoft.com/office/drawing/2014/main" id="{8549ACE7-4662-4BC6-BBE2-518F812DAE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04" name="正方形/長方形 903">
          <a:extLst>
            <a:ext uri="{FF2B5EF4-FFF2-40B4-BE49-F238E27FC236}">
              <a16:creationId xmlns:a16="http://schemas.microsoft.com/office/drawing/2014/main" id="{DDD69E1C-9BF3-4FD4-8AF9-66C043479D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05" name="正方形/長方形 904">
          <a:extLst>
            <a:ext uri="{FF2B5EF4-FFF2-40B4-BE49-F238E27FC236}">
              <a16:creationId xmlns:a16="http://schemas.microsoft.com/office/drawing/2014/main" id="{1BE5E512-2694-404B-9D42-15D5C4B1F8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06" name="テキスト ボックス 905">
          <a:extLst>
            <a:ext uri="{FF2B5EF4-FFF2-40B4-BE49-F238E27FC236}">
              <a16:creationId xmlns:a16="http://schemas.microsoft.com/office/drawing/2014/main" id="{AC4D71DD-3F94-4E97-8B4E-CBE0A1F0CC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07" name="直線コネクタ 906">
          <a:extLst>
            <a:ext uri="{FF2B5EF4-FFF2-40B4-BE49-F238E27FC236}">
              <a16:creationId xmlns:a16="http://schemas.microsoft.com/office/drawing/2014/main" id="{99F00C58-40CA-4345-8313-4ED900A215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908" name="直線コネクタ 907">
          <a:extLst>
            <a:ext uri="{FF2B5EF4-FFF2-40B4-BE49-F238E27FC236}">
              <a16:creationId xmlns:a16="http://schemas.microsoft.com/office/drawing/2014/main" id="{8348795E-71DB-425E-AD40-A74EEC0EAE7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909" name="テキスト ボックス 908">
          <a:extLst>
            <a:ext uri="{FF2B5EF4-FFF2-40B4-BE49-F238E27FC236}">
              <a16:creationId xmlns:a16="http://schemas.microsoft.com/office/drawing/2014/main" id="{80C68622-49E6-4B71-979B-305BEE0B1E6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910" name="直線コネクタ 909">
          <a:extLst>
            <a:ext uri="{FF2B5EF4-FFF2-40B4-BE49-F238E27FC236}">
              <a16:creationId xmlns:a16="http://schemas.microsoft.com/office/drawing/2014/main" id="{6D7A913F-B4FE-49FA-A759-A138FF4609D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911" name="テキスト ボックス 910">
          <a:extLst>
            <a:ext uri="{FF2B5EF4-FFF2-40B4-BE49-F238E27FC236}">
              <a16:creationId xmlns:a16="http://schemas.microsoft.com/office/drawing/2014/main" id="{097C49CA-C70F-4DC1-B468-ED989765CBB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912" name="直線コネクタ 911">
          <a:extLst>
            <a:ext uri="{FF2B5EF4-FFF2-40B4-BE49-F238E27FC236}">
              <a16:creationId xmlns:a16="http://schemas.microsoft.com/office/drawing/2014/main" id="{DF6A8BA2-26D3-4A7D-8677-0F9EE17F1A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913" name="テキスト ボックス 912">
          <a:extLst>
            <a:ext uri="{FF2B5EF4-FFF2-40B4-BE49-F238E27FC236}">
              <a16:creationId xmlns:a16="http://schemas.microsoft.com/office/drawing/2014/main" id="{48341535-CC35-4AD1-89C8-01216D21BB5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914" name="直線コネクタ 913">
          <a:extLst>
            <a:ext uri="{FF2B5EF4-FFF2-40B4-BE49-F238E27FC236}">
              <a16:creationId xmlns:a16="http://schemas.microsoft.com/office/drawing/2014/main" id="{C61D46BD-EC4D-4500-BDC5-4822E307CA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915" name="テキスト ボックス 914">
          <a:extLst>
            <a:ext uri="{FF2B5EF4-FFF2-40B4-BE49-F238E27FC236}">
              <a16:creationId xmlns:a16="http://schemas.microsoft.com/office/drawing/2014/main" id="{F8C7143D-1042-4962-BFE1-1F97750D843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916" name="直線コネクタ 915">
          <a:extLst>
            <a:ext uri="{FF2B5EF4-FFF2-40B4-BE49-F238E27FC236}">
              <a16:creationId xmlns:a16="http://schemas.microsoft.com/office/drawing/2014/main" id="{F6EC142F-83A3-4C91-A5FD-B7DAB4FF90A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917" name="テキスト ボックス 916">
          <a:extLst>
            <a:ext uri="{FF2B5EF4-FFF2-40B4-BE49-F238E27FC236}">
              <a16:creationId xmlns:a16="http://schemas.microsoft.com/office/drawing/2014/main" id="{1EAE8654-0209-41D0-B971-2DFEBC9477A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918" name="直線コネクタ 917">
          <a:extLst>
            <a:ext uri="{FF2B5EF4-FFF2-40B4-BE49-F238E27FC236}">
              <a16:creationId xmlns:a16="http://schemas.microsoft.com/office/drawing/2014/main" id="{A90F97E4-61C8-4597-A29B-41D297DED14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919" name="テキスト ボックス 918">
          <a:extLst>
            <a:ext uri="{FF2B5EF4-FFF2-40B4-BE49-F238E27FC236}">
              <a16:creationId xmlns:a16="http://schemas.microsoft.com/office/drawing/2014/main" id="{BD284F67-A83C-471C-A023-662B42414A6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920" name="【橋りょう・トンネル】&#10;一人当たり有形固定資産（償却資産）額グラフ枠">
          <a:extLst>
            <a:ext uri="{FF2B5EF4-FFF2-40B4-BE49-F238E27FC236}">
              <a16:creationId xmlns:a16="http://schemas.microsoft.com/office/drawing/2014/main" id="{50619CC3-C144-4C17-827E-67F2237F16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921" name="直線コネクタ 920">
          <a:extLst>
            <a:ext uri="{FF2B5EF4-FFF2-40B4-BE49-F238E27FC236}">
              <a16:creationId xmlns:a16="http://schemas.microsoft.com/office/drawing/2014/main" id="{E5A5B855-0394-4367-BD8E-C3C17C936C91}"/>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922" name="【橋りょう・トンネル】&#10;一人当たり有形固定資産（償却資産）額最小値テキスト">
          <a:extLst>
            <a:ext uri="{FF2B5EF4-FFF2-40B4-BE49-F238E27FC236}">
              <a16:creationId xmlns:a16="http://schemas.microsoft.com/office/drawing/2014/main" id="{3CA4620D-F75D-4787-A3E5-2C7A807D33C9}"/>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923" name="直線コネクタ 922">
          <a:extLst>
            <a:ext uri="{FF2B5EF4-FFF2-40B4-BE49-F238E27FC236}">
              <a16:creationId xmlns:a16="http://schemas.microsoft.com/office/drawing/2014/main" id="{970D071A-0980-4B5D-A389-99129DC86CD2}"/>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924" name="【橋りょう・トンネル】&#10;一人当たり有形固定資産（償却資産）額最大値テキスト">
          <a:extLst>
            <a:ext uri="{FF2B5EF4-FFF2-40B4-BE49-F238E27FC236}">
              <a16:creationId xmlns:a16="http://schemas.microsoft.com/office/drawing/2014/main" id="{6C9107BD-515C-46BC-820E-0878C2B146CD}"/>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925" name="直線コネクタ 924">
          <a:extLst>
            <a:ext uri="{FF2B5EF4-FFF2-40B4-BE49-F238E27FC236}">
              <a16:creationId xmlns:a16="http://schemas.microsoft.com/office/drawing/2014/main" id="{B00E2D90-D888-4DB5-B599-566BE1615890}"/>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926" name="【橋りょう・トンネル】&#10;一人当たり有形固定資産（償却資産）額平均値テキスト">
          <a:extLst>
            <a:ext uri="{FF2B5EF4-FFF2-40B4-BE49-F238E27FC236}">
              <a16:creationId xmlns:a16="http://schemas.microsoft.com/office/drawing/2014/main" id="{71A28D07-C06E-4F46-9DEB-BF0B25D94D0B}"/>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927" name="フローチャート: 判断 926">
          <a:extLst>
            <a:ext uri="{FF2B5EF4-FFF2-40B4-BE49-F238E27FC236}">
              <a16:creationId xmlns:a16="http://schemas.microsoft.com/office/drawing/2014/main" id="{4CC420F7-C63E-48B0-B322-6F2CFE92E9F3}"/>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928" name="フローチャート: 判断 927">
          <a:extLst>
            <a:ext uri="{FF2B5EF4-FFF2-40B4-BE49-F238E27FC236}">
              <a16:creationId xmlns:a16="http://schemas.microsoft.com/office/drawing/2014/main" id="{B387960F-CC98-4397-B83D-16BD29F28E10}"/>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929" name="フローチャート: 判断 928">
          <a:extLst>
            <a:ext uri="{FF2B5EF4-FFF2-40B4-BE49-F238E27FC236}">
              <a16:creationId xmlns:a16="http://schemas.microsoft.com/office/drawing/2014/main" id="{C04B3597-564B-43B5-B589-4EA38B432589}"/>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930" name="フローチャート: 判断 929">
          <a:extLst>
            <a:ext uri="{FF2B5EF4-FFF2-40B4-BE49-F238E27FC236}">
              <a16:creationId xmlns:a16="http://schemas.microsoft.com/office/drawing/2014/main" id="{0A8EF6DF-7A4A-40ED-A65A-5FCBC3D91700}"/>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931" name="フローチャート: 判断 930">
          <a:extLst>
            <a:ext uri="{FF2B5EF4-FFF2-40B4-BE49-F238E27FC236}">
              <a16:creationId xmlns:a16="http://schemas.microsoft.com/office/drawing/2014/main" id="{E5E8C34C-1706-456D-807F-4F9AC72025D7}"/>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932" name="テキスト ボックス 931">
          <a:extLst>
            <a:ext uri="{FF2B5EF4-FFF2-40B4-BE49-F238E27FC236}">
              <a16:creationId xmlns:a16="http://schemas.microsoft.com/office/drawing/2014/main" id="{F37F5BD7-ACAB-4A15-8558-5AC92CB961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933" name="テキスト ボックス 932">
          <a:extLst>
            <a:ext uri="{FF2B5EF4-FFF2-40B4-BE49-F238E27FC236}">
              <a16:creationId xmlns:a16="http://schemas.microsoft.com/office/drawing/2014/main" id="{5E84444C-5E8E-4C29-8DAE-D5CCBDAB17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934" name="テキスト ボックス 933">
          <a:extLst>
            <a:ext uri="{FF2B5EF4-FFF2-40B4-BE49-F238E27FC236}">
              <a16:creationId xmlns:a16="http://schemas.microsoft.com/office/drawing/2014/main" id="{B02847F0-34AA-4C9F-8BBA-80050B4CD8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935" name="テキスト ボックス 934">
          <a:extLst>
            <a:ext uri="{FF2B5EF4-FFF2-40B4-BE49-F238E27FC236}">
              <a16:creationId xmlns:a16="http://schemas.microsoft.com/office/drawing/2014/main" id="{DC6DA4E0-FD69-4C7B-8830-C079A63FDF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936" name="テキスト ボックス 935">
          <a:extLst>
            <a:ext uri="{FF2B5EF4-FFF2-40B4-BE49-F238E27FC236}">
              <a16:creationId xmlns:a16="http://schemas.microsoft.com/office/drawing/2014/main" id="{01CCCD0E-1DAB-42DB-8014-9A0303C6A0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25495</xdr:rowOff>
    </xdr:from>
    <xdr:to>
      <xdr:col>55</xdr:col>
      <xdr:colOff>50800</xdr:colOff>
      <xdr:row>63</xdr:row>
      <xdr:rowOff>127095</xdr:rowOff>
    </xdr:to>
    <xdr:sp macro="" textlink="">
      <xdr:nvSpPr>
        <xdr:cNvPr id="937" name="楕円 936">
          <a:extLst>
            <a:ext uri="{FF2B5EF4-FFF2-40B4-BE49-F238E27FC236}">
              <a16:creationId xmlns:a16="http://schemas.microsoft.com/office/drawing/2014/main" id="{B096C7F2-413D-4E4E-A1B8-EEE246CD2876}"/>
            </a:ext>
          </a:extLst>
        </xdr:cNvPr>
        <xdr:cNvSpPr/>
      </xdr:nvSpPr>
      <xdr:spPr>
        <a:xfrm>
          <a:off x="10426700" y="108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3922</xdr:rowOff>
    </xdr:from>
    <xdr:ext cx="599010" cy="259045"/>
    <xdr:sp macro="" textlink="">
      <xdr:nvSpPr>
        <xdr:cNvPr id="938" name="【橋りょう・トンネル】&#10;一人当たり有形固定資産（償却資産）額該当値テキスト">
          <a:extLst>
            <a:ext uri="{FF2B5EF4-FFF2-40B4-BE49-F238E27FC236}">
              <a16:creationId xmlns:a16="http://schemas.microsoft.com/office/drawing/2014/main" id="{1D83990D-2A8E-415E-83DE-CB9E84D5D48E}"/>
            </a:ext>
          </a:extLst>
        </xdr:cNvPr>
        <xdr:cNvSpPr txBox="1"/>
      </xdr:nvSpPr>
      <xdr:spPr>
        <a:xfrm>
          <a:off x="10515600" y="1080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30057</xdr:rowOff>
    </xdr:from>
    <xdr:to>
      <xdr:col>46</xdr:col>
      <xdr:colOff>38100</xdr:colOff>
      <xdr:row>63</xdr:row>
      <xdr:rowOff>131657</xdr:rowOff>
    </xdr:to>
    <xdr:sp macro="" textlink="">
      <xdr:nvSpPr>
        <xdr:cNvPr id="939" name="楕円 938">
          <a:extLst>
            <a:ext uri="{FF2B5EF4-FFF2-40B4-BE49-F238E27FC236}">
              <a16:creationId xmlns:a16="http://schemas.microsoft.com/office/drawing/2014/main" id="{D9FA5E7B-B20B-45F3-8C40-AB73F3647CE5}"/>
            </a:ext>
          </a:extLst>
        </xdr:cNvPr>
        <xdr:cNvSpPr/>
      </xdr:nvSpPr>
      <xdr:spPr>
        <a:xfrm>
          <a:off x="8699500" y="108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30318</xdr:rowOff>
    </xdr:from>
    <xdr:to>
      <xdr:col>41</xdr:col>
      <xdr:colOff>101600</xdr:colOff>
      <xdr:row>63</xdr:row>
      <xdr:rowOff>131918</xdr:rowOff>
    </xdr:to>
    <xdr:sp macro="" textlink="">
      <xdr:nvSpPr>
        <xdr:cNvPr id="940" name="楕円 939">
          <a:extLst>
            <a:ext uri="{FF2B5EF4-FFF2-40B4-BE49-F238E27FC236}">
              <a16:creationId xmlns:a16="http://schemas.microsoft.com/office/drawing/2014/main" id="{BBF5A4D4-9677-4DD7-86AE-FF09AADD510C}"/>
            </a:ext>
          </a:extLst>
        </xdr:cNvPr>
        <xdr:cNvSpPr/>
      </xdr:nvSpPr>
      <xdr:spPr>
        <a:xfrm>
          <a:off x="7810500" y="108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80857</xdr:rowOff>
    </xdr:from>
    <xdr:to>
      <xdr:col>45</xdr:col>
      <xdr:colOff>177800</xdr:colOff>
      <xdr:row>63</xdr:row>
      <xdr:rowOff>81118</xdr:rowOff>
    </xdr:to>
    <xdr:cxnSp macro="">
      <xdr:nvCxnSpPr>
        <xdr:cNvPr id="941" name="直線コネクタ 940">
          <a:extLst>
            <a:ext uri="{FF2B5EF4-FFF2-40B4-BE49-F238E27FC236}">
              <a16:creationId xmlns:a16="http://schemas.microsoft.com/office/drawing/2014/main" id="{02572635-7100-4B0E-BBBA-6E5E83CF1D3D}"/>
            </a:ext>
          </a:extLst>
        </xdr:cNvPr>
        <xdr:cNvCxnSpPr/>
      </xdr:nvCxnSpPr>
      <xdr:spPr>
        <a:xfrm flipV="1">
          <a:off x="7861300" y="10882207"/>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33073</xdr:rowOff>
    </xdr:from>
    <xdr:to>
      <xdr:col>36</xdr:col>
      <xdr:colOff>165100</xdr:colOff>
      <xdr:row>63</xdr:row>
      <xdr:rowOff>134673</xdr:rowOff>
    </xdr:to>
    <xdr:sp macro="" textlink="">
      <xdr:nvSpPr>
        <xdr:cNvPr id="942" name="楕円 941">
          <a:extLst>
            <a:ext uri="{FF2B5EF4-FFF2-40B4-BE49-F238E27FC236}">
              <a16:creationId xmlns:a16="http://schemas.microsoft.com/office/drawing/2014/main" id="{9ACD6AC2-8143-45BD-A18D-3CDFAC1FCB75}"/>
            </a:ext>
          </a:extLst>
        </xdr:cNvPr>
        <xdr:cNvSpPr/>
      </xdr:nvSpPr>
      <xdr:spPr>
        <a:xfrm>
          <a:off x="6921500" y="108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81118</xdr:rowOff>
    </xdr:from>
    <xdr:to>
      <xdr:col>41</xdr:col>
      <xdr:colOff>50800</xdr:colOff>
      <xdr:row>63</xdr:row>
      <xdr:rowOff>83873</xdr:rowOff>
    </xdr:to>
    <xdr:cxnSp macro="">
      <xdr:nvCxnSpPr>
        <xdr:cNvPr id="943" name="直線コネクタ 942">
          <a:extLst>
            <a:ext uri="{FF2B5EF4-FFF2-40B4-BE49-F238E27FC236}">
              <a16:creationId xmlns:a16="http://schemas.microsoft.com/office/drawing/2014/main" id="{AA03ACD0-473A-4477-8BB5-0D74BCA03DAB}"/>
            </a:ext>
          </a:extLst>
        </xdr:cNvPr>
        <xdr:cNvCxnSpPr/>
      </xdr:nvCxnSpPr>
      <xdr:spPr>
        <a:xfrm flipV="1">
          <a:off x="6972300" y="10882468"/>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944" name="n_1aveValue【橋りょう・トンネル】&#10;一人当たり有形固定資産（償却資産）額">
          <a:extLst>
            <a:ext uri="{FF2B5EF4-FFF2-40B4-BE49-F238E27FC236}">
              <a16:creationId xmlns:a16="http://schemas.microsoft.com/office/drawing/2014/main" id="{9842EBBB-E504-4068-8DB6-377368E2D389}"/>
            </a:ext>
          </a:extLst>
        </xdr:cNvPr>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945" name="n_2aveValue【橋りょう・トンネル】&#10;一人当たり有形固定資産（償却資産）額">
          <a:extLst>
            <a:ext uri="{FF2B5EF4-FFF2-40B4-BE49-F238E27FC236}">
              <a16:creationId xmlns:a16="http://schemas.microsoft.com/office/drawing/2014/main" id="{30E8D3DC-78BE-45C8-A8B2-1AD6D8A91FC5}"/>
            </a:ext>
          </a:extLst>
        </xdr:cNvPr>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946" name="n_3aveValue【橋りょう・トンネル】&#10;一人当たり有形固定資産（償却資産）額">
          <a:extLst>
            <a:ext uri="{FF2B5EF4-FFF2-40B4-BE49-F238E27FC236}">
              <a16:creationId xmlns:a16="http://schemas.microsoft.com/office/drawing/2014/main" id="{1235B1C8-F8B4-447E-88DC-DA76144F8A48}"/>
            </a:ext>
          </a:extLst>
        </xdr:cNvPr>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947" name="n_4aveValue【橋りょう・トンネル】&#10;一人当たり有形固定資産（償却資産）額">
          <a:extLst>
            <a:ext uri="{FF2B5EF4-FFF2-40B4-BE49-F238E27FC236}">
              <a16:creationId xmlns:a16="http://schemas.microsoft.com/office/drawing/2014/main" id="{23A0E3B9-1800-429A-926F-D3F6798DAB54}"/>
            </a:ext>
          </a:extLst>
        </xdr:cNvPr>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122784</xdr:rowOff>
    </xdr:from>
    <xdr:ext cx="599010" cy="259045"/>
    <xdr:sp macro="" textlink="">
      <xdr:nvSpPr>
        <xdr:cNvPr id="948" name="n_2mainValue【橋りょう・トンネル】&#10;一人当たり有形固定資産（償却資産）額">
          <a:extLst>
            <a:ext uri="{FF2B5EF4-FFF2-40B4-BE49-F238E27FC236}">
              <a16:creationId xmlns:a16="http://schemas.microsoft.com/office/drawing/2014/main" id="{94EEF58F-7214-4529-996D-69AD83DD4CC1}"/>
            </a:ext>
          </a:extLst>
        </xdr:cNvPr>
        <xdr:cNvSpPr txBox="1"/>
      </xdr:nvSpPr>
      <xdr:spPr>
        <a:xfrm>
          <a:off x="8450795" y="1092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123045</xdr:rowOff>
    </xdr:from>
    <xdr:ext cx="599010" cy="259045"/>
    <xdr:sp macro="" textlink="">
      <xdr:nvSpPr>
        <xdr:cNvPr id="949" name="n_3mainValue【橋りょう・トンネル】&#10;一人当たり有形固定資産（償却資産）額">
          <a:extLst>
            <a:ext uri="{FF2B5EF4-FFF2-40B4-BE49-F238E27FC236}">
              <a16:creationId xmlns:a16="http://schemas.microsoft.com/office/drawing/2014/main" id="{063A36FC-13A3-41DB-BE96-627D32C7B371}"/>
            </a:ext>
          </a:extLst>
        </xdr:cNvPr>
        <xdr:cNvSpPr txBox="1"/>
      </xdr:nvSpPr>
      <xdr:spPr>
        <a:xfrm>
          <a:off x="7561795" y="1092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125800</xdr:rowOff>
    </xdr:from>
    <xdr:ext cx="599010" cy="259045"/>
    <xdr:sp macro="" textlink="">
      <xdr:nvSpPr>
        <xdr:cNvPr id="950" name="n_4mainValue【橋りょう・トンネル】&#10;一人当たり有形固定資産（償却資産）額">
          <a:extLst>
            <a:ext uri="{FF2B5EF4-FFF2-40B4-BE49-F238E27FC236}">
              <a16:creationId xmlns:a16="http://schemas.microsoft.com/office/drawing/2014/main" id="{05FC485F-4750-421E-836F-3BC44722A158}"/>
            </a:ext>
          </a:extLst>
        </xdr:cNvPr>
        <xdr:cNvSpPr txBox="1"/>
      </xdr:nvSpPr>
      <xdr:spPr>
        <a:xfrm>
          <a:off x="6672795" y="109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951" name="正方形/長方形 950">
          <a:extLst>
            <a:ext uri="{FF2B5EF4-FFF2-40B4-BE49-F238E27FC236}">
              <a16:creationId xmlns:a16="http://schemas.microsoft.com/office/drawing/2014/main" id="{6CCE875E-1515-48D6-8B67-5B037D2535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952" name="正方形/長方形 951">
          <a:extLst>
            <a:ext uri="{FF2B5EF4-FFF2-40B4-BE49-F238E27FC236}">
              <a16:creationId xmlns:a16="http://schemas.microsoft.com/office/drawing/2014/main" id="{CD670739-F80E-410E-BA49-612B344EE3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953" name="正方形/長方形 952">
          <a:extLst>
            <a:ext uri="{FF2B5EF4-FFF2-40B4-BE49-F238E27FC236}">
              <a16:creationId xmlns:a16="http://schemas.microsoft.com/office/drawing/2014/main" id="{762B5C48-0B68-4379-9B1C-06DD26BA13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954" name="正方形/長方形 953">
          <a:extLst>
            <a:ext uri="{FF2B5EF4-FFF2-40B4-BE49-F238E27FC236}">
              <a16:creationId xmlns:a16="http://schemas.microsoft.com/office/drawing/2014/main" id="{1CCF48D4-F025-45E1-A2C1-E4E4859DC4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955" name="正方形/長方形 954">
          <a:extLst>
            <a:ext uri="{FF2B5EF4-FFF2-40B4-BE49-F238E27FC236}">
              <a16:creationId xmlns:a16="http://schemas.microsoft.com/office/drawing/2014/main" id="{54047D85-78E2-49B9-AA18-B9380EF7134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956" name="正方形/長方形 955">
          <a:extLst>
            <a:ext uri="{FF2B5EF4-FFF2-40B4-BE49-F238E27FC236}">
              <a16:creationId xmlns:a16="http://schemas.microsoft.com/office/drawing/2014/main" id="{4074BE08-5736-4406-B3D9-BF7FD88981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957" name="正方形/長方形 956">
          <a:extLst>
            <a:ext uri="{FF2B5EF4-FFF2-40B4-BE49-F238E27FC236}">
              <a16:creationId xmlns:a16="http://schemas.microsoft.com/office/drawing/2014/main" id="{0FCB1709-47B5-407E-AC35-76A782A762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958" name="正方形/長方形 957">
          <a:extLst>
            <a:ext uri="{FF2B5EF4-FFF2-40B4-BE49-F238E27FC236}">
              <a16:creationId xmlns:a16="http://schemas.microsoft.com/office/drawing/2014/main" id="{2497E485-53F3-4F2A-90AA-6316FF5493A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959" name="テキスト ボックス 958">
          <a:extLst>
            <a:ext uri="{FF2B5EF4-FFF2-40B4-BE49-F238E27FC236}">
              <a16:creationId xmlns:a16="http://schemas.microsoft.com/office/drawing/2014/main" id="{22509091-1BC6-4112-9DB0-111B62BB05B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960" name="直線コネクタ 959">
          <a:extLst>
            <a:ext uri="{FF2B5EF4-FFF2-40B4-BE49-F238E27FC236}">
              <a16:creationId xmlns:a16="http://schemas.microsoft.com/office/drawing/2014/main" id="{D1DE8908-9FAD-47C4-B61D-F4244516098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961" name="テキスト ボックス 960">
          <a:extLst>
            <a:ext uri="{FF2B5EF4-FFF2-40B4-BE49-F238E27FC236}">
              <a16:creationId xmlns:a16="http://schemas.microsoft.com/office/drawing/2014/main" id="{06D2672B-F5B1-4C17-8FF2-F8CED668070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962" name="直線コネクタ 961">
          <a:extLst>
            <a:ext uri="{FF2B5EF4-FFF2-40B4-BE49-F238E27FC236}">
              <a16:creationId xmlns:a16="http://schemas.microsoft.com/office/drawing/2014/main" id="{C53CAAE6-6B05-4426-AE29-3E274780CA3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963" name="テキスト ボックス 962">
          <a:extLst>
            <a:ext uri="{FF2B5EF4-FFF2-40B4-BE49-F238E27FC236}">
              <a16:creationId xmlns:a16="http://schemas.microsoft.com/office/drawing/2014/main" id="{28D5A294-05AB-40B3-A62E-F02D76E69B5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964" name="直線コネクタ 963">
          <a:extLst>
            <a:ext uri="{FF2B5EF4-FFF2-40B4-BE49-F238E27FC236}">
              <a16:creationId xmlns:a16="http://schemas.microsoft.com/office/drawing/2014/main" id="{CBEF3035-DF15-4327-A1A9-4DEE10F7E8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965" name="テキスト ボックス 964">
          <a:extLst>
            <a:ext uri="{FF2B5EF4-FFF2-40B4-BE49-F238E27FC236}">
              <a16:creationId xmlns:a16="http://schemas.microsoft.com/office/drawing/2014/main" id="{D57D6483-6385-4AE6-9DEC-18A1A3FD6E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966" name="直線コネクタ 965">
          <a:extLst>
            <a:ext uri="{FF2B5EF4-FFF2-40B4-BE49-F238E27FC236}">
              <a16:creationId xmlns:a16="http://schemas.microsoft.com/office/drawing/2014/main" id="{BDCD1452-0922-4921-B7B4-3191BEE44CC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967" name="テキスト ボックス 966">
          <a:extLst>
            <a:ext uri="{FF2B5EF4-FFF2-40B4-BE49-F238E27FC236}">
              <a16:creationId xmlns:a16="http://schemas.microsoft.com/office/drawing/2014/main" id="{26A395A4-0028-4C66-808C-107EA07933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968" name="直線コネクタ 967">
          <a:extLst>
            <a:ext uri="{FF2B5EF4-FFF2-40B4-BE49-F238E27FC236}">
              <a16:creationId xmlns:a16="http://schemas.microsoft.com/office/drawing/2014/main" id="{9A881199-1AD0-4360-AB2B-AF3F180205B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969" name="テキスト ボックス 968">
          <a:extLst>
            <a:ext uri="{FF2B5EF4-FFF2-40B4-BE49-F238E27FC236}">
              <a16:creationId xmlns:a16="http://schemas.microsoft.com/office/drawing/2014/main" id="{6742626E-698C-40E3-AD4D-3BB313297E1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970" name="直線コネクタ 969">
          <a:extLst>
            <a:ext uri="{FF2B5EF4-FFF2-40B4-BE49-F238E27FC236}">
              <a16:creationId xmlns:a16="http://schemas.microsoft.com/office/drawing/2014/main" id="{04482845-C288-48DD-B743-800673F1D64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971" name="テキスト ボックス 970">
          <a:extLst>
            <a:ext uri="{FF2B5EF4-FFF2-40B4-BE49-F238E27FC236}">
              <a16:creationId xmlns:a16="http://schemas.microsoft.com/office/drawing/2014/main" id="{C80C7C21-C56C-40F6-896B-2E7EF3D9D5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972" name="直線コネクタ 971">
          <a:extLst>
            <a:ext uri="{FF2B5EF4-FFF2-40B4-BE49-F238E27FC236}">
              <a16:creationId xmlns:a16="http://schemas.microsoft.com/office/drawing/2014/main" id="{48F5ABF3-808A-4215-B31B-30E8187452D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973" name="テキスト ボックス 972">
          <a:extLst>
            <a:ext uri="{FF2B5EF4-FFF2-40B4-BE49-F238E27FC236}">
              <a16:creationId xmlns:a16="http://schemas.microsoft.com/office/drawing/2014/main" id="{E0B4C045-A478-48AE-9315-360C84B0BB7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974" name="【公営住宅】&#10;有形固定資産減価償却率グラフ枠">
          <a:extLst>
            <a:ext uri="{FF2B5EF4-FFF2-40B4-BE49-F238E27FC236}">
              <a16:creationId xmlns:a16="http://schemas.microsoft.com/office/drawing/2014/main" id="{3D377E2D-609F-40D5-994A-FE8FD00B4E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975" name="直線コネクタ 974">
          <a:extLst>
            <a:ext uri="{FF2B5EF4-FFF2-40B4-BE49-F238E27FC236}">
              <a16:creationId xmlns:a16="http://schemas.microsoft.com/office/drawing/2014/main" id="{DE8213B7-A9EF-43CF-80F3-3D756523F07F}"/>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976" name="【公営住宅】&#10;有形固定資産減価償却率最小値テキスト">
          <a:extLst>
            <a:ext uri="{FF2B5EF4-FFF2-40B4-BE49-F238E27FC236}">
              <a16:creationId xmlns:a16="http://schemas.microsoft.com/office/drawing/2014/main" id="{4C5DF731-D5A7-4AA5-B5ED-E5D347EB921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977" name="直線コネクタ 976">
          <a:extLst>
            <a:ext uri="{FF2B5EF4-FFF2-40B4-BE49-F238E27FC236}">
              <a16:creationId xmlns:a16="http://schemas.microsoft.com/office/drawing/2014/main" id="{D7B19047-81B0-4816-94CE-7255D98778B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978" name="【公営住宅】&#10;有形固定資産減価償却率最大値テキスト">
          <a:extLst>
            <a:ext uri="{FF2B5EF4-FFF2-40B4-BE49-F238E27FC236}">
              <a16:creationId xmlns:a16="http://schemas.microsoft.com/office/drawing/2014/main" id="{B1C30118-4AAB-4459-88A2-2056AE233F8F}"/>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979" name="直線コネクタ 978">
          <a:extLst>
            <a:ext uri="{FF2B5EF4-FFF2-40B4-BE49-F238E27FC236}">
              <a16:creationId xmlns:a16="http://schemas.microsoft.com/office/drawing/2014/main" id="{20737DDD-756F-4002-9BA1-CAE858B692C4}"/>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980" name="【公営住宅】&#10;有形固定資産減価償却率平均値テキスト">
          <a:extLst>
            <a:ext uri="{FF2B5EF4-FFF2-40B4-BE49-F238E27FC236}">
              <a16:creationId xmlns:a16="http://schemas.microsoft.com/office/drawing/2014/main" id="{0AA3ECE9-F412-4BD4-A27F-5D745B2BBF0A}"/>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981" name="フローチャート: 判断 980">
          <a:extLst>
            <a:ext uri="{FF2B5EF4-FFF2-40B4-BE49-F238E27FC236}">
              <a16:creationId xmlns:a16="http://schemas.microsoft.com/office/drawing/2014/main" id="{72E92C5A-6487-46A2-9CB2-D9054243AA6D}"/>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982" name="フローチャート: 判断 981">
          <a:extLst>
            <a:ext uri="{FF2B5EF4-FFF2-40B4-BE49-F238E27FC236}">
              <a16:creationId xmlns:a16="http://schemas.microsoft.com/office/drawing/2014/main" id="{B035E719-EF07-4DDB-872A-CBB5228CEC2F}"/>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983" name="フローチャート: 判断 982">
          <a:extLst>
            <a:ext uri="{FF2B5EF4-FFF2-40B4-BE49-F238E27FC236}">
              <a16:creationId xmlns:a16="http://schemas.microsoft.com/office/drawing/2014/main" id="{57BE0DDD-48FD-48AE-B82F-E42F0485A8C0}"/>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984" name="フローチャート: 判断 983">
          <a:extLst>
            <a:ext uri="{FF2B5EF4-FFF2-40B4-BE49-F238E27FC236}">
              <a16:creationId xmlns:a16="http://schemas.microsoft.com/office/drawing/2014/main" id="{40FEC91D-0C01-46AA-9CD3-85509FB6B7D2}"/>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985" name="フローチャート: 判断 984">
          <a:extLst>
            <a:ext uri="{FF2B5EF4-FFF2-40B4-BE49-F238E27FC236}">
              <a16:creationId xmlns:a16="http://schemas.microsoft.com/office/drawing/2014/main" id="{063B6705-D3EB-40E5-B5B1-DB98E0DBB9D4}"/>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86" name="テキスト ボックス 985">
          <a:extLst>
            <a:ext uri="{FF2B5EF4-FFF2-40B4-BE49-F238E27FC236}">
              <a16:creationId xmlns:a16="http://schemas.microsoft.com/office/drawing/2014/main" id="{4EA8415C-7F9E-40EB-8360-8872525275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987" name="テキスト ボックス 986">
          <a:extLst>
            <a:ext uri="{FF2B5EF4-FFF2-40B4-BE49-F238E27FC236}">
              <a16:creationId xmlns:a16="http://schemas.microsoft.com/office/drawing/2014/main" id="{2FC67DCA-9612-42A3-BCD6-49058CCC20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988" name="テキスト ボックス 987">
          <a:extLst>
            <a:ext uri="{FF2B5EF4-FFF2-40B4-BE49-F238E27FC236}">
              <a16:creationId xmlns:a16="http://schemas.microsoft.com/office/drawing/2014/main" id="{0B0602C2-5226-4EAC-BB4C-95E275EAC5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989" name="テキスト ボックス 988">
          <a:extLst>
            <a:ext uri="{FF2B5EF4-FFF2-40B4-BE49-F238E27FC236}">
              <a16:creationId xmlns:a16="http://schemas.microsoft.com/office/drawing/2014/main" id="{1922DAD2-2FA1-4F58-AE07-590C58E3E40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990" name="テキスト ボックス 989">
          <a:extLst>
            <a:ext uri="{FF2B5EF4-FFF2-40B4-BE49-F238E27FC236}">
              <a16:creationId xmlns:a16="http://schemas.microsoft.com/office/drawing/2014/main" id="{E2B26C2B-B2A1-419F-9B8C-F89FD6D237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991" name="楕円 990">
          <a:extLst>
            <a:ext uri="{FF2B5EF4-FFF2-40B4-BE49-F238E27FC236}">
              <a16:creationId xmlns:a16="http://schemas.microsoft.com/office/drawing/2014/main" id="{587FC626-7130-4553-B105-8C47C834E4E6}"/>
            </a:ext>
          </a:extLst>
        </xdr:cNvPr>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76216</xdr:rowOff>
    </xdr:from>
    <xdr:ext cx="405111" cy="259045"/>
    <xdr:sp macro="" textlink="">
      <xdr:nvSpPr>
        <xdr:cNvPr id="992" name="【公営住宅】&#10;有形固定資産減価償却率該当値テキスト">
          <a:extLst>
            <a:ext uri="{FF2B5EF4-FFF2-40B4-BE49-F238E27FC236}">
              <a16:creationId xmlns:a16="http://schemas.microsoft.com/office/drawing/2014/main" id="{9ECFBCF2-9AC0-4E58-A203-0A3A70E28DC9}"/>
            </a:ext>
          </a:extLst>
        </xdr:cNvPr>
        <xdr:cNvSpPr txBox="1"/>
      </xdr:nvSpPr>
      <xdr:spPr>
        <a:xfrm>
          <a:off x="4673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40639</xdr:rowOff>
    </xdr:from>
    <xdr:to>
      <xdr:col>15</xdr:col>
      <xdr:colOff>101600</xdr:colOff>
      <xdr:row>82</xdr:row>
      <xdr:rowOff>142239</xdr:rowOff>
    </xdr:to>
    <xdr:sp macro="" textlink="">
      <xdr:nvSpPr>
        <xdr:cNvPr id="993" name="楕円 992">
          <a:extLst>
            <a:ext uri="{FF2B5EF4-FFF2-40B4-BE49-F238E27FC236}">
              <a16:creationId xmlns:a16="http://schemas.microsoft.com/office/drawing/2014/main" id="{896858C1-6E9A-4CCF-B36E-033FD89C7391}"/>
            </a:ext>
          </a:extLst>
        </xdr:cNvPr>
        <xdr:cNvSpPr/>
      </xdr:nvSpPr>
      <xdr:spPr>
        <a:xfrm>
          <a:off x="285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994" name="楕円 993">
          <a:extLst>
            <a:ext uri="{FF2B5EF4-FFF2-40B4-BE49-F238E27FC236}">
              <a16:creationId xmlns:a16="http://schemas.microsoft.com/office/drawing/2014/main" id="{3B4A2A53-7220-42ED-88AB-203B0889B66B}"/>
            </a:ext>
          </a:extLst>
        </xdr:cNvPr>
        <xdr:cNvSpPr/>
      </xdr:nvSpPr>
      <xdr:spPr>
        <a:xfrm>
          <a:off x="1968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59055</xdr:rowOff>
    </xdr:from>
    <xdr:to>
      <xdr:col>15</xdr:col>
      <xdr:colOff>50800</xdr:colOff>
      <xdr:row>82</xdr:row>
      <xdr:rowOff>91439</xdr:rowOff>
    </xdr:to>
    <xdr:cxnSp macro="">
      <xdr:nvCxnSpPr>
        <xdr:cNvPr id="995" name="直線コネクタ 994">
          <a:extLst>
            <a:ext uri="{FF2B5EF4-FFF2-40B4-BE49-F238E27FC236}">
              <a16:creationId xmlns:a16="http://schemas.microsoft.com/office/drawing/2014/main" id="{01A361AC-0BB0-4375-B689-642FAA1690C9}"/>
            </a:ext>
          </a:extLst>
        </xdr:cNvPr>
        <xdr:cNvCxnSpPr/>
      </xdr:nvCxnSpPr>
      <xdr:spPr>
        <a:xfrm>
          <a:off x="2019300" y="14117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996" name="楕円 995">
          <a:extLst>
            <a:ext uri="{FF2B5EF4-FFF2-40B4-BE49-F238E27FC236}">
              <a16:creationId xmlns:a16="http://schemas.microsoft.com/office/drawing/2014/main" id="{04E95FC3-C586-4351-8F4F-959BD8FF0660}"/>
            </a:ext>
          </a:extLst>
        </xdr:cNvPr>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59055</xdr:rowOff>
    </xdr:to>
    <xdr:cxnSp macro="">
      <xdr:nvCxnSpPr>
        <xdr:cNvPr id="997" name="直線コネクタ 996">
          <a:extLst>
            <a:ext uri="{FF2B5EF4-FFF2-40B4-BE49-F238E27FC236}">
              <a16:creationId xmlns:a16="http://schemas.microsoft.com/office/drawing/2014/main" id="{DDDAD7E8-F8A2-4279-861B-356886E02247}"/>
            </a:ext>
          </a:extLst>
        </xdr:cNvPr>
        <xdr:cNvCxnSpPr/>
      </xdr:nvCxnSpPr>
      <xdr:spPr>
        <a:xfrm>
          <a:off x="1130300" y="14083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998" name="n_1aveValue【公営住宅】&#10;有形固定資産減価償却率">
          <a:extLst>
            <a:ext uri="{FF2B5EF4-FFF2-40B4-BE49-F238E27FC236}">
              <a16:creationId xmlns:a16="http://schemas.microsoft.com/office/drawing/2014/main" id="{334666D2-4AD8-4E57-92A4-524E1D61B0E6}"/>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999" name="n_2aveValue【公営住宅】&#10;有形固定資産減価償却率">
          <a:extLst>
            <a:ext uri="{FF2B5EF4-FFF2-40B4-BE49-F238E27FC236}">
              <a16:creationId xmlns:a16="http://schemas.microsoft.com/office/drawing/2014/main" id="{0056A5A4-EE13-4C57-AFFF-197990637DD9}"/>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1000" name="n_3aveValue【公営住宅】&#10;有形固定資産減価償却率">
          <a:extLst>
            <a:ext uri="{FF2B5EF4-FFF2-40B4-BE49-F238E27FC236}">
              <a16:creationId xmlns:a16="http://schemas.microsoft.com/office/drawing/2014/main" id="{337BCC14-9A15-4F30-9787-AC7E5986D5DC}"/>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1001" name="n_4aveValue【公営住宅】&#10;有形固定資産減価償却率">
          <a:extLst>
            <a:ext uri="{FF2B5EF4-FFF2-40B4-BE49-F238E27FC236}">
              <a16:creationId xmlns:a16="http://schemas.microsoft.com/office/drawing/2014/main" id="{E853AB50-17B0-4752-87E3-24345C1A00AC}"/>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1002" name="n_2mainValue【公営住宅】&#10;有形固定資産減価償却率">
          <a:extLst>
            <a:ext uri="{FF2B5EF4-FFF2-40B4-BE49-F238E27FC236}">
              <a16:creationId xmlns:a16="http://schemas.microsoft.com/office/drawing/2014/main" id="{89A4DF19-D27F-47F2-858C-51EB3B187EEB}"/>
            </a:ext>
          </a:extLst>
        </xdr:cNvPr>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1003" name="n_3mainValue【公営住宅】&#10;有形固定資産減価償却率">
          <a:extLst>
            <a:ext uri="{FF2B5EF4-FFF2-40B4-BE49-F238E27FC236}">
              <a16:creationId xmlns:a16="http://schemas.microsoft.com/office/drawing/2014/main" id="{DAF998C6-96BB-4447-B4C6-0D0F80A94692}"/>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92091</xdr:rowOff>
    </xdr:from>
    <xdr:ext cx="405111" cy="259045"/>
    <xdr:sp macro="" textlink="">
      <xdr:nvSpPr>
        <xdr:cNvPr id="1004" name="n_4mainValue【公営住宅】&#10;有形固定資産減価償却率">
          <a:extLst>
            <a:ext uri="{FF2B5EF4-FFF2-40B4-BE49-F238E27FC236}">
              <a16:creationId xmlns:a16="http://schemas.microsoft.com/office/drawing/2014/main" id="{8A997855-00E3-485E-8B37-A2AA10D8F523}"/>
            </a:ext>
          </a:extLst>
        </xdr:cNvPr>
        <xdr:cNvSpPr txBox="1"/>
      </xdr:nvSpPr>
      <xdr:spPr>
        <a:xfrm>
          <a:off x="927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005" name="正方形/長方形 1004">
          <a:extLst>
            <a:ext uri="{FF2B5EF4-FFF2-40B4-BE49-F238E27FC236}">
              <a16:creationId xmlns:a16="http://schemas.microsoft.com/office/drawing/2014/main" id="{FA271DA6-B4C8-40EB-B587-CC671DA690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006" name="正方形/長方形 1005">
          <a:extLst>
            <a:ext uri="{FF2B5EF4-FFF2-40B4-BE49-F238E27FC236}">
              <a16:creationId xmlns:a16="http://schemas.microsoft.com/office/drawing/2014/main" id="{93BA996F-9202-430F-9990-EDB28A879F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007" name="正方形/長方形 1006">
          <a:extLst>
            <a:ext uri="{FF2B5EF4-FFF2-40B4-BE49-F238E27FC236}">
              <a16:creationId xmlns:a16="http://schemas.microsoft.com/office/drawing/2014/main" id="{56FA0AF8-71B5-4F8C-8CA3-86AA19873C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008" name="正方形/長方形 1007">
          <a:extLst>
            <a:ext uri="{FF2B5EF4-FFF2-40B4-BE49-F238E27FC236}">
              <a16:creationId xmlns:a16="http://schemas.microsoft.com/office/drawing/2014/main" id="{5B8EA701-18E4-4C14-8B2C-759FD9F41A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009" name="正方形/長方形 1008">
          <a:extLst>
            <a:ext uri="{FF2B5EF4-FFF2-40B4-BE49-F238E27FC236}">
              <a16:creationId xmlns:a16="http://schemas.microsoft.com/office/drawing/2014/main" id="{4A51A935-2053-4C20-9D18-8BD0CCDDD8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010" name="正方形/長方形 1009">
          <a:extLst>
            <a:ext uri="{FF2B5EF4-FFF2-40B4-BE49-F238E27FC236}">
              <a16:creationId xmlns:a16="http://schemas.microsoft.com/office/drawing/2014/main" id="{92AEE462-AA48-4615-8582-8CCAC03A74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011" name="正方形/長方形 1010">
          <a:extLst>
            <a:ext uri="{FF2B5EF4-FFF2-40B4-BE49-F238E27FC236}">
              <a16:creationId xmlns:a16="http://schemas.microsoft.com/office/drawing/2014/main" id="{961D9461-D950-49D9-9417-E7C31F065B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012" name="正方形/長方形 1011">
          <a:extLst>
            <a:ext uri="{FF2B5EF4-FFF2-40B4-BE49-F238E27FC236}">
              <a16:creationId xmlns:a16="http://schemas.microsoft.com/office/drawing/2014/main" id="{90CC8216-C1FA-4998-876E-4FB62CFD15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013" name="テキスト ボックス 1012">
          <a:extLst>
            <a:ext uri="{FF2B5EF4-FFF2-40B4-BE49-F238E27FC236}">
              <a16:creationId xmlns:a16="http://schemas.microsoft.com/office/drawing/2014/main" id="{45D9A7CD-58E6-4F9F-908E-C67203DA190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014" name="直線コネクタ 1013">
          <a:extLst>
            <a:ext uri="{FF2B5EF4-FFF2-40B4-BE49-F238E27FC236}">
              <a16:creationId xmlns:a16="http://schemas.microsoft.com/office/drawing/2014/main" id="{83B82AD5-E419-427E-970B-39AECE64E41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015" name="直線コネクタ 1014">
          <a:extLst>
            <a:ext uri="{FF2B5EF4-FFF2-40B4-BE49-F238E27FC236}">
              <a16:creationId xmlns:a16="http://schemas.microsoft.com/office/drawing/2014/main" id="{917DD7CF-4716-4EB1-BE6D-B732AFE0945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016" name="テキスト ボックス 1015">
          <a:extLst>
            <a:ext uri="{FF2B5EF4-FFF2-40B4-BE49-F238E27FC236}">
              <a16:creationId xmlns:a16="http://schemas.microsoft.com/office/drawing/2014/main" id="{1B4AF597-338D-44B3-B7AB-136A3BD61DC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017" name="直線コネクタ 1016">
          <a:extLst>
            <a:ext uri="{FF2B5EF4-FFF2-40B4-BE49-F238E27FC236}">
              <a16:creationId xmlns:a16="http://schemas.microsoft.com/office/drawing/2014/main" id="{11D63854-7C56-464B-B044-5DBE98E952A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018" name="テキスト ボックス 1017">
          <a:extLst>
            <a:ext uri="{FF2B5EF4-FFF2-40B4-BE49-F238E27FC236}">
              <a16:creationId xmlns:a16="http://schemas.microsoft.com/office/drawing/2014/main" id="{C9621F25-3794-46AE-9ED6-C103CB004EF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019" name="直線コネクタ 1018">
          <a:extLst>
            <a:ext uri="{FF2B5EF4-FFF2-40B4-BE49-F238E27FC236}">
              <a16:creationId xmlns:a16="http://schemas.microsoft.com/office/drawing/2014/main" id="{69C3D276-168F-4E30-A886-16044A0F5CA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020" name="テキスト ボックス 1019">
          <a:extLst>
            <a:ext uri="{FF2B5EF4-FFF2-40B4-BE49-F238E27FC236}">
              <a16:creationId xmlns:a16="http://schemas.microsoft.com/office/drawing/2014/main" id="{B41D267A-C45C-47D4-91AC-EAEDFAF7481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021" name="直線コネクタ 1020">
          <a:extLst>
            <a:ext uri="{FF2B5EF4-FFF2-40B4-BE49-F238E27FC236}">
              <a16:creationId xmlns:a16="http://schemas.microsoft.com/office/drawing/2014/main" id="{BB039892-9832-4E2D-A8DC-2CF93E6096B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022" name="テキスト ボックス 1021">
          <a:extLst>
            <a:ext uri="{FF2B5EF4-FFF2-40B4-BE49-F238E27FC236}">
              <a16:creationId xmlns:a16="http://schemas.microsoft.com/office/drawing/2014/main" id="{A03FFFCA-869E-4378-B44A-BC5DC525A53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023" name="直線コネクタ 1022">
          <a:extLst>
            <a:ext uri="{FF2B5EF4-FFF2-40B4-BE49-F238E27FC236}">
              <a16:creationId xmlns:a16="http://schemas.microsoft.com/office/drawing/2014/main" id="{6BE0531A-9ECB-4A41-8D87-E858F9B282B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024" name="テキスト ボックス 1023">
          <a:extLst>
            <a:ext uri="{FF2B5EF4-FFF2-40B4-BE49-F238E27FC236}">
              <a16:creationId xmlns:a16="http://schemas.microsoft.com/office/drawing/2014/main" id="{7FFFC694-B264-4505-8DFB-E0CD201737E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025" name="直線コネクタ 1024">
          <a:extLst>
            <a:ext uri="{FF2B5EF4-FFF2-40B4-BE49-F238E27FC236}">
              <a16:creationId xmlns:a16="http://schemas.microsoft.com/office/drawing/2014/main" id="{4B33712D-6ED3-42B5-87AA-96BF7C6874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026" name="テキスト ボックス 1025">
          <a:extLst>
            <a:ext uri="{FF2B5EF4-FFF2-40B4-BE49-F238E27FC236}">
              <a16:creationId xmlns:a16="http://schemas.microsoft.com/office/drawing/2014/main" id="{740F1906-50AF-497E-B1FB-7C3FA89CF4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027" name="【公営住宅】&#10;一人当たり面積グラフ枠">
          <a:extLst>
            <a:ext uri="{FF2B5EF4-FFF2-40B4-BE49-F238E27FC236}">
              <a16:creationId xmlns:a16="http://schemas.microsoft.com/office/drawing/2014/main" id="{65448623-0D02-46F1-99C7-E7A1958003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1028" name="直線コネクタ 1027">
          <a:extLst>
            <a:ext uri="{FF2B5EF4-FFF2-40B4-BE49-F238E27FC236}">
              <a16:creationId xmlns:a16="http://schemas.microsoft.com/office/drawing/2014/main" id="{2540D61F-ABF5-46F6-A259-30421E4DD355}"/>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1029" name="【公営住宅】&#10;一人当たり面積最小値テキスト">
          <a:extLst>
            <a:ext uri="{FF2B5EF4-FFF2-40B4-BE49-F238E27FC236}">
              <a16:creationId xmlns:a16="http://schemas.microsoft.com/office/drawing/2014/main" id="{99FAD3A2-47AA-473D-BA07-EF29E8DD6F15}"/>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1030" name="直線コネクタ 1029">
          <a:extLst>
            <a:ext uri="{FF2B5EF4-FFF2-40B4-BE49-F238E27FC236}">
              <a16:creationId xmlns:a16="http://schemas.microsoft.com/office/drawing/2014/main" id="{5C2DFA08-B3CC-41F1-AC5C-875A3263C9C1}"/>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1031" name="【公営住宅】&#10;一人当たり面積最大値テキスト">
          <a:extLst>
            <a:ext uri="{FF2B5EF4-FFF2-40B4-BE49-F238E27FC236}">
              <a16:creationId xmlns:a16="http://schemas.microsoft.com/office/drawing/2014/main" id="{013C8D58-EC90-497A-B889-C010CF7BC02D}"/>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1032" name="直線コネクタ 1031">
          <a:extLst>
            <a:ext uri="{FF2B5EF4-FFF2-40B4-BE49-F238E27FC236}">
              <a16:creationId xmlns:a16="http://schemas.microsoft.com/office/drawing/2014/main" id="{663AC47B-D863-4175-8D44-1DA599257CBC}"/>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1033" name="【公営住宅】&#10;一人当たり面積平均値テキスト">
          <a:extLst>
            <a:ext uri="{FF2B5EF4-FFF2-40B4-BE49-F238E27FC236}">
              <a16:creationId xmlns:a16="http://schemas.microsoft.com/office/drawing/2014/main" id="{7F689A04-3731-4EC5-A61A-62294D47DCAE}"/>
            </a:ext>
          </a:extLst>
        </xdr:cNvPr>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1034" name="フローチャート: 判断 1033">
          <a:extLst>
            <a:ext uri="{FF2B5EF4-FFF2-40B4-BE49-F238E27FC236}">
              <a16:creationId xmlns:a16="http://schemas.microsoft.com/office/drawing/2014/main" id="{98881D35-B73B-4F02-8285-D9CE46125497}"/>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1035" name="フローチャート: 判断 1034">
          <a:extLst>
            <a:ext uri="{FF2B5EF4-FFF2-40B4-BE49-F238E27FC236}">
              <a16:creationId xmlns:a16="http://schemas.microsoft.com/office/drawing/2014/main" id="{08059D02-4A5C-4C1B-B496-AD36BF1A8673}"/>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1036" name="フローチャート: 判断 1035">
          <a:extLst>
            <a:ext uri="{FF2B5EF4-FFF2-40B4-BE49-F238E27FC236}">
              <a16:creationId xmlns:a16="http://schemas.microsoft.com/office/drawing/2014/main" id="{A9EEB66A-6090-454B-BD77-C9CBB3B75F2D}"/>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1037" name="フローチャート: 判断 1036">
          <a:extLst>
            <a:ext uri="{FF2B5EF4-FFF2-40B4-BE49-F238E27FC236}">
              <a16:creationId xmlns:a16="http://schemas.microsoft.com/office/drawing/2014/main" id="{024F32B6-97A7-4200-B7EA-AC7AEFF5CF0A}"/>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1038" name="フローチャート: 判断 1037">
          <a:extLst>
            <a:ext uri="{FF2B5EF4-FFF2-40B4-BE49-F238E27FC236}">
              <a16:creationId xmlns:a16="http://schemas.microsoft.com/office/drawing/2014/main" id="{2BABF6F3-BB13-4358-8A37-B47AD54772B7}"/>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039" name="テキスト ボックス 1038">
          <a:extLst>
            <a:ext uri="{FF2B5EF4-FFF2-40B4-BE49-F238E27FC236}">
              <a16:creationId xmlns:a16="http://schemas.microsoft.com/office/drawing/2014/main" id="{9765EE1C-4A0C-492F-8CDE-0A799B40FC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040" name="テキスト ボックス 1039">
          <a:extLst>
            <a:ext uri="{FF2B5EF4-FFF2-40B4-BE49-F238E27FC236}">
              <a16:creationId xmlns:a16="http://schemas.microsoft.com/office/drawing/2014/main" id="{933D5AD8-D4BC-4AF9-93B1-62288B56604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041" name="テキスト ボックス 1040">
          <a:extLst>
            <a:ext uri="{FF2B5EF4-FFF2-40B4-BE49-F238E27FC236}">
              <a16:creationId xmlns:a16="http://schemas.microsoft.com/office/drawing/2014/main" id="{19D77918-AD95-4A44-B776-531BCBA847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042" name="テキスト ボックス 1041">
          <a:extLst>
            <a:ext uri="{FF2B5EF4-FFF2-40B4-BE49-F238E27FC236}">
              <a16:creationId xmlns:a16="http://schemas.microsoft.com/office/drawing/2014/main" id="{094F7E40-CB7D-48B4-A6D6-BC16AF38E7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043" name="テキスト ボックス 1042">
          <a:extLst>
            <a:ext uri="{FF2B5EF4-FFF2-40B4-BE49-F238E27FC236}">
              <a16:creationId xmlns:a16="http://schemas.microsoft.com/office/drawing/2014/main" id="{06394936-6640-4110-95BB-86C72BE42D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51879</xdr:rowOff>
    </xdr:from>
    <xdr:to>
      <xdr:col>55</xdr:col>
      <xdr:colOff>50800</xdr:colOff>
      <xdr:row>83</xdr:row>
      <xdr:rowOff>153479</xdr:rowOff>
    </xdr:to>
    <xdr:sp macro="" textlink="">
      <xdr:nvSpPr>
        <xdr:cNvPr id="1044" name="楕円 1043">
          <a:extLst>
            <a:ext uri="{FF2B5EF4-FFF2-40B4-BE49-F238E27FC236}">
              <a16:creationId xmlns:a16="http://schemas.microsoft.com/office/drawing/2014/main" id="{DE8741DE-4BEB-4D15-AFEB-47EF4126551C}"/>
            </a:ext>
          </a:extLst>
        </xdr:cNvPr>
        <xdr:cNvSpPr/>
      </xdr:nvSpPr>
      <xdr:spPr>
        <a:xfrm>
          <a:off x="10426700" y="1428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74756</xdr:rowOff>
    </xdr:from>
    <xdr:ext cx="469744" cy="259045"/>
    <xdr:sp macro="" textlink="">
      <xdr:nvSpPr>
        <xdr:cNvPr id="1045" name="【公営住宅】&#10;一人当たり面積該当値テキスト">
          <a:extLst>
            <a:ext uri="{FF2B5EF4-FFF2-40B4-BE49-F238E27FC236}">
              <a16:creationId xmlns:a16="http://schemas.microsoft.com/office/drawing/2014/main" id="{A0351650-5A34-4596-9D1B-4C4459652B6F}"/>
            </a:ext>
          </a:extLst>
        </xdr:cNvPr>
        <xdr:cNvSpPr txBox="1"/>
      </xdr:nvSpPr>
      <xdr:spPr>
        <a:xfrm>
          <a:off x="10515600" y="1413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57975</xdr:rowOff>
    </xdr:from>
    <xdr:to>
      <xdr:col>46</xdr:col>
      <xdr:colOff>38100</xdr:colOff>
      <xdr:row>83</xdr:row>
      <xdr:rowOff>159575</xdr:rowOff>
    </xdr:to>
    <xdr:sp macro="" textlink="">
      <xdr:nvSpPr>
        <xdr:cNvPr id="1046" name="楕円 1045">
          <a:extLst>
            <a:ext uri="{FF2B5EF4-FFF2-40B4-BE49-F238E27FC236}">
              <a16:creationId xmlns:a16="http://schemas.microsoft.com/office/drawing/2014/main" id="{BC73E707-F16D-421E-9A09-C181FB7AE566}"/>
            </a:ext>
          </a:extLst>
        </xdr:cNvPr>
        <xdr:cNvSpPr/>
      </xdr:nvSpPr>
      <xdr:spPr>
        <a:xfrm>
          <a:off x="8699500" y="142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58738</xdr:rowOff>
    </xdr:from>
    <xdr:to>
      <xdr:col>41</xdr:col>
      <xdr:colOff>101600</xdr:colOff>
      <xdr:row>83</xdr:row>
      <xdr:rowOff>160338</xdr:rowOff>
    </xdr:to>
    <xdr:sp macro="" textlink="">
      <xdr:nvSpPr>
        <xdr:cNvPr id="1047" name="楕円 1046">
          <a:extLst>
            <a:ext uri="{FF2B5EF4-FFF2-40B4-BE49-F238E27FC236}">
              <a16:creationId xmlns:a16="http://schemas.microsoft.com/office/drawing/2014/main" id="{F1F5CD38-D3FA-4D6C-B354-69FEDB2DF1AC}"/>
            </a:ext>
          </a:extLst>
        </xdr:cNvPr>
        <xdr:cNvSpPr/>
      </xdr:nvSpPr>
      <xdr:spPr>
        <a:xfrm>
          <a:off x="7810500" y="14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108775</xdr:rowOff>
    </xdr:from>
    <xdr:to>
      <xdr:col>45</xdr:col>
      <xdr:colOff>177800</xdr:colOff>
      <xdr:row>83</xdr:row>
      <xdr:rowOff>109538</xdr:rowOff>
    </xdr:to>
    <xdr:cxnSp macro="">
      <xdr:nvCxnSpPr>
        <xdr:cNvPr id="1048" name="直線コネクタ 1047">
          <a:extLst>
            <a:ext uri="{FF2B5EF4-FFF2-40B4-BE49-F238E27FC236}">
              <a16:creationId xmlns:a16="http://schemas.microsoft.com/office/drawing/2014/main" id="{E6C53C06-CE4E-4606-9C5A-C2568E23834C}"/>
            </a:ext>
          </a:extLst>
        </xdr:cNvPr>
        <xdr:cNvCxnSpPr/>
      </xdr:nvCxnSpPr>
      <xdr:spPr>
        <a:xfrm flipV="1">
          <a:off x="7861300" y="1433912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73406</xdr:rowOff>
    </xdr:from>
    <xdr:to>
      <xdr:col>36</xdr:col>
      <xdr:colOff>165100</xdr:colOff>
      <xdr:row>84</xdr:row>
      <xdr:rowOff>3556</xdr:rowOff>
    </xdr:to>
    <xdr:sp macro="" textlink="">
      <xdr:nvSpPr>
        <xdr:cNvPr id="1049" name="楕円 1048">
          <a:extLst>
            <a:ext uri="{FF2B5EF4-FFF2-40B4-BE49-F238E27FC236}">
              <a16:creationId xmlns:a16="http://schemas.microsoft.com/office/drawing/2014/main" id="{6EF9FC65-E280-4C43-B5BA-BECC24F45672}"/>
            </a:ext>
          </a:extLst>
        </xdr:cNvPr>
        <xdr:cNvSpPr/>
      </xdr:nvSpPr>
      <xdr:spPr>
        <a:xfrm>
          <a:off x="6921500" y="1430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109538</xdr:rowOff>
    </xdr:from>
    <xdr:to>
      <xdr:col>41</xdr:col>
      <xdr:colOff>50800</xdr:colOff>
      <xdr:row>83</xdr:row>
      <xdr:rowOff>124206</xdr:rowOff>
    </xdr:to>
    <xdr:cxnSp macro="">
      <xdr:nvCxnSpPr>
        <xdr:cNvPr id="1050" name="直線コネクタ 1049">
          <a:extLst>
            <a:ext uri="{FF2B5EF4-FFF2-40B4-BE49-F238E27FC236}">
              <a16:creationId xmlns:a16="http://schemas.microsoft.com/office/drawing/2014/main" id="{45A93EB0-9E07-4EB5-A92B-1BB9143392B2}"/>
            </a:ext>
          </a:extLst>
        </xdr:cNvPr>
        <xdr:cNvCxnSpPr/>
      </xdr:nvCxnSpPr>
      <xdr:spPr>
        <a:xfrm flipV="1">
          <a:off x="6972300" y="14339888"/>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72090</xdr:rowOff>
    </xdr:from>
    <xdr:ext cx="469744" cy="259045"/>
    <xdr:sp macro="" textlink="">
      <xdr:nvSpPr>
        <xdr:cNvPr id="1051" name="n_1aveValue【公営住宅】&#10;一人当たり面積">
          <a:extLst>
            <a:ext uri="{FF2B5EF4-FFF2-40B4-BE49-F238E27FC236}">
              <a16:creationId xmlns:a16="http://schemas.microsoft.com/office/drawing/2014/main" id="{43B043BF-9437-4C6F-93BD-7A76163E2E7E}"/>
            </a:ext>
          </a:extLst>
        </xdr:cNvPr>
        <xdr:cNvSpPr txBox="1"/>
      </xdr:nvSpPr>
      <xdr:spPr>
        <a:xfrm>
          <a:off x="93917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1052" name="n_2aveValue【公営住宅】&#10;一人当たり面積">
          <a:extLst>
            <a:ext uri="{FF2B5EF4-FFF2-40B4-BE49-F238E27FC236}">
              <a16:creationId xmlns:a16="http://schemas.microsoft.com/office/drawing/2014/main" id="{1E373B2C-6987-48E5-A846-5162736F1B9F}"/>
            </a:ext>
          </a:extLst>
        </xdr:cNvPr>
        <xdr:cNvSpPr txBox="1"/>
      </xdr:nvSpPr>
      <xdr:spPr>
        <a:xfrm>
          <a:off x="8515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1053" name="n_3aveValue【公営住宅】&#10;一人当たり面積">
          <a:extLst>
            <a:ext uri="{FF2B5EF4-FFF2-40B4-BE49-F238E27FC236}">
              <a16:creationId xmlns:a16="http://schemas.microsoft.com/office/drawing/2014/main" id="{870501FC-A044-4ADD-B8D8-09EC08A402D4}"/>
            </a:ext>
          </a:extLst>
        </xdr:cNvPr>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1054" name="n_4aveValue【公営住宅】&#10;一人当たり面積">
          <a:extLst>
            <a:ext uri="{FF2B5EF4-FFF2-40B4-BE49-F238E27FC236}">
              <a16:creationId xmlns:a16="http://schemas.microsoft.com/office/drawing/2014/main" id="{E6F8FD3C-2CA8-45C7-BC1A-24C06BFAA85B}"/>
            </a:ext>
          </a:extLst>
        </xdr:cNvPr>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4652</xdr:rowOff>
    </xdr:from>
    <xdr:ext cx="469744" cy="259045"/>
    <xdr:sp macro="" textlink="">
      <xdr:nvSpPr>
        <xdr:cNvPr id="1055" name="n_2mainValue【公営住宅】&#10;一人当たり面積">
          <a:extLst>
            <a:ext uri="{FF2B5EF4-FFF2-40B4-BE49-F238E27FC236}">
              <a16:creationId xmlns:a16="http://schemas.microsoft.com/office/drawing/2014/main" id="{9582F013-7CD4-40B3-960C-424F80B7055C}"/>
            </a:ext>
          </a:extLst>
        </xdr:cNvPr>
        <xdr:cNvSpPr txBox="1"/>
      </xdr:nvSpPr>
      <xdr:spPr>
        <a:xfrm>
          <a:off x="8515427" y="1406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5415</xdr:rowOff>
    </xdr:from>
    <xdr:ext cx="469744" cy="259045"/>
    <xdr:sp macro="" textlink="">
      <xdr:nvSpPr>
        <xdr:cNvPr id="1056" name="n_3mainValue【公営住宅】&#10;一人当たり面積">
          <a:extLst>
            <a:ext uri="{FF2B5EF4-FFF2-40B4-BE49-F238E27FC236}">
              <a16:creationId xmlns:a16="http://schemas.microsoft.com/office/drawing/2014/main" id="{B206C390-93AF-4212-8C34-3206702C1889}"/>
            </a:ext>
          </a:extLst>
        </xdr:cNvPr>
        <xdr:cNvSpPr txBox="1"/>
      </xdr:nvSpPr>
      <xdr:spPr>
        <a:xfrm>
          <a:off x="7626427" y="14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20083</xdr:rowOff>
    </xdr:from>
    <xdr:ext cx="469744" cy="259045"/>
    <xdr:sp macro="" textlink="">
      <xdr:nvSpPr>
        <xdr:cNvPr id="1057" name="n_4mainValue【公営住宅】&#10;一人当たり面積">
          <a:extLst>
            <a:ext uri="{FF2B5EF4-FFF2-40B4-BE49-F238E27FC236}">
              <a16:creationId xmlns:a16="http://schemas.microsoft.com/office/drawing/2014/main" id="{F64C6E45-226B-4530-AE46-2E34A309CA82}"/>
            </a:ext>
          </a:extLst>
        </xdr:cNvPr>
        <xdr:cNvSpPr txBox="1"/>
      </xdr:nvSpPr>
      <xdr:spPr>
        <a:xfrm>
          <a:off x="6737427" y="1407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058" name="正方形/長方形 1057">
          <a:extLst>
            <a:ext uri="{FF2B5EF4-FFF2-40B4-BE49-F238E27FC236}">
              <a16:creationId xmlns:a16="http://schemas.microsoft.com/office/drawing/2014/main" id="{CA01E8C1-FE38-44FE-8169-52B091205E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059" name="正方形/長方形 1058">
          <a:extLst>
            <a:ext uri="{FF2B5EF4-FFF2-40B4-BE49-F238E27FC236}">
              <a16:creationId xmlns:a16="http://schemas.microsoft.com/office/drawing/2014/main" id="{75182754-B808-4AB9-BA28-795C18C912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060" name="正方形/長方形 1059">
          <a:extLst>
            <a:ext uri="{FF2B5EF4-FFF2-40B4-BE49-F238E27FC236}">
              <a16:creationId xmlns:a16="http://schemas.microsoft.com/office/drawing/2014/main" id="{F141C335-3B4F-46C2-94AE-A0BCFE1069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061" name="正方形/長方形 1060">
          <a:extLst>
            <a:ext uri="{FF2B5EF4-FFF2-40B4-BE49-F238E27FC236}">
              <a16:creationId xmlns:a16="http://schemas.microsoft.com/office/drawing/2014/main" id="{80CCC4C2-9DA9-41D5-8B70-FF6171A614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062" name="正方形/長方形 1061">
          <a:extLst>
            <a:ext uri="{FF2B5EF4-FFF2-40B4-BE49-F238E27FC236}">
              <a16:creationId xmlns:a16="http://schemas.microsoft.com/office/drawing/2014/main" id="{C124868A-C4BD-4C3E-A715-2A41963216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063" name="正方形/長方形 1062">
          <a:extLst>
            <a:ext uri="{FF2B5EF4-FFF2-40B4-BE49-F238E27FC236}">
              <a16:creationId xmlns:a16="http://schemas.microsoft.com/office/drawing/2014/main" id="{AF08A095-2DAE-4F33-A931-608BB9B9C7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064" name="正方形/長方形 1063">
          <a:extLst>
            <a:ext uri="{FF2B5EF4-FFF2-40B4-BE49-F238E27FC236}">
              <a16:creationId xmlns:a16="http://schemas.microsoft.com/office/drawing/2014/main" id="{2E70DBD3-10C4-462F-B35C-C301AAB503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065" name="正方形/長方形 1064">
          <a:extLst>
            <a:ext uri="{FF2B5EF4-FFF2-40B4-BE49-F238E27FC236}">
              <a16:creationId xmlns:a16="http://schemas.microsoft.com/office/drawing/2014/main" id="{88E8716C-2C84-49FF-8D2F-960CCEB89CA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066" name="テキスト ボックス 1065">
          <a:extLst>
            <a:ext uri="{FF2B5EF4-FFF2-40B4-BE49-F238E27FC236}">
              <a16:creationId xmlns:a16="http://schemas.microsoft.com/office/drawing/2014/main" id="{A7B27AC2-3312-48C8-AE36-2120BF1D4F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067" name="直線コネクタ 1066">
          <a:extLst>
            <a:ext uri="{FF2B5EF4-FFF2-40B4-BE49-F238E27FC236}">
              <a16:creationId xmlns:a16="http://schemas.microsoft.com/office/drawing/2014/main" id="{CD0C0C03-3210-4875-9AAF-40E5D26EFA0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068" name="テキスト ボックス 1067">
          <a:extLst>
            <a:ext uri="{FF2B5EF4-FFF2-40B4-BE49-F238E27FC236}">
              <a16:creationId xmlns:a16="http://schemas.microsoft.com/office/drawing/2014/main" id="{EA5CEBDB-4326-4636-AC9D-C970D045CF9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069" name="直線コネクタ 1068">
          <a:extLst>
            <a:ext uri="{FF2B5EF4-FFF2-40B4-BE49-F238E27FC236}">
              <a16:creationId xmlns:a16="http://schemas.microsoft.com/office/drawing/2014/main" id="{CFA0B1CB-2FB5-4EA8-8781-04E1CBBB15A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070" name="テキスト ボックス 1069">
          <a:extLst>
            <a:ext uri="{FF2B5EF4-FFF2-40B4-BE49-F238E27FC236}">
              <a16:creationId xmlns:a16="http://schemas.microsoft.com/office/drawing/2014/main" id="{B7C4C907-2E8D-4D76-8E9B-5A10E500A38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071" name="直線コネクタ 1070">
          <a:extLst>
            <a:ext uri="{FF2B5EF4-FFF2-40B4-BE49-F238E27FC236}">
              <a16:creationId xmlns:a16="http://schemas.microsoft.com/office/drawing/2014/main" id="{A022CDE8-F9B6-413E-90D8-3C91F22AA28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072" name="テキスト ボックス 1071">
          <a:extLst>
            <a:ext uri="{FF2B5EF4-FFF2-40B4-BE49-F238E27FC236}">
              <a16:creationId xmlns:a16="http://schemas.microsoft.com/office/drawing/2014/main" id="{BA7C5E51-5677-4371-B119-ECEAA6A17D9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073" name="直線コネクタ 1072">
          <a:extLst>
            <a:ext uri="{FF2B5EF4-FFF2-40B4-BE49-F238E27FC236}">
              <a16:creationId xmlns:a16="http://schemas.microsoft.com/office/drawing/2014/main" id="{BD7C17F2-326F-4538-A992-73981698196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074" name="テキスト ボックス 1073">
          <a:extLst>
            <a:ext uri="{FF2B5EF4-FFF2-40B4-BE49-F238E27FC236}">
              <a16:creationId xmlns:a16="http://schemas.microsoft.com/office/drawing/2014/main" id="{031B197A-AAF7-4D8C-B2B8-C1C6C0FCB29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075" name="直線コネクタ 1074">
          <a:extLst>
            <a:ext uri="{FF2B5EF4-FFF2-40B4-BE49-F238E27FC236}">
              <a16:creationId xmlns:a16="http://schemas.microsoft.com/office/drawing/2014/main" id="{A1CA5432-5FBF-412C-BD6F-25A98770658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076" name="テキスト ボックス 1075">
          <a:extLst>
            <a:ext uri="{FF2B5EF4-FFF2-40B4-BE49-F238E27FC236}">
              <a16:creationId xmlns:a16="http://schemas.microsoft.com/office/drawing/2014/main" id="{EC48BBB8-1F0A-46EC-BB24-81CF9B33860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077" name="直線コネクタ 1076">
          <a:extLst>
            <a:ext uri="{FF2B5EF4-FFF2-40B4-BE49-F238E27FC236}">
              <a16:creationId xmlns:a16="http://schemas.microsoft.com/office/drawing/2014/main" id="{86D33054-CB6E-4C22-B9BC-167A3B2AB93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078" name="テキスト ボックス 1077">
          <a:extLst>
            <a:ext uri="{FF2B5EF4-FFF2-40B4-BE49-F238E27FC236}">
              <a16:creationId xmlns:a16="http://schemas.microsoft.com/office/drawing/2014/main" id="{9B0B9583-2087-4F29-BCE8-31E2E729D2A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079" name="直線コネクタ 1078">
          <a:extLst>
            <a:ext uri="{FF2B5EF4-FFF2-40B4-BE49-F238E27FC236}">
              <a16:creationId xmlns:a16="http://schemas.microsoft.com/office/drawing/2014/main" id="{7C3CC845-EA8F-461E-9038-0CC65DD837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080" name="テキスト ボックス 1079">
          <a:extLst>
            <a:ext uri="{FF2B5EF4-FFF2-40B4-BE49-F238E27FC236}">
              <a16:creationId xmlns:a16="http://schemas.microsoft.com/office/drawing/2014/main" id="{E5450032-B1D7-43AB-9552-037F385537A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081" name="【港湾・漁港】&#10;有形固定資産減価償却率グラフ枠">
          <a:extLst>
            <a:ext uri="{FF2B5EF4-FFF2-40B4-BE49-F238E27FC236}">
              <a16:creationId xmlns:a16="http://schemas.microsoft.com/office/drawing/2014/main" id="{FC3EAD2C-045A-4189-895D-D9E77BFDAD0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13336</xdr:rowOff>
    </xdr:from>
    <xdr:to>
      <xdr:col>24</xdr:col>
      <xdr:colOff>62865</xdr:colOff>
      <xdr:row>107</xdr:row>
      <xdr:rowOff>72389</xdr:rowOff>
    </xdr:to>
    <xdr:cxnSp macro="">
      <xdr:nvCxnSpPr>
        <xdr:cNvPr id="1082" name="直線コネクタ 1081">
          <a:extLst>
            <a:ext uri="{FF2B5EF4-FFF2-40B4-BE49-F238E27FC236}">
              <a16:creationId xmlns:a16="http://schemas.microsoft.com/office/drawing/2014/main" id="{F1C47585-F5D6-45FC-B9BE-5EAB284B457C}"/>
            </a:ext>
          </a:extLst>
        </xdr:cNvPr>
        <xdr:cNvCxnSpPr/>
      </xdr:nvCxnSpPr>
      <xdr:spPr>
        <a:xfrm flipV="1">
          <a:off x="4634865" y="17158336"/>
          <a:ext cx="0" cy="125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76216</xdr:rowOff>
    </xdr:from>
    <xdr:ext cx="405111" cy="259045"/>
    <xdr:sp macro="" textlink="">
      <xdr:nvSpPr>
        <xdr:cNvPr id="1083" name="【港湾・漁港】&#10;有形固定資産減価償却率最小値テキスト">
          <a:extLst>
            <a:ext uri="{FF2B5EF4-FFF2-40B4-BE49-F238E27FC236}">
              <a16:creationId xmlns:a16="http://schemas.microsoft.com/office/drawing/2014/main" id="{FA702C4E-C44E-4D0A-8A90-94ACE9401B81}"/>
            </a:ext>
          </a:extLst>
        </xdr:cNvPr>
        <xdr:cNvSpPr txBox="1"/>
      </xdr:nvSpPr>
      <xdr:spPr>
        <a:xfrm>
          <a:off x="46736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72389</xdr:rowOff>
    </xdr:from>
    <xdr:to>
      <xdr:col>24</xdr:col>
      <xdr:colOff>152400</xdr:colOff>
      <xdr:row>107</xdr:row>
      <xdr:rowOff>72389</xdr:rowOff>
    </xdr:to>
    <xdr:cxnSp macro="">
      <xdr:nvCxnSpPr>
        <xdr:cNvPr id="1084" name="直線コネクタ 1083">
          <a:extLst>
            <a:ext uri="{FF2B5EF4-FFF2-40B4-BE49-F238E27FC236}">
              <a16:creationId xmlns:a16="http://schemas.microsoft.com/office/drawing/2014/main" id="{B072CDF6-5CEC-4D55-9787-F268125BBB61}"/>
            </a:ext>
          </a:extLst>
        </xdr:cNvPr>
        <xdr:cNvCxnSpPr/>
      </xdr:nvCxnSpPr>
      <xdr:spPr>
        <a:xfrm>
          <a:off x="4546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131463</xdr:rowOff>
    </xdr:from>
    <xdr:ext cx="405111" cy="259045"/>
    <xdr:sp macro="" textlink="">
      <xdr:nvSpPr>
        <xdr:cNvPr id="1085" name="【港湾・漁港】&#10;有形固定資産減価償却率最大値テキスト">
          <a:extLst>
            <a:ext uri="{FF2B5EF4-FFF2-40B4-BE49-F238E27FC236}">
              <a16:creationId xmlns:a16="http://schemas.microsoft.com/office/drawing/2014/main" id="{F0B28ECE-ACD9-4F9E-8F36-D37F660EDE2F}"/>
            </a:ext>
          </a:extLst>
        </xdr:cNvPr>
        <xdr:cNvSpPr txBox="1"/>
      </xdr:nvSpPr>
      <xdr:spPr>
        <a:xfrm>
          <a:off x="4673600" y="1693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13336</xdr:rowOff>
    </xdr:from>
    <xdr:to>
      <xdr:col>24</xdr:col>
      <xdr:colOff>152400</xdr:colOff>
      <xdr:row>100</xdr:row>
      <xdr:rowOff>13336</xdr:rowOff>
    </xdr:to>
    <xdr:cxnSp macro="">
      <xdr:nvCxnSpPr>
        <xdr:cNvPr id="1086" name="直線コネクタ 1085">
          <a:extLst>
            <a:ext uri="{FF2B5EF4-FFF2-40B4-BE49-F238E27FC236}">
              <a16:creationId xmlns:a16="http://schemas.microsoft.com/office/drawing/2014/main" id="{3257292E-72BE-4A72-9C18-2E949BF77421}"/>
            </a:ext>
          </a:extLst>
        </xdr:cNvPr>
        <xdr:cNvCxnSpPr/>
      </xdr:nvCxnSpPr>
      <xdr:spPr>
        <a:xfrm>
          <a:off x="4546600" y="171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1087" name="【港湾・漁港】&#10;有形固定資産減価償却率平均値テキスト">
          <a:extLst>
            <a:ext uri="{FF2B5EF4-FFF2-40B4-BE49-F238E27FC236}">
              <a16:creationId xmlns:a16="http://schemas.microsoft.com/office/drawing/2014/main" id="{2A775B6B-0E31-4FAE-81D7-EB7C659A4510}"/>
            </a:ext>
          </a:extLst>
        </xdr:cNvPr>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1088" name="フローチャート: 判断 1087">
          <a:extLst>
            <a:ext uri="{FF2B5EF4-FFF2-40B4-BE49-F238E27FC236}">
              <a16:creationId xmlns:a16="http://schemas.microsoft.com/office/drawing/2014/main" id="{76889556-67C0-40F2-9D76-7BF21020249B}"/>
            </a:ext>
          </a:extLst>
        </xdr:cNvPr>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1089" name="フローチャート: 判断 1088">
          <a:extLst>
            <a:ext uri="{FF2B5EF4-FFF2-40B4-BE49-F238E27FC236}">
              <a16:creationId xmlns:a16="http://schemas.microsoft.com/office/drawing/2014/main" id="{7B97CEC3-B60F-43AF-A65E-969065CA6D95}"/>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1090" name="フローチャート: 判断 1089">
          <a:extLst>
            <a:ext uri="{FF2B5EF4-FFF2-40B4-BE49-F238E27FC236}">
              <a16:creationId xmlns:a16="http://schemas.microsoft.com/office/drawing/2014/main" id="{FA797FFB-DEBC-4F1F-9738-27BEBDFBE567}"/>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1091" name="フローチャート: 判断 1090">
          <a:extLst>
            <a:ext uri="{FF2B5EF4-FFF2-40B4-BE49-F238E27FC236}">
              <a16:creationId xmlns:a16="http://schemas.microsoft.com/office/drawing/2014/main" id="{56FAEC53-4453-4052-9A1B-55991CB9D5DC}"/>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1092" name="フローチャート: 判断 1091">
          <a:extLst>
            <a:ext uri="{FF2B5EF4-FFF2-40B4-BE49-F238E27FC236}">
              <a16:creationId xmlns:a16="http://schemas.microsoft.com/office/drawing/2014/main" id="{279CABB9-7D66-4972-8CE2-2334CA5F2DB0}"/>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093" name="テキスト ボックス 1092">
          <a:extLst>
            <a:ext uri="{FF2B5EF4-FFF2-40B4-BE49-F238E27FC236}">
              <a16:creationId xmlns:a16="http://schemas.microsoft.com/office/drawing/2014/main" id="{5753F236-F241-4667-A5C7-DD05ED270D7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094" name="テキスト ボックス 1093">
          <a:extLst>
            <a:ext uri="{FF2B5EF4-FFF2-40B4-BE49-F238E27FC236}">
              <a16:creationId xmlns:a16="http://schemas.microsoft.com/office/drawing/2014/main" id="{D225BC9F-E161-4DB4-B7E5-EF5A05402A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095" name="テキスト ボックス 1094">
          <a:extLst>
            <a:ext uri="{FF2B5EF4-FFF2-40B4-BE49-F238E27FC236}">
              <a16:creationId xmlns:a16="http://schemas.microsoft.com/office/drawing/2014/main" id="{F2208527-4FA9-46E1-A8E1-4A1AFD3A17C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096" name="テキスト ボックス 1095">
          <a:extLst>
            <a:ext uri="{FF2B5EF4-FFF2-40B4-BE49-F238E27FC236}">
              <a16:creationId xmlns:a16="http://schemas.microsoft.com/office/drawing/2014/main" id="{23718BAA-0E12-400E-9AA0-D2B563C8BDE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097" name="テキスト ボックス 1096">
          <a:extLst>
            <a:ext uri="{FF2B5EF4-FFF2-40B4-BE49-F238E27FC236}">
              <a16:creationId xmlns:a16="http://schemas.microsoft.com/office/drawing/2014/main" id="{EE90206B-AC57-45CA-9108-9398F1F5DCD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xdr:rowOff>
    </xdr:from>
    <xdr:to>
      <xdr:col>24</xdr:col>
      <xdr:colOff>114300</xdr:colOff>
      <xdr:row>101</xdr:row>
      <xdr:rowOff>106045</xdr:rowOff>
    </xdr:to>
    <xdr:sp macro="" textlink="">
      <xdr:nvSpPr>
        <xdr:cNvPr id="1098" name="楕円 1097">
          <a:extLst>
            <a:ext uri="{FF2B5EF4-FFF2-40B4-BE49-F238E27FC236}">
              <a16:creationId xmlns:a16="http://schemas.microsoft.com/office/drawing/2014/main" id="{40DD919D-35F7-4E37-A44A-DF728F4C8EE9}"/>
            </a:ext>
          </a:extLst>
        </xdr:cNvPr>
        <xdr:cNvSpPr/>
      </xdr:nvSpPr>
      <xdr:spPr>
        <a:xfrm>
          <a:off x="45847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27322</xdr:rowOff>
    </xdr:from>
    <xdr:ext cx="405111" cy="259045"/>
    <xdr:sp macro="" textlink="">
      <xdr:nvSpPr>
        <xdr:cNvPr id="1099" name="【港湾・漁港】&#10;有形固定資産減価償却率該当値テキスト">
          <a:extLst>
            <a:ext uri="{FF2B5EF4-FFF2-40B4-BE49-F238E27FC236}">
              <a16:creationId xmlns:a16="http://schemas.microsoft.com/office/drawing/2014/main" id="{01076E48-2783-4AA3-9321-28A33722758D}"/>
            </a:ext>
          </a:extLst>
        </xdr:cNvPr>
        <xdr:cNvSpPr txBox="1"/>
      </xdr:nvSpPr>
      <xdr:spPr>
        <a:xfrm>
          <a:off x="4673600"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118745</xdr:rowOff>
    </xdr:from>
    <xdr:to>
      <xdr:col>15</xdr:col>
      <xdr:colOff>101600</xdr:colOff>
      <xdr:row>101</xdr:row>
      <xdr:rowOff>48895</xdr:rowOff>
    </xdr:to>
    <xdr:sp macro="" textlink="">
      <xdr:nvSpPr>
        <xdr:cNvPr id="1100" name="楕円 1099">
          <a:extLst>
            <a:ext uri="{FF2B5EF4-FFF2-40B4-BE49-F238E27FC236}">
              <a16:creationId xmlns:a16="http://schemas.microsoft.com/office/drawing/2014/main" id="{0245121C-7015-46CD-9905-5434E768AA00}"/>
            </a:ext>
          </a:extLst>
        </xdr:cNvPr>
        <xdr:cNvSpPr/>
      </xdr:nvSpPr>
      <xdr:spPr>
        <a:xfrm>
          <a:off x="2857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93980</xdr:rowOff>
    </xdr:from>
    <xdr:to>
      <xdr:col>10</xdr:col>
      <xdr:colOff>165100</xdr:colOff>
      <xdr:row>101</xdr:row>
      <xdr:rowOff>24130</xdr:rowOff>
    </xdr:to>
    <xdr:sp macro="" textlink="">
      <xdr:nvSpPr>
        <xdr:cNvPr id="1101" name="楕円 1100">
          <a:extLst>
            <a:ext uri="{FF2B5EF4-FFF2-40B4-BE49-F238E27FC236}">
              <a16:creationId xmlns:a16="http://schemas.microsoft.com/office/drawing/2014/main" id="{4E4F1466-013E-4645-99DC-8319579E35C1}"/>
            </a:ext>
          </a:extLst>
        </xdr:cNvPr>
        <xdr:cNvSpPr/>
      </xdr:nvSpPr>
      <xdr:spPr>
        <a:xfrm>
          <a:off x="1968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144780</xdr:rowOff>
    </xdr:from>
    <xdr:to>
      <xdr:col>15</xdr:col>
      <xdr:colOff>50800</xdr:colOff>
      <xdr:row>100</xdr:row>
      <xdr:rowOff>169545</xdr:rowOff>
    </xdr:to>
    <xdr:cxnSp macro="">
      <xdr:nvCxnSpPr>
        <xdr:cNvPr id="1102" name="直線コネクタ 1101">
          <a:extLst>
            <a:ext uri="{FF2B5EF4-FFF2-40B4-BE49-F238E27FC236}">
              <a16:creationId xmlns:a16="http://schemas.microsoft.com/office/drawing/2014/main" id="{C1281CF8-09EA-420E-827A-BC0436EB0D90}"/>
            </a:ext>
          </a:extLst>
        </xdr:cNvPr>
        <xdr:cNvCxnSpPr/>
      </xdr:nvCxnSpPr>
      <xdr:spPr>
        <a:xfrm>
          <a:off x="2019300" y="172897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76836</xdr:rowOff>
    </xdr:from>
    <xdr:to>
      <xdr:col>6</xdr:col>
      <xdr:colOff>38100</xdr:colOff>
      <xdr:row>101</xdr:row>
      <xdr:rowOff>6986</xdr:rowOff>
    </xdr:to>
    <xdr:sp macro="" textlink="">
      <xdr:nvSpPr>
        <xdr:cNvPr id="1103" name="楕円 1102">
          <a:extLst>
            <a:ext uri="{FF2B5EF4-FFF2-40B4-BE49-F238E27FC236}">
              <a16:creationId xmlns:a16="http://schemas.microsoft.com/office/drawing/2014/main" id="{4285CBA5-705E-476A-83DF-9BDE12B45E04}"/>
            </a:ext>
          </a:extLst>
        </xdr:cNvPr>
        <xdr:cNvSpPr/>
      </xdr:nvSpPr>
      <xdr:spPr>
        <a:xfrm>
          <a:off x="1079500" y="172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127636</xdr:rowOff>
    </xdr:from>
    <xdr:to>
      <xdr:col>10</xdr:col>
      <xdr:colOff>114300</xdr:colOff>
      <xdr:row>100</xdr:row>
      <xdr:rowOff>144780</xdr:rowOff>
    </xdr:to>
    <xdr:cxnSp macro="">
      <xdr:nvCxnSpPr>
        <xdr:cNvPr id="1104" name="直線コネクタ 1103">
          <a:extLst>
            <a:ext uri="{FF2B5EF4-FFF2-40B4-BE49-F238E27FC236}">
              <a16:creationId xmlns:a16="http://schemas.microsoft.com/office/drawing/2014/main" id="{A94B435B-8A31-4692-8110-CCF322876CEC}"/>
            </a:ext>
          </a:extLst>
        </xdr:cNvPr>
        <xdr:cNvCxnSpPr/>
      </xdr:nvCxnSpPr>
      <xdr:spPr>
        <a:xfrm>
          <a:off x="1130300" y="172726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1105" name="n_1aveValue【港湾・漁港】&#10;有形固定資産減価償却率">
          <a:extLst>
            <a:ext uri="{FF2B5EF4-FFF2-40B4-BE49-F238E27FC236}">
              <a16:creationId xmlns:a16="http://schemas.microsoft.com/office/drawing/2014/main" id="{1B783083-D40A-48B4-AD1A-CFFA53617FD5}"/>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1106" name="n_2aveValue【港湾・漁港】&#10;有形固定資産減価償却率">
          <a:extLst>
            <a:ext uri="{FF2B5EF4-FFF2-40B4-BE49-F238E27FC236}">
              <a16:creationId xmlns:a16="http://schemas.microsoft.com/office/drawing/2014/main" id="{884A2687-14B6-46BC-BB24-1F434C41F66F}"/>
            </a:ext>
          </a:extLst>
        </xdr:cNvPr>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1107" name="n_3aveValue【港湾・漁港】&#10;有形固定資産減価償却率">
          <a:extLst>
            <a:ext uri="{FF2B5EF4-FFF2-40B4-BE49-F238E27FC236}">
              <a16:creationId xmlns:a16="http://schemas.microsoft.com/office/drawing/2014/main" id="{848DA22D-CE2E-4032-82F5-3FA4B9A40C93}"/>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1108" name="n_4aveValue【港湾・漁港】&#10;有形固定資産減価償却率">
          <a:extLst>
            <a:ext uri="{FF2B5EF4-FFF2-40B4-BE49-F238E27FC236}">
              <a16:creationId xmlns:a16="http://schemas.microsoft.com/office/drawing/2014/main" id="{ED7DC32D-818D-45D6-9F17-DDDC9C957CBA}"/>
            </a:ext>
          </a:extLst>
        </xdr:cNvPr>
        <xdr:cNvSpPr txBox="1"/>
      </xdr:nvSpPr>
      <xdr:spPr>
        <a:xfrm>
          <a:off x="927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65422</xdr:rowOff>
    </xdr:from>
    <xdr:ext cx="405111" cy="259045"/>
    <xdr:sp macro="" textlink="">
      <xdr:nvSpPr>
        <xdr:cNvPr id="1109" name="n_2mainValue【港湾・漁港】&#10;有形固定資産減価償却率">
          <a:extLst>
            <a:ext uri="{FF2B5EF4-FFF2-40B4-BE49-F238E27FC236}">
              <a16:creationId xmlns:a16="http://schemas.microsoft.com/office/drawing/2014/main" id="{D27E32AE-B9FA-4445-9263-537BFF7191ED}"/>
            </a:ext>
          </a:extLst>
        </xdr:cNvPr>
        <xdr:cNvSpPr txBox="1"/>
      </xdr:nvSpPr>
      <xdr:spPr>
        <a:xfrm>
          <a:off x="2705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40657</xdr:rowOff>
    </xdr:from>
    <xdr:ext cx="405111" cy="259045"/>
    <xdr:sp macro="" textlink="">
      <xdr:nvSpPr>
        <xdr:cNvPr id="1110" name="n_3mainValue【港湾・漁港】&#10;有形固定資産減価償却率">
          <a:extLst>
            <a:ext uri="{FF2B5EF4-FFF2-40B4-BE49-F238E27FC236}">
              <a16:creationId xmlns:a16="http://schemas.microsoft.com/office/drawing/2014/main" id="{4957E792-5B59-414F-A88E-23FE3648B5FA}"/>
            </a:ext>
          </a:extLst>
        </xdr:cNvPr>
        <xdr:cNvSpPr txBox="1"/>
      </xdr:nvSpPr>
      <xdr:spPr>
        <a:xfrm>
          <a:off x="1816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23513</xdr:rowOff>
    </xdr:from>
    <xdr:ext cx="405111" cy="259045"/>
    <xdr:sp macro="" textlink="">
      <xdr:nvSpPr>
        <xdr:cNvPr id="1111" name="n_4mainValue【港湾・漁港】&#10;有形固定資産減価償却率">
          <a:extLst>
            <a:ext uri="{FF2B5EF4-FFF2-40B4-BE49-F238E27FC236}">
              <a16:creationId xmlns:a16="http://schemas.microsoft.com/office/drawing/2014/main" id="{2B4D3B4E-D1AE-4A4F-BFE0-4F8824612A07}"/>
            </a:ext>
          </a:extLst>
        </xdr:cNvPr>
        <xdr:cNvSpPr txBox="1"/>
      </xdr:nvSpPr>
      <xdr:spPr>
        <a:xfrm>
          <a:off x="927744" y="1699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112" name="正方形/長方形 1111">
          <a:extLst>
            <a:ext uri="{FF2B5EF4-FFF2-40B4-BE49-F238E27FC236}">
              <a16:creationId xmlns:a16="http://schemas.microsoft.com/office/drawing/2014/main" id="{AB0F511B-955E-4A6C-B05A-F1EF7D9DA7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113" name="正方形/長方形 1112">
          <a:extLst>
            <a:ext uri="{FF2B5EF4-FFF2-40B4-BE49-F238E27FC236}">
              <a16:creationId xmlns:a16="http://schemas.microsoft.com/office/drawing/2014/main" id="{B473508F-936E-4045-AAEF-9D73EA4892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114" name="正方形/長方形 1113">
          <a:extLst>
            <a:ext uri="{FF2B5EF4-FFF2-40B4-BE49-F238E27FC236}">
              <a16:creationId xmlns:a16="http://schemas.microsoft.com/office/drawing/2014/main" id="{7F5AE8C2-543F-438B-AE96-1A6AFE73E1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115" name="正方形/長方形 1114">
          <a:extLst>
            <a:ext uri="{FF2B5EF4-FFF2-40B4-BE49-F238E27FC236}">
              <a16:creationId xmlns:a16="http://schemas.microsoft.com/office/drawing/2014/main" id="{627E9C26-211E-430A-BAC7-1986C3A206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116" name="正方形/長方形 1115">
          <a:extLst>
            <a:ext uri="{FF2B5EF4-FFF2-40B4-BE49-F238E27FC236}">
              <a16:creationId xmlns:a16="http://schemas.microsoft.com/office/drawing/2014/main" id="{130A0808-F78F-413C-A794-AD8F27EBFF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117" name="正方形/長方形 1116">
          <a:extLst>
            <a:ext uri="{FF2B5EF4-FFF2-40B4-BE49-F238E27FC236}">
              <a16:creationId xmlns:a16="http://schemas.microsoft.com/office/drawing/2014/main" id="{EEF553DC-862B-4FCF-A995-B1A5F60446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118" name="正方形/長方形 1117">
          <a:extLst>
            <a:ext uri="{FF2B5EF4-FFF2-40B4-BE49-F238E27FC236}">
              <a16:creationId xmlns:a16="http://schemas.microsoft.com/office/drawing/2014/main" id="{F00CBF40-0210-487C-946B-9AF7E43E55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119" name="正方形/長方形 1118">
          <a:extLst>
            <a:ext uri="{FF2B5EF4-FFF2-40B4-BE49-F238E27FC236}">
              <a16:creationId xmlns:a16="http://schemas.microsoft.com/office/drawing/2014/main" id="{18C26BE8-0064-45B9-939E-E3B68C7848F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120" name="テキスト ボックス 1119">
          <a:extLst>
            <a:ext uri="{FF2B5EF4-FFF2-40B4-BE49-F238E27FC236}">
              <a16:creationId xmlns:a16="http://schemas.microsoft.com/office/drawing/2014/main" id="{A0E210CC-E155-45E6-A611-2D6CD24287F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121" name="直線コネクタ 1120">
          <a:extLst>
            <a:ext uri="{FF2B5EF4-FFF2-40B4-BE49-F238E27FC236}">
              <a16:creationId xmlns:a16="http://schemas.microsoft.com/office/drawing/2014/main" id="{72820D8F-7994-4E31-9902-FD4CEC442C8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1122" name="直線コネクタ 1121">
          <a:extLst>
            <a:ext uri="{FF2B5EF4-FFF2-40B4-BE49-F238E27FC236}">
              <a16:creationId xmlns:a16="http://schemas.microsoft.com/office/drawing/2014/main" id="{0B719FDD-EA43-4617-B32F-214A98092C5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1123" name="テキスト ボックス 1122">
          <a:extLst>
            <a:ext uri="{FF2B5EF4-FFF2-40B4-BE49-F238E27FC236}">
              <a16:creationId xmlns:a16="http://schemas.microsoft.com/office/drawing/2014/main" id="{BD95F004-4637-47B1-93BD-33E9292F607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1124" name="直線コネクタ 1123">
          <a:extLst>
            <a:ext uri="{FF2B5EF4-FFF2-40B4-BE49-F238E27FC236}">
              <a16:creationId xmlns:a16="http://schemas.microsoft.com/office/drawing/2014/main" id="{74D9CFBF-6605-4C46-86F2-EF91B38D448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1125" name="テキスト ボックス 1124">
          <a:extLst>
            <a:ext uri="{FF2B5EF4-FFF2-40B4-BE49-F238E27FC236}">
              <a16:creationId xmlns:a16="http://schemas.microsoft.com/office/drawing/2014/main" id="{E272D989-9A70-4F48-BA10-065B864F5D1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1126" name="直線コネクタ 1125">
          <a:extLst>
            <a:ext uri="{FF2B5EF4-FFF2-40B4-BE49-F238E27FC236}">
              <a16:creationId xmlns:a16="http://schemas.microsoft.com/office/drawing/2014/main" id="{29B87DF8-F42C-43FC-B2DA-409C773B31A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1127" name="テキスト ボックス 1126">
          <a:extLst>
            <a:ext uri="{FF2B5EF4-FFF2-40B4-BE49-F238E27FC236}">
              <a16:creationId xmlns:a16="http://schemas.microsoft.com/office/drawing/2014/main" id="{E44B38F4-A275-4521-B07A-E8144C52146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1128" name="直線コネクタ 1127">
          <a:extLst>
            <a:ext uri="{FF2B5EF4-FFF2-40B4-BE49-F238E27FC236}">
              <a16:creationId xmlns:a16="http://schemas.microsoft.com/office/drawing/2014/main" id="{CE14DCCE-3570-4523-8AD6-6A0A7F5EDAA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1129" name="テキスト ボックス 1128">
          <a:extLst>
            <a:ext uri="{FF2B5EF4-FFF2-40B4-BE49-F238E27FC236}">
              <a16:creationId xmlns:a16="http://schemas.microsoft.com/office/drawing/2014/main" id="{3F13CE33-4D43-4FC8-8D57-BCBD2BEF2F68}"/>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130" name="直線コネクタ 1129">
          <a:extLst>
            <a:ext uri="{FF2B5EF4-FFF2-40B4-BE49-F238E27FC236}">
              <a16:creationId xmlns:a16="http://schemas.microsoft.com/office/drawing/2014/main" id="{D911A6DD-35A8-4E8D-957C-1A86CF3003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1131" name="テキスト ボックス 1130">
          <a:extLst>
            <a:ext uri="{FF2B5EF4-FFF2-40B4-BE49-F238E27FC236}">
              <a16:creationId xmlns:a16="http://schemas.microsoft.com/office/drawing/2014/main" id="{D79222D5-0E6A-43A7-9873-ACC31F11D5D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132" name="【港湾・漁港】&#10;一人当たり有形固定資産（償却資産）額グラフ枠">
          <a:extLst>
            <a:ext uri="{FF2B5EF4-FFF2-40B4-BE49-F238E27FC236}">
              <a16:creationId xmlns:a16="http://schemas.microsoft.com/office/drawing/2014/main" id="{28BF6699-94B2-4E51-AAB1-758BA374C6C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32708</xdr:rowOff>
    </xdr:from>
    <xdr:to>
      <xdr:col>54</xdr:col>
      <xdr:colOff>189865</xdr:colOff>
      <xdr:row>108</xdr:row>
      <xdr:rowOff>76127</xdr:rowOff>
    </xdr:to>
    <xdr:cxnSp macro="">
      <xdr:nvCxnSpPr>
        <xdr:cNvPr id="1133" name="直線コネクタ 1132">
          <a:extLst>
            <a:ext uri="{FF2B5EF4-FFF2-40B4-BE49-F238E27FC236}">
              <a16:creationId xmlns:a16="http://schemas.microsoft.com/office/drawing/2014/main" id="{8DC0E345-9BD7-47C2-9A00-D5110EDDABF9}"/>
            </a:ext>
          </a:extLst>
        </xdr:cNvPr>
        <xdr:cNvCxnSpPr/>
      </xdr:nvCxnSpPr>
      <xdr:spPr>
        <a:xfrm flipV="1">
          <a:off x="10476865" y="17520608"/>
          <a:ext cx="0" cy="107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1134" name="【港湾・漁港】&#10;一人当たり有形固定資産（償却資産）額最小値テキスト">
          <a:extLst>
            <a:ext uri="{FF2B5EF4-FFF2-40B4-BE49-F238E27FC236}">
              <a16:creationId xmlns:a16="http://schemas.microsoft.com/office/drawing/2014/main" id="{4CD44584-4922-4E5E-B480-F624BB61646E}"/>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1135" name="直線コネクタ 1134">
          <a:extLst>
            <a:ext uri="{FF2B5EF4-FFF2-40B4-BE49-F238E27FC236}">
              <a16:creationId xmlns:a16="http://schemas.microsoft.com/office/drawing/2014/main" id="{FE605DAF-867A-4E7B-87D3-575E7902FD0B}"/>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150835</xdr:rowOff>
    </xdr:from>
    <xdr:ext cx="690189" cy="259045"/>
    <xdr:sp macro="" textlink="">
      <xdr:nvSpPr>
        <xdr:cNvPr id="1136" name="【港湾・漁港】&#10;一人当たり有形固定資産（償却資産）額最大値テキスト">
          <a:extLst>
            <a:ext uri="{FF2B5EF4-FFF2-40B4-BE49-F238E27FC236}">
              <a16:creationId xmlns:a16="http://schemas.microsoft.com/office/drawing/2014/main" id="{B9CACCE5-9A8F-4EC2-8A9E-32D29B841A1A}"/>
            </a:ext>
          </a:extLst>
        </xdr:cNvPr>
        <xdr:cNvSpPr txBox="1"/>
      </xdr:nvSpPr>
      <xdr:spPr>
        <a:xfrm>
          <a:off x="10515600" y="17295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32708</xdr:rowOff>
    </xdr:from>
    <xdr:to>
      <xdr:col>55</xdr:col>
      <xdr:colOff>88900</xdr:colOff>
      <xdr:row>102</xdr:row>
      <xdr:rowOff>32708</xdr:rowOff>
    </xdr:to>
    <xdr:cxnSp macro="">
      <xdr:nvCxnSpPr>
        <xdr:cNvPr id="1137" name="直線コネクタ 1136">
          <a:extLst>
            <a:ext uri="{FF2B5EF4-FFF2-40B4-BE49-F238E27FC236}">
              <a16:creationId xmlns:a16="http://schemas.microsoft.com/office/drawing/2014/main" id="{DAB45A9F-5827-44ED-9A15-4501CF7AFBB0}"/>
            </a:ext>
          </a:extLst>
        </xdr:cNvPr>
        <xdr:cNvCxnSpPr/>
      </xdr:nvCxnSpPr>
      <xdr:spPr>
        <a:xfrm>
          <a:off x="10388600" y="1752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165684</xdr:rowOff>
    </xdr:from>
    <xdr:ext cx="599010" cy="259045"/>
    <xdr:sp macro="" textlink="">
      <xdr:nvSpPr>
        <xdr:cNvPr id="1138" name="【港湾・漁港】&#10;一人当たり有形固定資産（償却資産）額平均値テキスト">
          <a:extLst>
            <a:ext uri="{FF2B5EF4-FFF2-40B4-BE49-F238E27FC236}">
              <a16:creationId xmlns:a16="http://schemas.microsoft.com/office/drawing/2014/main" id="{3DFB9CCB-ECD7-41CC-9046-BD2B68A86CBA}"/>
            </a:ext>
          </a:extLst>
        </xdr:cNvPr>
        <xdr:cNvSpPr txBox="1"/>
      </xdr:nvSpPr>
      <xdr:spPr>
        <a:xfrm>
          <a:off x="10515600" y="18167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142807</xdr:rowOff>
    </xdr:from>
    <xdr:to>
      <xdr:col>55</xdr:col>
      <xdr:colOff>50800</xdr:colOff>
      <xdr:row>107</xdr:row>
      <xdr:rowOff>72957</xdr:rowOff>
    </xdr:to>
    <xdr:sp macro="" textlink="">
      <xdr:nvSpPr>
        <xdr:cNvPr id="1139" name="フローチャート: 判断 1138">
          <a:extLst>
            <a:ext uri="{FF2B5EF4-FFF2-40B4-BE49-F238E27FC236}">
              <a16:creationId xmlns:a16="http://schemas.microsoft.com/office/drawing/2014/main" id="{6ACF9026-10E7-4F97-89D6-CC792F550D11}"/>
            </a:ext>
          </a:extLst>
        </xdr:cNvPr>
        <xdr:cNvSpPr/>
      </xdr:nvSpPr>
      <xdr:spPr>
        <a:xfrm>
          <a:off x="10426700" y="1831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103428</xdr:rowOff>
    </xdr:from>
    <xdr:to>
      <xdr:col>50</xdr:col>
      <xdr:colOff>165100</xdr:colOff>
      <xdr:row>107</xdr:row>
      <xdr:rowOff>33578</xdr:rowOff>
    </xdr:to>
    <xdr:sp macro="" textlink="">
      <xdr:nvSpPr>
        <xdr:cNvPr id="1140" name="フローチャート: 判断 1139">
          <a:extLst>
            <a:ext uri="{FF2B5EF4-FFF2-40B4-BE49-F238E27FC236}">
              <a16:creationId xmlns:a16="http://schemas.microsoft.com/office/drawing/2014/main" id="{68D3960C-9FC6-4CEA-B1C8-3C6A9E2103DF}"/>
            </a:ext>
          </a:extLst>
        </xdr:cNvPr>
        <xdr:cNvSpPr/>
      </xdr:nvSpPr>
      <xdr:spPr>
        <a:xfrm>
          <a:off x="9588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106491</xdr:rowOff>
    </xdr:from>
    <xdr:to>
      <xdr:col>46</xdr:col>
      <xdr:colOff>38100</xdr:colOff>
      <xdr:row>107</xdr:row>
      <xdr:rowOff>36641</xdr:rowOff>
    </xdr:to>
    <xdr:sp macro="" textlink="">
      <xdr:nvSpPr>
        <xdr:cNvPr id="1141" name="フローチャート: 判断 1140">
          <a:extLst>
            <a:ext uri="{FF2B5EF4-FFF2-40B4-BE49-F238E27FC236}">
              <a16:creationId xmlns:a16="http://schemas.microsoft.com/office/drawing/2014/main" id="{157673CE-8B19-4EDF-B6F0-221564B592C6}"/>
            </a:ext>
          </a:extLst>
        </xdr:cNvPr>
        <xdr:cNvSpPr/>
      </xdr:nvSpPr>
      <xdr:spPr>
        <a:xfrm>
          <a:off x="8699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108950</xdr:rowOff>
    </xdr:from>
    <xdr:to>
      <xdr:col>41</xdr:col>
      <xdr:colOff>101600</xdr:colOff>
      <xdr:row>107</xdr:row>
      <xdr:rowOff>39100</xdr:rowOff>
    </xdr:to>
    <xdr:sp macro="" textlink="">
      <xdr:nvSpPr>
        <xdr:cNvPr id="1142" name="フローチャート: 判断 1141">
          <a:extLst>
            <a:ext uri="{FF2B5EF4-FFF2-40B4-BE49-F238E27FC236}">
              <a16:creationId xmlns:a16="http://schemas.microsoft.com/office/drawing/2014/main" id="{CDC097AB-BC70-4995-8B64-51854108E65E}"/>
            </a:ext>
          </a:extLst>
        </xdr:cNvPr>
        <xdr:cNvSpPr/>
      </xdr:nvSpPr>
      <xdr:spPr>
        <a:xfrm>
          <a:off x="7810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1143" name="フローチャート: 判断 1142">
          <a:extLst>
            <a:ext uri="{FF2B5EF4-FFF2-40B4-BE49-F238E27FC236}">
              <a16:creationId xmlns:a16="http://schemas.microsoft.com/office/drawing/2014/main" id="{D34BF7EC-855D-41E1-8565-0B4F2282BAA4}"/>
            </a:ext>
          </a:extLst>
        </xdr:cNvPr>
        <xdr:cNvSpPr/>
      </xdr:nvSpPr>
      <xdr:spPr>
        <a:xfrm>
          <a:off x="6921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1144" name="テキスト ボックス 1143">
          <a:extLst>
            <a:ext uri="{FF2B5EF4-FFF2-40B4-BE49-F238E27FC236}">
              <a16:creationId xmlns:a16="http://schemas.microsoft.com/office/drawing/2014/main" id="{CBBC4532-7B1D-4015-A9BF-601AC28D4F6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145" name="テキスト ボックス 1144">
          <a:extLst>
            <a:ext uri="{FF2B5EF4-FFF2-40B4-BE49-F238E27FC236}">
              <a16:creationId xmlns:a16="http://schemas.microsoft.com/office/drawing/2014/main" id="{59BF475D-FD0C-4D3C-A853-C91FA97107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146" name="テキスト ボックス 1145">
          <a:extLst>
            <a:ext uri="{FF2B5EF4-FFF2-40B4-BE49-F238E27FC236}">
              <a16:creationId xmlns:a16="http://schemas.microsoft.com/office/drawing/2014/main" id="{C7B17C59-E307-4D51-BCAF-39E8708DC8B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147" name="テキスト ボックス 1146">
          <a:extLst>
            <a:ext uri="{FF2B5EF4-FFF2-40B4-BE49-F238E27FC236}">
              <a16:creationId xmlns:a16="http://schemas.microsoft.com/office/drawing/2014/main" id="{3AB3A934-6CA7-4EB9-B5E3-EECE52E1F65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148" name="テキスト ボックス 1147">
          <a:extLst>
            <a:ext uri="{FF2B5EF4-FFF2-40B4-BE49-F238E27FC236}">
              <a16:creationId xmlns:a16="http://schemas.microsoft.com/office/drawing/2014/main" id="{20745CBA-A18E-4660-BA4E-94DC9624CE7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83353</xdr:rowOff>
    </xdr:from>
    <xdr:to>
      <xdr:col>55</xdr:col>
      <xdr:colOff>50800</xdr:colOff>
      <xdr:row>108</xdr:row>
      <xdr:rowOff>13503</xdr:rowOff>
    </xdr:to>
    <xdr:sp macro="" textlink="">
      <xdr:nvSpPr>
        <xdr:cNvPr id="1149" name="楕円 1148">
          <a:extLst>
            <a:ext uri="{FF2B5EF4-FFF2-40B4-BE49-F238E27FC236}">
              <a16:creationId xmlns:a16="http://schemas.microsoft.com/office/drawing/2014/main" id="{866F1C2A-25D5-458E-BEA0-38E565EB4C88}"/>
            </a:ext>
          </a:extLst>
        </xdr:cNvPr>
        <xdr:cNvSpPr/>
      </xdr:nvSpPr>
      <xdr:spPr>
        <a:xfrm>
          <a:off x="10426700" y="184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169730</xdr:rowOff>
    </xdr:from>
    <xdr:ext cx="599010" cy="259045"/>
    <xdr:sp macro="" textlink="">
      <xdr:nvSpPr>
        <xdr:cNvPr id="1150" name="【港湾・漁港】&#10;一人当たり有形固定資産（償却資産）額該当値テキスト">
          <a:extLst>
            <a:ext uri="{FF2B5EF4-FFF2-40B4-BE49-F238E27FC236}">
              <a16:creationId xmlns:a16="http://schemas.microsoft.com/office/drawing/2014/main" id="{B283FE69-1352-4848-80C5-6B46835A722F}"/>
            </a:ext>
          </a:extLst>
        </xdr:cNvPr>
        <xdr:cNvSpPr txBox="1"/>
      </xdr:nvSpPr>
      <xdr:spPr>
        <a:xfrm>
          <a:off x="10515600" y="1834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89469</xdr:rowOff>
    </xdr:from>
    <xdr:to>
      <xdr:col>46</xdr:col>
      <xdr:colOff>38100</xdr:colOff>
      <xdr:row>108</xdr:row>
      <xdr:rowOff>19619</xdr:rowOff>
    </xdr:to>
    <xdr:sp macro="" textlink="">
      <xdr:nvSpPr>
        <xdr:cNvPr id="1151" name="楕円 1150">
          <a:extLst>
            <a:ext uri="{FF2B5EF4-FFF2-40B4-BE49-F238E27FC236}">
              <a16:creationId xmlns:a16="http://schemas.microsoft.com/office/drawing/2014/main" id="{612BD192-7771-4434-9783-F046255785D2}"/>
            </a:ext>
          </a:extLst>
        </xdr:cNvPr>
        <xdr:cNvSpPr/>
      </xdr:nvSpPr>
      <xdr:spPr>
        <a:xfrm>
          <a:off x="8699500" y="184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92334</xdr:rowOff>
    </xdr:from>
    <xdr:to>
      <xdr:col>41</xdr:col>
      <xdr:colOff>101600</xdr:colOff>
      <xdr:row>108</xdr:row>
      <xdr:rowOff>22484</xdr:rowOff>
    </xdr:to>
    <xdr:sp macro="" textlink="">
      <xdr:nvSpPr>
        <xdr:cNvPr id="1152" name="楕円 1151">
          <a:extLst>
            <a:ext uri="{FF2B5EF4-FFF2-40B4-BE49-F238E27FC236}">
              <a16:creationId xmlns:a16="http://schemas.microsoft.com/office/drawing/2014/main" id="{2B57214B-54E5-4990-8C3E-C7F1CCFCABDA}"/>
            </a:ext>
          </a:extLst>
        </xdr:cNvPr>
        <xdr:cNvSpPr/>
      </xdr:nvSpPr>
      <xdr:spPr>
        <a:xfrm>
          <a:off x="7810500" y="184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140269</xdr:rowOff>
    </xdr:from>
    <xdr:to>
      <xdr:col>45</xdr:col>
      <xdr:colOff>177800</xdr:colOff>
      <xdr:row>107</xdr:row>
      <xdr:rowOff>143134</xdr:rowOff>
    </xdr:to>
    <xdr:cxnSp macro="">
      <xdr:nvCxnSpPr>
        <xdr:cNvPr id="1153" name="直線コネクタ 1152">
          <a:extLst>
            <a:ext uri="{FF2B5EF4-FFF2-40B4-BE49-F238E27FC236}">
              <a16:creationId xmlns:a16="http://schemas.microsoft.com/office/drawing/2014/main" id="{09526434-8DF3-4B8D-9E24-9336B0804D40}"/>
            </a:ext>
          </a:extLst>
        </xdr:cNvPr>
        <xdr:cNvCxnSpPr/>
      </xdr:nvCxnSpPr>
      <xdr:spPr>
        <a:xfrm flipV="1">
          <a:off x="7861300" y="18485419"/>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97456</xdr:rowOff>
    </xdr:from>
    <xdr:to>
      <xdr:col>36</xdr:col>
      <xdr:colOff>165100</xdr:colOff>
      <xdr:row>108</xdr:row>
      <xdr:rowOff>27606</xdr:rowOff>
    </xdr:to>
    <xdr:sp macro="" textlink="">
      <xdr:nvSpPr>
        <xdr:cNvPr id="1154" name="楕円 1153">
          <a:extLst>
            <a:ext uri="{FF2B5EF4-FFF2-40B4-BE49-F238E27FC236}">
              <a16:creationId xmlns:a16="http://schemas.microsoft.com/office/drawing/2014/main" id="{5B4A41F0-D478-4796-96B6-AAAF7929EFC0}"/>
            </a:ext>
          </a:extLst>
        </xdr:cNvPr>
        <xdr:cNvSpPr/>
      </xdr:nvSpPr>
      <xdr:spPr>
        <a:xfrm>
          <a:off x="6921500" y="184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143134</xdr:rowOff>
    </xdr:from>
    <xdr:to>
      <xdr:col>41</xdr:col>
      <xdr:colOff>50800</xdr:colOff>
      <xdr:row>107</xdr:row>
      <xdr:rowOff>148256</xdr:rowOff>
    </xdr:to>
    <xdr:cxnSp macro="">
      <xdr:nvCxnSpPr>
        <xdr:cNvPr id="1155" name="直線コネクタ 1154">
          <a:extLst>
            <a:ext uri="{FF2B5EF4-FFF2-40B4-BE49-F238E27FC236}">
              <a16:creationId xmlns:a16="http://schemas.microsoft.com/office/drawing/2014/main" id="{B4EEC048-5F32-4F7E-B757-CE5777AE7E0C}"/>
            </a:ext>
          </a:extLst>
        </xdr:cNvPr>
        <xdr:cNvCxnSpPr/>
      </xdr:nvCxnSpPr>
      <xdr:spPr>
        <a:xfrm flipV="1">
          <a:off x="6972300" y="18488284"/>
          <a:ext cx="889000" cy="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50105</xdr:rowOff>
    </xdr:from>
    <xdr:ext cx="599010" cy="259045"/>
    <xdr:sp macro="" textlink="">
      <xdr:nvSpPr>
        <xdr:cNvPr id="1156" name="n_1aveValue【港湾・漁港】&#10;一人当たり有形固定資産（償却資産）額">
          <a:extLst>
            <a:ext uri="{FF2B5EF4-FFF2-40B4-BE49-F238E27FC236}">
              <a16:creationId xmlns:a16="http://schemas.microsoft.com/office/drawing/2014/main" id="{37CF6BC9-84DC-4D45-8A7D-AB5E9474A8FA}"/>
            </a:ext>
          </a:extLst>
        </xdr:cNvPr>
        <xdr:cNvSpPr txBox="1"/>
      </xdr:nvSpPr>
      <xdr:spPr>
        <a:xfrm>
          <a:off x="93270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53168</xdr:rowOff>
    </xdr:from>
    <xdr:ext cx="599010" cy="259045"/>
    <xdr:sp macro="" textlink="">
      <xdr:nvSpPr>
        <xdr:cNvPr id="1157" name="n_2aveValue【港湾・漁港】&#10;一人当たり有形固定資産（償却資産）額">
          <a:extLst>
            <a:ext uri="{FF2B5EF4-FFF2-40B4-BE49-F238E27FC236}">
              <a16:creationId xmlns:a16="http://schemas.microsoft.com/office/drawing/2014/main" id="{C0F54D64-B88C-496A-B276-EE09B9B8B52B}"/>
            </a:ext>
          </a:extLst>
        </xdr:cNvPr>
        <xdr:cNvSpPr txBox="1"/>
      </xdr:nvSpPr>
      <xdr:spPr>
        <a:xfrm>
          <a:off x="84507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55627</xdr:rowOff>
    </xdr:from>
    <xdr:ext cx="599010" cy="259045"/>
    <xdr:sp macro="" textlink="">
      <xdr:nvSpPr>
        <xdr:cNvPr id="1158" name="n_3aveValue【港湾・漁港】&#10;一人当たり有形固定資産（償却資産）額">
          <a:extLst>
            <a:ext uri="{FF2B5EF4-FFF2-40B4-BE49-F238E27FC236}">
              <a16:creationId xmlns:a16="http://schemas.microsoft.com/office/drawing/2014/main" id="{3B29A326-3C94-4AE2-885D-225FA140C17C}"/>
            </a:ext>
          </a:extLst>
        </xdr:cNvPr>
        <xdr:cNvSpPr txBox="1"/>
      </xdr:nvSpPr>
      <xdr:spPr>
        <a:xfrm>
          <a:off x="7561795" y="18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53230</xdr:rowOff>
    </xdr:from>
    <xdr:ext cx="599010" cy="259045"/>
    <xdr:sp macro="" textlink="">
      <xdr:nvSpPr>
        <xdr:cNvPr id="1159" name="n_4aveValue【港湾・漁港】&#10;一人当たり有形固定資産（償却資産）額">
          <a:extLst>
            <a:ext uri="{FF2B5EF4-FFF2-40B4-BE49-F238E27FC236}">
              <a16:creationId xmlns:a16="http://schemas.microsoft.com/office/drawing/2014/main" id="{A296B71B-75ED-4D62-81DA-88E498B5F077}"/>
            </a:ext>
          </a:extLst>
        </xdr:cNvPr>
        <xdr:cNvSpPr txBox="1"/>
      </xdr:nvSpPr>
      <xdr:spPr>
        <a:xfrm>
          <a:off x="6672795" y="1805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10746</xdr:rowOff>
    </xdr:from>
    <xdr:ext cx="599010" cy="259045"/>
    <xdr:sp macro="" textlink="">
      <xdr:nvSpPr>
        <xdr:cNvPr id="1160" name="n_2mainValue【港湾・漁港】&#10;一人当たり有形固定資産（償却資産）額">
          <a:extLst>
            <a:ext uri="{FF2B5EF4-FFF2-40B4-BE49-F238E27FC236}">
              <a16:creationId xmlns:a16="http://schemas.microsoft.com/office/drawing/2014/main" id="{2E355085-C43E-4150-9D9B-F733332341AA}"/>
            </a:ext>
          </a:extLst>
        </xdr:cNvPr>
        <xdr:cNvSpPr txBox="1"/>
      </xdr:nvSpPr>
      <xdr:spPr>
        <a:xfrm>
          <a:off x="8450795" y="18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13611</xdr:rowOff>
    </xdr:from>
    <xdr:ext cx="599010" cy="259045"/>
    <xdr:sp macro="" textlink="">
      <xdr:nvSpPr>
        <xdr:cNvPr id="1161" name="n_3mainValue【港湾・漁港】&#10;一人当たり有形固定資産（償却資産）額">
          <a:extLst>
            <a:ext uri="{FF2B5EF4-FFF2-40B4-BE49-F238E27FC236}">
              <a16:creationId xmlns:a16="http://schemas.microsoft.com/office/drawing/2014/main" id="{D7B0948D-4F48-4C63-8F45-3002E11895D8}"/>
            </a:ext>
          </a:extLst>
        </xdr:cNvPr>
        <xdr:cNvSpPr txBox="1"/>
      </xdr:nvSpPr>
      <xdr:spPr>
        <a:xfrm>
          <a:off x="7561795" y="1853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18733</xdr:rowOff>
    </xdr:from>
    <xdr:ext cx="599010" cy="259045"/>
    <xdr:sp macro="" textlink="">
      <xdr:nvSpPr>
        <xdr:cNvPr id="1162" name="n_4mainValue【港湾・漁港】&#10;一人当たり有形固定資産（償却資産）額">
          <a:extLst>
            <a:ext uri="{FF2B5EF4-FFF2-40B4-BE49-F238E27FC236}">
              <a16:creationId xmlns:a16="http://schemas.microsoft.com/office/drawing/2014/main" id="{C6C7C521-4090-479E-833A-2C80C557263A}"/>
            </a:ext>
          </a:extLst>
        </xdr:cNvPr>
        <xdr:cNvSpPr txBox="1"/>
      </xdr:nvSpPr>
      <xdr:spPr>
        <a:xfrm>
          <a:off x="6672795" y="1853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163" name="正方形/長方形 1162">
          <a:extLst>
            <a:ext uri="{FF2B5EF4-FFF2-40B4-BE49-F238E27FC236}">
              <a16:creationId xmlns:a16="http://schemas.microsoft.com/office/drawing/2014/main" id="{205F17FB-B305-4FB0-965B-F2105F4525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164" name="正方形/長方形 1163">
          <a:extLst>
            <a:ext uri="{FF2B5EF4-FFF2-40B4-BE49-F238E27FC236}">
              <a16:creationId xmlns:a16="http://schemas.microsoft.com/office/drawing/2014/main" id="{ACA16EF1-C460-4C01-BA23-334A480C3E5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165" name="正方形/長方形 1164">
          <a:extLst>
            <a:ext uri="{FF2B5EF4-FFF2-40B4-BE49-F238E27FC236}">
              <a16:creationId xmlns:a16="http://schemas.microsoft.com/office/drawing/2014/main" id="{80C067D6-FBB4-40E1-A34F-CB682036E7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166" name="正方形/長方形 1165">
          <a:extLst>
            <a:ext uri="{FF2B5EF4-FFF2-40B4-BE49-F238E27FC236}">
              <a16:creationId xmlns:a16="http://schemas.microsoft.com/office/drawing/2014/main" id="{6993A362-9024-44A8-82F1-CDC87F05D3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167" name="正方形/長方形 1166">
          <a:extLst>
            <a:ext uri="{FF2B5EF4-FFF2-40B4-BE49-F238E27FC236}">
              <a16:creationId xmlns:a16="http://schemas.microsoft.com/office/drawing/2014/main" id="{D66653A0-AEDD-4819-8585-69B20BA801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168" name="正方形/長方形 1167">
          <a:extLst>
            <a:ext uri="{FF2B5EF4-FFF2-40B4-BE49-F238E27FC236}">
              <a16:creationId xmlns:a16="http://schemas.microsoft.com/office/drawing/2014/main" id="{90724E34-9BB8-4541-874F-758CB15BAA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169" name="正方形/長方形 1168">
          <a:extLst>
            <a:ext uri="{FF2B5EF4-FFF2-40B4-BE49-F238E27FC236}">
              <a16:creationId xmlns:a16="http://schemas.microsoft.com/office/drawing/2014/main" id="{472380FE-E80B-43FB-BD9D-DE541A59CC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170" name="正方形/長方形 1169">
          <a:extLst>
            <a:ext uri="{FF2B5EF4-FFF2-40B4-BE49-F238E27FC236}">
              <a16:creationId xmlns:a16="http://schemas.microsoft.com/office/drawing/2014/main" id="{C8DC8F89-6DE8-490B-ABF2-FA0755F3F1A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171" name="正方形/長方形 1170">
          <a:extLst>
            <a:ext uri="{FF2B5EF4-FFF2-40B4-BE49-F238E27FC236}">
              <a16:creationId xmlns:a16="http://schemas.microsoft.com/office/drawing/2014/main" id="{99D2CACA-70B8-4605-841C-02E444C536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172" name="正方形/長方形 1171">
          <a:extLst>
            <a:ext uri="{FF2B5EF4-FFF2-40B4-BE49-F238E27FC236}">
              <a16:creationId xmlns:a16="http://schemas.microsoft.com/office/drawing/2014/main" id="{F1103FE0-BDA8-49AB-9C01-7F40626855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173" name="正方形/長方形 1172">
          <a:extLst>
            <a:ext uri="{FF2B5EF4-FFF2-40B4-BE49-F238E27FC236}">
              <a16:creationId xmlns:a16="http://schemas.microsoft.com/office/drawing/2014/main" id="{C398170E-DCE5-4BFA-AD8A-9D39D3E4224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174" name="正方形/長方形 1173">
          <a:extLst>
            <a:ext uri="{FF2B5EF4-FFF2-40B4-BE49-F238E27FC236}">
              <a16:creationId xmlns:a16="http://schemas.microsoft.com/office/drawing/2014/main" id="{608FA006-82D9-46EC-9402-F9C56023BF4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175" name="正方形/長方形 1174">
          <a:extLst>
            <a:ext uri="{FF2B5EF4-FFF2-40B4-BE49-F238E27FC236}">
              <a16:creationId xmlns:a16="http://schemas.microsoft.com/office/drawing/2014/main" id="{81D8446C-61CA-4983-85F6-B5ACC401C4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76" name="正方形/長方形 1175">
          <a:extLst>
            <a:ext uri="{FF2B5EF4-FFF2-40B4-BE49-F238E27FC236}">
              <a16:creationId xmlns:a16="http://schemas.microsoft.com/office/drawing/2014/main" id="{1C179A1D-8F1F-4822-92FC-C70E29BD85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77" name="正方形/長方形 1176">
          <a:extLst>
            <a:ext uri="{FF2B5EF4-FFF2-40B4-BE49-F238E27FC236}">
              <a16:creationId xmlns:a16="http://schemas.microsoft.com/office/drawing/2014/main" id="{1209050D-7C17-43BB-8C22-9569302ED3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78" name="正方形/長方形 1177">
          <a:extLst>
            <a:ext uri="{FF2B5EF4-FFF2-40B4-BE49-F238E27FC236}">
              <a16:creationId xmlns:a16="http://schemas.microsoft.com/office/drawing/2014/main" id="{A4477780-72E6-4D27-84F9-89401064687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79" name="正方形/長方形 1178">
          <a:extLst>
            <a:ext uri="{FF2B5EF4-FFF2-40B4-BE49-F238E27FC236}">
              <a16:creationId xmlns:a16="http://schemas.microsoft.com/office/drawing/2014/main" id="{FD8F742A-14C0-45D4-A85E-46261BF4E0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80" name="正方形/長方形 1179">
          <a:extLst>
            <a:ext uri="{FF2B5EF4-FFF2-40B4-BE49-F238E27FC236}">
              <a16:creationId xmlns:a16="http://schemas.microsoft.com/office/drawing/2014/main" id="{A4024666-BB39-4FB1-A00B-323140BB02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81" name="正方形/長方形 1180">
          <a:extLst>
            <a:ext uri="{FF2B5EF4-FFF2-40B4-BE49-F238E27FC236}">
              <a16:creationId xmlns:a16="http://schemas.microsoft.com/office/drawing/2014/main" id="{5C454A24-482B-48AC-9557-4CFE693095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82" name="正方形/長方形 1181">
          <a:extLst>
            <a:ext uri="{FF2B5EF4-FFF2-40B4-BE49-F238E27FC236}">
              <a16:creationId xmlns:a16="http://schemas.microsoft.com/office/drawing/2014/main" id="{2FD3C964-0E86-4E29-9743-67B9195756B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83" name="正方形/長方形 1182">
          <a:extLst>
            <a:ext uri="{FF2B5EF4-FFF2-40B4-BE49-F238E27FC236}">
              <a16:creationId xmlns:a16="http://schemas.microsoft.com/office/drawing/2014/main" id="{D62D83D1-5BEA-4519-B991-D5904CFA32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4" name="正方形/長方形 1183">
          <a:extLst>
            <a:ext uri="{FF2B5EF4-FFF2-40B4-BE49-F238E27FC236}">
              <a16:creationId xmlns:a16="http://schemas.microsoft.com/office/drawing/2014/main" id="{1711D4DA-7045-4717-8E08-9770C921E9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85" name="正方形/長方形 1184">
          <a:extLst>
            <a:ext uri="{FF2B5EF4-FFF2-40B4-BE49-F238E27FC236}">
              <a16:creationId xmlns:a16="http://schemas.microsoft.com/office/drawing/2014/main" id="{2C061185-C00D-43BC-8206-97B3C65ACCC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186" name="正方形/長方形 1185">
          <a:extLst>
            <a:ext uri="{FF2B5EF4-FFF2-40B4-BE49-F238E27FC236}">
              <a16:creationId xmlns:a16="http://schemas.microsoft.com/office/drawing/2014/main" id="{641D6E23-6474-4EEF-A0BC-804AED9EDB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187" name="テキスト ボックス 1186">
          <a:extLst>
            <a:ext uri="{FF2B5EF4-FFF2-40B4-BE49-F238E27FC236}">
              <a16:creationId xmlns:a16="http://schemas.microsoft.com/office/drawing/2014/main" id="{15A5FD06-3932-4F58-8F6E-C4266C8107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188" name="直線コネクタ 1187">
          <a:extLst>
            <a:ext uri="{FF2B5EF4-FFF2-40B4-BE49-F238E27FC236}">
              <a16:creationId xmlns:a16="http://schemas.microsoft.com/office/drawing/2014/main" id="{B2C6A2C4-221B-4E1A-8198-8732E25C93E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189" name="テキスト ボックス 1188">
          <a:extLst>
            <a:ext uri="{FF2B5EF4-FFF2-40B4-BE49-F238E27FC236}">
              <a16:creationId xmlns:a16="http://schemas.microsoft.com/office/drawing/2014/main" id="{A5980CFE-1EDD-476A-B638-9A5A0170E8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190" name="直線コネクタ 1189">
          <a:extLst>
            <a:ext uri="{FF2B5EF4-FFF2-40B4-BE49-F238E27FC236}">
              <a16:creationId xmlns:a16="http://schemas.microsoft.com/office/drawing/2014/main" id="{BCB3DB28-A76A-4B16-9383-A00ADC55AFF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1191" name="テキスト ボックス 1190">
          <a:extLst>
            <a:ext uri="{FF2B5EF4-FFF2-40B4-BE49-F238E27FC236}">
              <a16:creationId xmlns:a16="http://schemas.microsoft.com/office/drawing/2014/main" id="{E2A14CC5-11D1-4AA3-B497-6F186FA395B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192" name="直線コネクタ 1191">
          <a:extLst>
            <a:ext uri="{FF2B5EF4-FFF2-40B4-BE49-F238E27FC236}">
              <a16:creationId xmlns:a16="http://schemas.microsoft.com/office/drawing/2014/main" id="{9770F7E1-CCD7-478C-A8F4-427831B2FEB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193" name="テキスト ボックス 1192">
          <a:extLst>
            <a:ext uri="{FF2B5EF4-FFF2-40B4-BE49-F238E27FC236}">
              <a16:creationId xmlns:a16="http://schemas.microsoft.com/office/drawing/2014/main" id="{5562C54D-186F-49FA-AB57-AE45BD5C60C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194" name="直線コネクタ 1193">
          <a:extLst>
            <a:ext uri="{FF2B5EF4-FFF2-40B4-BE49-F238E27FC236}">
              <a16:creationId xmlns:a16="http://schemas.microsoft.com/office/drawing/2014/main" id="{769250B1-47F7-4A89-A93F-84EF65904EC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195" name="テキスト ボックス 1194">
          <a:extLst>
            <a:ext uri="{FF2B5EF4-FFF2-40B4-BE49-F238E27FC236}">
              <a16:creationId xmlns:a16="http://schemas.microsoft.com/office/drawing/2014/main" id="{3359B3E6-30F9-4B23-9952-53D8FDA240A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196" name="直線コネクタ 1195">
          <a:extLst>
            <a:ext uri="{FF2B5EF4-FFF2-40B4-BE49-F238E27FC236}">
              <a16:creationId xmlns:a16="http://schemas.microsoft.com/office/drawing/2014/main" id="{75D00C5D-FD88-4A26-8E00-51DD64244A4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197" name="テキスト ボックス 1196">
          <a:extLst>
            <a:ext uri="{FF2B5EF4-FFF2-40B4-BE49-F238E27FC236}">
              <a16:creationId xmlns:a16="http://schemas.microsoft.com/office/drawing/2014/main" id="{73A32255-55F7-4D70-9EE2-B8DAF9A98B3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198" name="直線コネクタ 1197">
          <a:extLst>
            <a:ext uri="{FF2B5EF4-FFF2-40B4-BE49-F238E27FC236}">
              <a16:creationId xmlns:a16="http://schemas.microsoft.com/office/drawing/2014/main" id="{BA44DC95-FBDA-4472-873A-E5E142E2E9E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1199" name="テキスト ボックス 1198">
          <a:extLst>
            <a:ext uri="{FF2B5EF4-FFF2-40B4-BE49-F238E27FC236}">
              <a16:creationId xmlns:a16="http://schemas.microsoft.com/office/drawing/2014/main" id="{181F5F7C-F7F2-4E4D-8397-41AB45028D0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200" name="直線コネクタ 1199">
          <a:extLst>
            <a:ext uri="{FF2B5EF4-FFF2-40B4-BE49-F238E27FC236}">
              <a16:creationId xmlns:a16="http://schemas.microsoft.com/office/drawing/2014/main" id="{C4F86D2C-D9FB-4D7F-8375-E52BF4DAE3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1201" name="テキスト ボックス 1200">
          <a:extLst>
            <a:ext uri="{FF2B5EF4-FFF2-40B4-BE49-F238E27FC236}">
              <a16:creationId xmlns:a16="http://schemas.microsoft.com/office/drawing/2014/main" id="{B2A1972F-C75F-4A1B-8368-3F8CB11F08B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202" name="【学校施設】&#10;有形固定資産減価償却率グラフ枠">
          <a:extLst>
            <a:ext uri="{FF2B5EF4-FFF2-40B4-BE49-F238E27FC236}">
              <a16:creationId xmlns:a16="http://schemas.microsoft.com/office/drawing/2014/main" id="{8C45D1FF-FAEB-4742-8D50-6988DE79A6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1203" name="直線コネクタ 1202">
          <a:extLst>
            <a:ext uri="{FF2B5EF4-FFF2-40B4-BE49-F238E27FC236}">
              <a16:creationId xmlns:a16="http://schemas.microsoft.com/office/drawing/2014/main" id="{674FA15B-7F74-4BB1-8900-F7440E4B25E2}"/>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1204" name="【学校施設】&#10;有形固定資産減価償却率最小値テキスト">
          <a:extLst>
            <a:ext uri="{FF2B5EF4-FFF2-40B4-BE49-F238E27FC236}">
              <a16:creationId xmlns:a16="http://schemas.microsoft.com/office/drawing/2014/main" id="{4FB1E8DC-2666-404A-BFAC-6913C520F821}"/>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1205" name="直線コネクタ 1204">
          <a:extLst>
            <a:ext uri="{FF2B5EF4-FFF2-40B4-BE49-F238E27FC236}">
              <a16:creationId xmlns:a16="http://schemas.microsoft.com/office/drawing/2014/main" id="{FBE2BEBA-6576-4B85-9DC6-6202C6CDB4AA}"/>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1206" name="【学校施設】&#10;有形固定資産減価償却率最大値テキスト">
          <a:extLst>
            <a:ext uri="{FF2B5EF4-FFF2-40B4-BE49-F238E27FC236}">
              <a16:creationId xmlns:a16="http://schemas.microsoft.com/office/drawing/2014/main" id="{5731CBCB-8E84-4635-A89B-2BA9E740E1D7}"/>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1207" name="直線コネクタ 1206">
          <a:extLst>
            <a:ext uri="{FF2B5EF4-FFF2-40B4-BE49-F238E27FC236}">
              <a16:creationId xmlns:a16="http://schemas.microsoft.com/office/drawing/2014/main" id="{A976CEE8-A00D-4559-8C0E-FCCE1716E98B}"/>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1208" name="【学校施設】&#10;有形固定資産減価償却率平均値テキスト">
          <a:extLst>
            <a:ext uri="{FF2B5EF4-FFF2-40B4-BE49-F238E27FC236}">
              <a16:creationId xmlns:a16="http://schemas.microsoft.com/office/drawing/2014/main" id="{793A6E45-11F8-4DD7-ABA3-79EE33513B58}"/>
            </a:ext>
          </a:extLst>
        </xdr:cNvPr>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1209" name="フローチャート: 判断 1208">
          <a:extLst>
            <a:ext uri="{FF2B5EF4-FFF2-40B4-BE49-F238E27FC236}">
              <a16:creationId xmlns:a16="http://schemas.microsoft.com/office/drawing/2014/main" id="{8E0E52C6-6EB9-424B-8C29-3D7B9E2C6434}"/>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1210" name="フローチャート: 判断 1209">
          <a:extLst>
            <a:ext uri="{FF2B5EF4-FFF2-40B4-BE49-F238E27FC236}">
              <a16:creationId xmlns:a16="http://schemas.microsoft.com/office/drawing/2014/main" id="{55EA20DC-E64F-4C19-B699-1E40815AC742}"/>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1211" name="フローチャート: 判断 1210">
          <a:extLst>
            <a:ext uri="{FF2B5EF4-FFF2-40B4-BE49-F238E27FC236}">
              <a16:creationId xmlns:a16="http://schemas.microsoft.com/office/drawing/2014/main" id="{926CB454-54C6-412D-82B4-20A53B0107EA}"/>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1212" name="フローチャート: 判断 1211">
          <a:extLst>
            <a:ext uri="{FF2B5EF4-FFF2-40B4-BE49-F238E27FC236}">
              <a16:creationId xmlns:a16="http://schemas.microsoft.com/office/drawing/2014/main" id="{D4225ABE-3FE4-4A8D-B531-B26DE47A0C35}"/>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1213" name="フローチャート: 判断 1212">
          <a:extLst>
            <a:ext uri="{FF2B5EF4-FFF2-40B4-BE49-F238E27FC236}">
              <a16:creationId xmlns:a16="http://schemas.microsoft.com/office/drawing/2014/main" id="{8935DE0C-DA00-4C12-931A-525FBA23271D}"/>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214" name="テキスト ボックス 1213">
          <a:extLst>
            <a:ext uri="{FF2B5EF4-FFF2-40B4-BE49-F238E27FC236}">
              <a16:creationId xmlns:a16="http://schemas.microsoft.com/office/drawing/2014/main" id="{BF665CA9-4CC1-4976-B14F-C260052996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215" name="テキスト ボックス 1214">
          <a:extLst>
            <a:ext uri="{FF2B5EF4-FFF2-40B4-BE49-F238E27FC236}">
              <a16:creationId xmlns:a16="http://schemas.microsoft.com/office/drawing/2014/main" id="{CD1469D7-D314-45CB-8CDE-E04D449120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216" name="テキスト ボックス 1215">
          <a:extLst>
            <a:ext uri="{FF2B5EF4-FFF2-40B4-BE49-F238E27FC236}">
              <a16:creationId xmlns:a16="http://schemas.microsoft.com/office/drawing/2014/main" id="{71DDDBF8-B3D1-4931-887A-14F674FC966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217" name="テキスト ボックス 1216">
          <a:extLst>
            <a:ext uri="{FF2B5EF4-FFF2-40B4-BE49-F238E27FC236}">
              <a16:creationId xmlns:a16="http://schemas.microsoft.com/office/drawing/2014/main" id="{63D1A3E3-2D52-4BCE-92FD-1EC24C4D8F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218" name="テキスト ボックス 1217">
          <a:extLst>
            <a:ext uri="{FF2B5EF4-FFF2-40B4-BE49-F238E27FC236}">
              <a16:creationId xmlns:a16="http://schemas.microsoft.com/office/drawing/2014/main" id="{ADAEDAA5-4D76-4D7F-B84E-FCDDB2B710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19685</xdr:rowOff>
    </xdr:from>
    <xdr:to>
      <xdr:col>85</xdr:col>
      <xdr:colOff>177800</xdr:colOff>
      <xdr:row>62</xdr:row>
      <xdr:rowOff>121285</xdr:rowOff>
    </xdr:to>
    <xdr:sp macro="" textlink="">
      <xdr:nvSpPr>
        <xdr:cNvPr id="1219" name="楕円 1218">
          <a:extLst>
            <a:ext uri="{FF2B5EF4-FFF2-40B4-BE49-F238E27FC236}">
              <a16:creationId xmlns:a16="http://schemas.microsoft.com/office/drawing/2014/main" id="{D119D6B5-DDED-4735-9F88-0D0001FFD226}"/>
            </a:ext>
          </a:extLst>
        </xdr:cNvPr>
        <xdr:cNvSpPr/>
      </xdr:nvSpPr>
      <xdr:spPr>
        <a:xfrm>
          <a:off x="16268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169562</xdr:rowOff>
    </xdr:from>
    <xdr:ext cx="405111" cy="259045"/>
    <xdr:sp macro="" textlink="">
      <xdr:nvSpPr>
        <xdr:cNvPr id="1220" name="【学校施設】&#10;有形固定資産減価償却率該当値テキスト">
          <a:extLst>
            <a:ext uri="{FF2B5EF4-FFF2-40B4-BE49-F238E27FC236}">
              <a16:creationId xmlns:a16="http://schemas.microsoft.com/office/drawing/2014/main" id="{C392B2A2-C880-4165-8AEE-2FD94465A619}"/>
            </a:ext>
          </a:extLst>
        </xdr:cNvPr>
        <xdr:cNvSpPr txBox="1"/>
      </xdr:nvSpPr>
      <xdr:spPr>
        <a:xfrm>
          <a:off x="16357600"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52070</xdr:rowOff>
    </xdr:from>
    <xdr:to>
      <xdr:col>76</xdr:col>
      <xdr:colOff>165100</xdr:colOff>
      <xdr:row>63</xdr:row>
      <xdr:rowOff>153670</xdr:rowOff>
    </xdr:to>
    <xdr:sp macro="" textlink="">
      <xdr:nvSpPr>
        <xdr:cNvPr id="1221" name="楕円 1220">
          <a:extLst>
            <a:ext uri="{FF2B5EF4-FFF2-40B4-BE49-F238E27FC236}">
              <a16:creationId xmlns:a16="http://schemas.microsoft.com/office/drawing/2014/main" id="{BA492A8D-EC10-44C9-84CA-4750B12B37F4}"/>
            </a:ext>
          </a:extLst>
        </xdr:cNvPr>
        <xdr:cNvSpPr/>
      </xdr:nvSpPr>
      <xdr:spPr>
        <a:xfrm>
          <a:off x="14541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63</xdr:row>
      <xdr:rowOff>27305</xdr:rowOff>
    </xdr:from>
    <xdr:to>
      <xdr:col>72</xdr:col>
      <xdr:colOff>38100</xdr:colOff>
      <xdr:row>63</xdr:row>
      <xdr:rowOff>128905</xdr:rowOff>
    </xdr:to>
    <xdr:sp macro="" textlink="">
      <xdr:nvSpPr>
        <xdr:cNvPr id="1222" name="楕円 1221">
          <a:extLst>
            <a:ext uri="{FF2B5EF4-FFF2-40B4-BE49-F238E27FC236}">
              <a16:creationId xmlns:a16="http://schemas.microsoft.com/office/drawing/2014/main" id="{C152C942-48FB-42F4-8A7D-CA7D1450C429}"/>
            </a:ext>
          </a:extLst>
        </xdr:cNvPr>
        <xdr:cNvSpPr/>
      </xdr:nvSpPr>
      <xdr:spPr>
        <a:xfrm>
          <a:off x="13652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78105</xdr:rowOff>
    </xdr:from>
    <xdr:to>
      <xdr:col>76</xdr:col>
      <xdr:colOff>114300</xdr:colOff>
      <xdr:row>63</xdr:row>
      <xdr:rowOff>102870</xdr:rowOff>
    </xdr:to>
    <xdr:cxnSp macro="">
      <xdr:nvCxnSpPr>
        <xdr:cNvPr id="1223" name="直線コネクタ 1222">
          <a:extLst>
            <a:ext uri="{FF2B5EF4-FFF2-40B4-BE49-F238E27FC236}">
              <a16:creationId xmlns:a16="http://schemas.microsoft.com/office/drawing/2014/main" id="{BAA08681-5342-438A-A45F-C1CDE87F6479}"/>
            </a:ext>
          </a:extLst>
        </xdr:cNvPr>
        <xdr:cNvCxnSpPr/>
      </xdr:nvCxnSpPr>
      <xdr:spPr>
        <a:xfrm>
          <a:off x="13703300" y="108794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635</xdr:rowOff>
    </xdr:from>
    <xdr:to>
      <xdr:col>67</xdr:col>
      <xdr:colOff>101600</xdr:colOff>
      <xdr:row>63</xdr:row>
      <xdr:rowOff>102235</xdr:rowOff>
    </xdr:to>
    <xdr:sp macro="" textlink="">
      <xdr:nvSpPr>
        <xdr:cNvPr id="1224" name="楕円 1223">
          <a:extLst>
            <a:ext uri="{FF2B5EF4-FFF2-40B4-BE49-F238E27FC236}">
              <a16:creationId xmlns:a16="http://schemas.microsoft.com/office/drawing/2014/main" id="{3AF25C58-35E2-4F34-ADDD-1D822799688D}"/>
            </a:ext>
          </a:extLst>
        </xdr:cNvPr>
        <xdr:cNvSpPr/>
      </xdr:nvSpPr>
      <xdr:spPr>
        <a:xfrm>
          <a:off x="12763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51435</xdr:rowOff>
    </xdr:from>
    <xdr:to>
      <xdr:col>71</xdr:col>
      <xdr:colOff>177800</xdr:colOff>
      <xdr:row>63</xdr:row>
      <xdr:rowOff>78105</xdr:rowOff>
    </xdr:to>
    <xdr:cxnSp macro="">
      <xdr:nvCxnSpPr>
        <xdr:cNvPr id="1225" name="直線コネクタ 1224">
          <a:extLst>
            <a:ext uri="{FF2B5EF4-FFF2-40B4-BE49-F238E27FC236}">
              <a16:creationId xmlns:a16="http://schemas.microsoft.com/office/drawing/2014/main" id="{30ACA3B4-0C99-4AED-AB5A-3F5DFF163C0A}"/>
            </a:ext>
          </a:extLst>
        </xdr:cNvPr>
        <xdr:cNvCxnSpPr/>
      </xdr:nvCxnSpPr>
      <xdr:spPr>
        <a:xfrm>
          <a:off x="12814300" y="108527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1226" name="n_1aveValue【学校施設】&#10;有形固定資産減価償却率">
          <a:extLst>
            <a:ext uri="{FF2B5EF4-FFF2-40B4-BE49-F238E27FC236}">
              <a16:creationId xmlns:a16="http://schemas.microsoft.com/office/drawing/2014/main" id="{768E74CA-3BBE-4E77-B3AD-C4D5335AA31F}"/>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1227" name="n_2aveValue【学校施設】&#10;有形固定資産減価償却率">
          <a:extLst>
            <a:ext uri="{FF2B5EF4-FFF2-40B4-BE49-F238E27FC236}">
              <a16:creationId xmlns:a16="http://schemas.microsoft.com/office/drawing/2014/main" id="{705383A2-C531-4206-A074-46F1D5620C1C}"/>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1228" name="n_3aveValue【学校施設】&#10;有形固定資産減価償却率">
          <a:extLst>
            <a:ext uri="{FF2B5EF4-FFF2-40B4-BE49-F238E27FC236}">
              <a16:creationId xmlns:a16="http://schemas.microsoft.com/office/drawing/2014/main" id="{99D12D0A-3F5F-4F20-9660-B8D064BBB419}"/>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1229" name="n_4aveValue【学校施設】&#10;有形固定資産減価償却率">
          <a:extLst>
            <a:ext uri="{FF2B5EF4-FFF2-40B4-BE49-F238E27FC236}">
              <a16:creationId xmlns:a16="http://schemas.microsoft.com/office/drawing/2014/main" id="{4EB356FE-4DE8-4AF8-AED0-A14292D8EBE7}"/>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144797</xdr:rowOff>
    </xdr:from>
    <xdr:ext cx="405111" cy="259045"/>
    <xdr:sp macro="" textlink="">
      <xdr:nvSpPr>
        <xdr:cNvPr id="1230" name="n_2mainValue【学校施設】&#10;有形固定資産減価償却率">
          <a:extLst>
            <a:ext uri="{FF2B5EF4-FFF2-40B4-BE49-F238E27FC236}">
              <a16:creationId xmlns:a16="http://schemas.microsoft.com/office/drawing/2014/main" id="{037CAB27-3E9A-4C2F-9046-8FDCF0EA490D}"/>
            </a:ext>
          </a:extLst>
        </xdr:cNvPr>
        <xdr:cNvSpPr txBox="1"/>
      </xdr:nvSpPr>
      <xdr:spPr>
        <a:xfrm>
          <a:off x="14389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120032</xdr:rowOff>
    </xdr:from>
    <xdr:ext cx="405111" cy="259045"/>
    <xdr:sp macro="" textlink="">
      <xdr:nvSpPr>
        <xdr:cNvPr id="1231" name="n_3mainValue【学校施設】&#10;有形固定資産減価償却率">
          <a:extLst>
            <a:ext uri="{FF2B5EF4-FFF2-40B4-BE49-F238E27FC236}">
              <a16:creationId xmlns:a16="http://schemas.microsoft.com/office/drawing/2014/main" id="{9E0B6FB0-AD61-4C70-B3A7-F87E0815C53C}"/>
            </a:ext>
          </a:extLst>
        </xdr:cNvPr>
        <xdr:cNvSpPr txBox="1"/>
      </xdr:nvSpPr>
      <xdr:spPr>
        <a:xfrm>
          <a:off x="13500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93362</xdr:rowOff>
    </xdr:from>
    <xdr:ext cx="405111" cy="259045"/>
    <xdr:sp macro="" textlink="">
      <xdr:nvSpPr>
        <xdr:cNvPr id="1232" name="n_4mainValue【学校施設】&#10;有形固定資産減価償却率">
          <a:extLst>
            <a:ext uri="{FF2B5EF4-FFF2-40B4-BE49-F238E27FC236}">
              <a16:creationId xmlns:a16="http://schemas.microsoft.com/office/drawing/2014/main" id="{BECE4728-6A96-4F27-B8F9-B74C47F58E50}"/>
            </a:ext>
          </a:extLst>
        </xdr:cNvPr>
        <xdr:cNvSpPr txBox="1"/>
      </xdr:nvSpPr>
      <xdr:spPr>
        <a:xfrm>
          <a:off x="12611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233" name="正方形/長方形 1232">
          <a:extLst>
            <a:ext uri="{FF2B5EF4-FFF2-40B4-BE49-F238E27FC236}">
              <a16:creationId xmlns:a16="http://schemas.microsoft.com/office/drawing/2014/main" id="{7940D4C1-8F2C-494B-A40D-C4991C0F53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234" name="正方形/長方形 1233">
          <a:extLst>
            <a:ext uri="{FF2B5EF4-FFF2-40B4-BE49-F238E27FC236}">
              <a16:creationId xmlns:a16="http://schemas.microsoft.com/office/drawing/2014/main" id="{2214DAEC-2EE1-4899-A9F9-B77AB34B0D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235" name="正方形/長方形 1234">
          <a:extLst>
            <a:ext uri="{FF2B5EF4-FFF2-40B4-BE49-F238E27FC236}">
              <a16:creationId xmlns:a16="http://schemas.microsoft.com/office/drawing/2014/main" id="{B9B3935C-CC69-4D92-B519-4617C8F420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236" name="正方形/長方形 1235">
          <a:extLst>
            <a:ext uri="{FF2B5EF4-FFF2-40B4-BE49-F238E27FC236}">
              <a16:creationId xmlns:a16="http://schemas.microsoft.com/office/drawing/2014/main" id="{D590392B-74D5-4FC0-89B8-F13F040E23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237" name="正方形/長方形 1236">
          <a:extLst>
            <a:ext uri="{FF2B5EF4-FFF2-40B4-BE49-F238E27FC236}">
              <a16:creationId xmlns:a16="http://schemas.microsoft.com/office/drawing/2014/main" id="{9BF46879-1AFD-47AE-A696-4445F6D13E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238" name="正方形/長方形 1237">
          <a:extLst>
            <a:ext uri="{FF2B5EF4-FFF2-40B4-BE49-F238E27FC236}">
              <a16:creationId xmlns:a16="http://schemas.microsoft.com/office/drawing/2014/main" id="{4285191A-50D6-4BFF-A45B-5807F079FA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239" name="正方形/長方形 1238">
          <a:extLst>
            <a:ext uri="{FF2B5EF4-FFF2-40B4-BE49-F238E27FC236}">
              <a16:creationId xmlns:a16="http://schemas.microsoft.com/office/drawing/2014/main" id="{D3F9D65F-8053-4091-A00B-9297137973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240" name="正方形/長方形 1239">
          <a:extLst>
            <a:ext uri="{FF2B5EF4-FFF2-40B4-BE49-F238E27FC236}">
              <a16:creationId xmlns:a16="http://schemas.microsoft.com/office/drawing/2014/main" id="{E2F96E61-E44A-45E1-867B-A10ED544FA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241" name="テキスト ボックス 1240">
          <a:extLst>
            <a:ext uri="{FF2B5EF4-FFF2-40B4-BE49-F238E27FC236}">
              <a16:creationId xmlns:a16="http://schemas.microsoft.com/office/drawing/2014/main" id="{8F56B479-ECF3-434A-99D0-0A3BA4B0AC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242" name="直線コネクタ 1241">
          <a:extLst>
            <a:ext uri="{FF2B5EF4-FFF2-40B4-BE49-F238E27FC236}">
              <a16:creationId xmlns:a16="http://schemas.microsoft.com/office/drawing/2014/main" id="{EEB6A80F-D4CE-4DB9-8F44-29CF896A576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1243" name="テキスト ボックス 1242">
          <a:extLst>
            <a:ext uri="{FF2B5EF4-FFF2-40B4-BE49-F238E27FC236}">
              <a16:creationId xmlns:a16="http://schemas.microsoft.com/office/drawing/2014/main" id="{C0C19F3D-A65F-4777-952B-BF4BE444F9B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1244" name="直線コネクタ 1243">
          <a:extLst>
            <a:ext uri="{FF2B5EF4-FFF2-40B4-BE49-F238E27FC236}">
              <a16:creationId xmlns:a16="http://schemas.microsoft.com/office/drawing/2014/main" id="{AC80CE36-2FD5-4E00-B0B2-753258A910F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245" name="テキスト ボックス 1244">
          <a:extLst>
            <a:ext uri="{FF2B5EF4-FFF2-40B4-BE49-F238E27FC236}">
              <a16:creationId xmlns:a16="http://schemas.microsoft.com/office/drawing/2014/main" id="{3D9E76DF-5F67-4347-B0A3-32CF57829F1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246" name="直線コネクタ 1245">
          <a:extLst>
            <a:ext uri="{FF2B5EF4-FFF2-40B4-BE49-F238E27FC236}">
              <a16:creationId xmlns:a16="http://schemas.microsoft.com/office/drawing/2014/main" id="{7842A111-DC9F-43DF-A1AD-307D6BA7095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247" name="テキスト ボックス 1246">
          <a:extLst>
            <a:ext uri="{FF2B5EF4-FFF2-40B4-BE49-F238E27FC236}">
              <a16:creationId xmlns:a16="http://schemas.microsoft.com/office/drawing/2014/main" id="{3F6BCAD1-A93B-4FDA-A4BD-5E6ECC4B8D7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248" name="直線コネクタ 1247">
          <a:extLst>
            <a:ext uri="{FF2B5EF4-FFF2-40B4-BE49-F238E27FC236}">
              <a16:creationId xmlns:a16="http://schemas.microsoft.com/office/drawing/2014/main" id="{FDC27156-65FA-40F5-8275-031F0A004ED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249" name="テキスト ボックス 1248">
          <a:extLst>
            <a:ext uri="{FF2B5EF4-FFF2-40B4-BE49-F238E27FC236}">
              <a16:creationId xmlns:a16="http://schemas.microsoft.com/office/drawing/2014/main" id="{B67366AF-7BDB-450C-8B48-09DE977EC16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250" name="直線コネクタ 1249">
          <a:extLst>
            <a:ext uri="{FF2B5EF4-FFF2-40B4-BE49-F238E27FC236}">
              <a16:creationId xmlns:a16="http://schemas.microsoft.com/office/drawing/2014/main" id="{0B6F0AD1-9A9D-4CE9-B874-9427745F8CC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251" name="テキスト ボックス 1250">
          <a:extLst>
            <a:ext uri="{FF2B5EF4-FFF2-40B4-BE49-F238E27FC236}">
              <a16:creationId xmlns:a16="http://schemas.microsoft.com/office/drawing/2014/main" id="{C8F6BE1C-CE32-476D-B944-7DDC9CF9DBD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252" name="直線コネクタ 1251">
          <a:extLst>
            <a:ext uri="{FF2B5EF4-FFF2-40B4-BE49-F238E27FC236}">
              <a16:creationId xmlns:a16="http://schemas.microsoft.com/office/drawing/2014/main" id="{F7C3F163-45F9-4D1A-BDAF-90B444B66BE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253" name="テキスト ボックス 1252">
          <a:extLst>
            <a:ext uri="{FF2B5EF4-FFF2-40B4-BE49-F238E27FC236}">
              <a16:creationId xmlns:a16="http://schemas.microsoft.com/office/drawing/2014/main" id="{4AB2744C-51AA-4520-818A-63448E35C27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254" name="直線コネクタ 1253">
          <a:extLst>
            <a:ext uri="{FF2B5EF4-FFF2-40B4-BE49-F238E27FC236}">
              <a16:creationId xmlns:a16="http://schemas.microsoft.com/office/drawing/2014/main" id="{B5D4A00F-623B-4366-A1B5-81E1ED646B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255" name="テキスト ボックス 1254">
          <a:extLst>
            <a:ext uri="{FF2B5EF4-FFF2-40B4-BE49-F238E27FC236}">
              <a16:creationId xmlns:a16="http://schemas.microsoft.com/office/drawing/2014/main" id="{81FD9D37-53FF-4B15-A95A-4893C7776BD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256" name="【学校施設】&#10;一人当たり面積グラフ枠">
          <a:extLst>
            <a:ext uri="{FF2B5EF4-FFF2-40B4-BE49-F238E27FC236}">
              <a16:creationId xmlns:a16="http://schemas.microsoft.com/office/drawing/2014/main" id="{53743475-4BA2-4DAC-89F7-254B83B734C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1257" name="直線コネクタ 1256">
          <a:extLst>
            <a:ext uri="{FF2B5EF4-FFF2-40B4-BE49-F238E27FC236}">
              <a16:creationId xmlns:a16="http://schemas.microsoft.com/office/drawing/2014/main" id="{9AEFFAEC-8D06-40FA-A022-53825975D0D4}"/>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1258" name="【学校施設】&#10;一人当たり面積最小値テキスト">
          <a:extLst>
            <a:ext uri="{FF2B5EF4-FFF2-40B4-BE49-F238E27FC236}">
              <a16:creationId xmlns:a16="http://schemas.microsoft.com/office/drawing/2014/main" id="{CAD93D5B-D9CE-43DF-8533-8BD7044B0C19}"/>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1259" name="直線コネクタ 1258">
          <a:extLst>
            <a:ext uri="{FF2B5EF4-FFF2-40B4-BE49-F238E27FC236}">
              <a16:creationId xmlns:a16="http://schemas.microsoft.com/office/drawing/2014/main" id="{C7D08DA5-DFF9-41E5-A925-F68D38073E11}"/>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1260" name="【学校施設】&#10;一人当たり面積最大値テキスト">
          <a:extLst>
            <a:ext uri="{FF2B5EF4-FFF2-40B4-BE49-F238E27FC236}">
              <a16:creationId xmlns:a16="http://schemas.microsoft.com/office/drawing/2014/main" id="{9EC07C93-45D7-48F6-8545-93715AD57D77}"/>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1261" name="直線コネクタ 1260">
          <a:extLst>
            <a:ext uri="{FF2B5EF4-FFF2-40B4-BE49-F238E27FC236}">
              <a16:creationId xmlns:a16="http://schemas.microsoft.com/office/drawing/2014/main" id="{C89DA4A7-BC5F-4D25-9136-1DCD63284975}"/>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1262" name="【学校施設】&#10;一人当たり面積平均値テキスト">
          <a:extLst>
            <a:ext uri="{FF2B5EF4-FFF2-40B4-BE49-F238E27FC236}">
              <a16:creationId xmlns:a16="http://schemas.microsoft.com/office/drawing/2014/main" id="{5E3CA280-7328-4CC3-AFCE-3C701A958D46}"/>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1263" name="フローチャート: 判断 1262">
          <a:extLst>
            <a:ext uri="{FF2B5EF4-FFF2-40B4-BE49-F238E27FC236}">
              <a16:creationId xmlns:a16="http://schemas.microsoft.com/office/drawing/2014/main" id="{9B383196-6F96-4CDB-8179-606F7430BA81}"/>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1264" name="フローチャート: 判断 1263">
          <a:extLst>
            <a:ext uri="{FF2B5EF4-FFF2-40B4-BE49-F238E27FC236}">
              <a16:creationId xmlns:a16="http://schemas.microsoft.com/office/drawing/2014/main" id="{3B4205B9-2EF4-4270-9373-62F155D6ECA6}"/>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1265" name="フローチャート: 判断 1264">
          <a:extLst>
            <a:ext uri="{FF2B5EF4-FFF2-40B4-BE49-F238E27FC236}">
              <a16:creationId xmlns:a16="http://schemas.microsoft.com/office/drawing/2014/main" id="{6CE642CE-060F-46CE-BA5A-85D92F2246B0}"/>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1266" name="フローチャート: 判断 1265">
          <a:extLst>
            <a:ext uri="{FF2B5EF4-FFF2-40B4-BE49-F238E27FC236}">
              <a16:creationId xmlns:a16="http://schemas.microsoft.com/office/drawing/2014/main" id="{79B2F9D6-CB36-4A44-8E98-CB63D4EEEA57}"/>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1267" name="フローチャート: 判断 1266">
          <a:extLst>
            <a:ext uri="{FF2B5EF4-FFF2-40B4-BE49-F238E27FC236}">
              <a16:creationId xmlns:a16="http://schemas.microsoft.com/office/drawing/2014/main" id="{FE9F9F4E-D23C-4851-A53A-C4E0AF85AA10}"/>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1268" name="テキスト ボックス 1267">
          <a:extLst>
            <a:ext uri="{FF2B5EF4-FFF2-40B4-BE49-F238E27FC236}">
              <a16:creationId xmlns:a16="http://schemas.microsoft.com/office/drawing/2014/main" id="{8D32BE85-AE2E-472A-BD14-0AD98E8D8D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269" name="テキスト ボックス 1268">
          <a:extLst>
            <a:ext uri="{FF2B5EF4-FFF2-40B4-BE49-F238E27FC236}">
              <a16:creationId xmlns:a16="http://schemas.microsoft.com/office/drawing/2014/main" id="{74AB2710-5A89-44D8-BC9A-0B9151D802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270" name="テキスト ボックス 1269">
          <a:extLst>
            <a:ext uri="{FF2B5EF4-FFF2-40B4-BE49-F238E27FC236}">
              <a16:creationId xmlns:a16="http://schemas.microsoft.com/office/drawing/2014/main" id="{C4F0A705-4D11-430D-8E6E-DAD7C8F4AC5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1271" name="テキスト ボックス 1270">
          <a:extLst>
            <a:ext uri="{FF2B5EF4-FFF2-40B4-BE49-F238E27FC236}">
              <a16:creationId xmlns:a16="http://schemas.microsoft.com/office/drawing/2014/main" id="{EBBAFC95-0786-4129-A23D-A49CD9383D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1272" name="テキスト ボックス 1271">
          <a:extLst>
            <a:ext uri="{FF2B5EF4-FFF2-40B4-BE49-F238E27FC236}">
              <a16:creationId xmlns:a16="http://schemas.microsoft.com/office/drawing/2014/main" id="{717DE09B-35A5-486B-912B-1F0843D1C1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119507</xdr:rowOff>
    </xdr:from>
    <xdr:to>
      <xdr:col>116</xdr:col>
      <xdr:colOff>114300</xdr:colOff>
      <xdr:row>63</xdr:row>
      <xdr:rowOff>49657</xdr:rowOff>
    </xdr:to>
    <xdr:sp macro="" textlink="">
      <xdr:nvSpPr>
        <xdr:cNvPr id="1273" name="楕円 1272">
          <a:extLst>
            <a:ext uri="{FF2B5EF4-FFF2-40B4-BE49-F238E27FC236}">
              <a16:creationId xmlns:a16="http://schemas.microsoft.com/office/drawing/2014/main" id="{8072BF24-6771-403E-AF1A-B854467C43D3}"/>
            </a:ext>
          </a:extLst>
        </xdr:cNvPr>
        <xdr:cNvSpPr/>
      </xdr:nvSpPr>
      <xdr:spPr>
        <a:xfrm>
          <a:off x="221107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97934</xdr:rowOff>
    </xdr:from>
    <xdr:ext cx="469744" cy="259045"/>
    <xdr:sp macro="" textlink="">
      <xdr:nvSpPr>
        <xdr:cNvPr id="1274" name="【学校施設】&#10;一人当たり面積該当値テキスト">
          <a:extLst>
            <a:ext uri="{FF2B5EF4-FFF2-40B4-BE49-F238E27FC236}">
              <a16:creationId xmlns:a16="http://schemas.microsoft.com/office/drawing/2014/main" id="{67CE9AC0-253E-42F5-9AFD-1194D1EDC54C}"/>
            </a:ext>
          </a:extLst>
        </xdr:cNvPr>
        <xdr:cNvSpPr txBox="1"/>
      </xdr:nvSpPr>
      <xdr:spPr>
        <a:xfrm>
          <a:off x="22199600" y="1072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155702</xdr:rowOff>
    </xdr:from>
    <xdr:to>
      <xdr:col>107</xdr:col>
      <xdr:colOff>101600</xdr:colOff>
      <xdr:row>63</xdr:row>
      <xdr:rowOff>85852</xdr:rowOff>
    </xdr:to>
    <xdr:sp macro="" textlink="">
      <xdr:nvSpPr>
        <xdr:cNvPr id="1275" name="楕円 1274">
          <a:extLst>
            <a:ext uri="{FF2B5EF4-FFF2-40B4-BE49-F238E27FC236}">
              <a16:creationId xmlns:a16="http://schemas.microsoft.com/office/drawing/2014/main" id="{631052FD-3860-405E-9168-BD5F3DA20EDE}"/>
            </a:ext>
          </a:extLst>
        </xdr:cNvPr>
        <xdr:cNvSpPr/>
      </xdr:nvSpPr>
      <xdr:spPr>
        <a:xfrm>
          <a:off x="20383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156845</xdr:rowOff>
    </xdr:from>
    <xdr:to>
      <xdr:col>102</xdr:col>
      <xdr:colOff>165100</xdr:colOff>
      <xdr:row>63</xdr:row>
      <xdr:rowOff>86995</xdr:rowOff>
    </xdr:to>
    <xdr:sp macro="" textlink="">
      <xdr:nvSpPr>
        <xdr:cNvPr id="1276" name="楕円 1275">
          <a:extLst>
            <a:ext uri="{FF2B5EF4-FFF2-40B4-BE49-F238E27FC236}">
              <a16:creationId xmlns:a16="http://schemas.microsoft.com/office/drawing/2014/main" id="{8DBE8CD9-1171-4168-A552-7B730DCFA1F4}"/>
            </a:ext>
          </a:extLst>
        </xdr:cNvPr>
        <xdr:cNvSpPr/>
      </xdr:nvSpPr>
      <xdr:spPr>
        <a:xfrm>
          <a:off x="19494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35052</xdr:rowOff>
    </xdr:from>
    <xdr:to>
      <xdr:col>107</xdr:col>
      <xdr:colOff>50800</xdr:colOff>
      <xdr:row>63</xdr:row>
      <xdr:rowOff>36195</xdr:rowOff>
    </xdr:to>
    <xdr:cxnSp macro="">
      <xdr:nvCxnSpPr>
        <xdr:cNvPr id="1277" name="直線コネクタ 1276">
          <a:extLst>
            <a:ext uri="{FF2B5EF4-FFF2-40B4-BE49-F238E27FC236}">
              <a16:creationId xmlns:a16="http://schemas.microsoft.com/office/drawing/2014/main" id="{B612B8C3-D627-49DE-AE6B-8ECE147329D7}"/>
            </a:ext>
          </a:extLst>
        </xdr:cNvPr>
        <xdr:cNvCxnSpPr/>
      </xdr:nvCxnSpPr>
      <xdr:spPr>
        <a:xfrm flipV="1">
          <a:off x="19545300" y="108364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161417</xdr:rowOff>
    </xdr:from>
    <xdr:to>
      <xdr:col>98</xdr:col>
      <xdr:colOff>38100</xdr:colOff>
      <xdr:row>63</xdr:row>
      <xdr:rowOff>91567</xdr:rowOff>
    </xdr:to>
    <xdr:sp macro="" textlink="">
      <xdr:nvSpPr>
        <xdr:cNvPr id="1278" name="楕円 1277">
          <a:extLst>
            <a:ext uri="{FF2B5EF4-FFF2-40B4-BE49-F238E27FC236}">
              <a16:creationId xmlns:a16="http://schemas.microsoft.com/office/drawing/2014/main" id="{9F8DE972-C1FF-4BDF-907D-1437233E532D}"/>
            </a:ext>
          </a:extLst>
        </xdr:cNvPr>
        <xdr:cNvSpPr/>
      </xdr:nvSpPr>
      <xdr:spPr>
        <a:xfrm>
          <a:off x="18605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36195</xdr:rowOff>
    </xdr:from>
    <xdr:to>
      <xdr:col>102</xdr:col>
      <xdr:colOff>114300</xdr:colOff>
      <xdr:row>63</xdr:row>
      <xdr:rowOff>40767</xdr:rowOff>
    </xdr:to>
    <xdr:cxnSp macro="">
      <xdr:nvCxnSpPr>
        <xdr:cNvPr id="1279" name="直線コネクタ 1278">
          <a:extLst>
            <a:ext uri="{FF2B5EF4-FFF2-40B4-BE49-F238E27FC236}">
              <a16:creationId xmlns:a16="http://schemas.microsoft.com/office/drawing/2014/main" id="{206F6BAB-A144-44A4-BDC7-66868B36C3A5}"/>
            </a:ext>
          </a:extLst>
        </xdr:cNvPr>
        <xdr:cNvCxnSpPr/>
      </xdr:nvCxnSpPr>
      <xdr:spPr>
        <a:xfrm flipV="1">
          <a:off x="18656300" y="108375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1280" name="n_1aveValue【学校施設】&#10;一人当たり面積">
          <a:extLst>
            <a:ext uri="{FF2B5EF4-FFF2-40B4-BE49-F238E27FC236}">
              <a16:creationId xmlns:a16="http://schemas.microsoft.com/office/drawing/2014/main" id="{A8550089-8FC5-47F8-8592-8B41851067A6}"/>
            </a:ext>
          </a:extLst>
        </xdr:cNvPr>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144670</xdr:rowOff>
    </xdr:from>
    <xdr:ext cx="469744" cy="259045"/>
    <xdr:sp macro="" textlink="">
      <xdr:nvSpPr>
        <xdr:cNvPr id="1281" name="n_2aveValue【学校施設】&#10;一人当たり面積">
          <a:extLst>
            <a:ext uri="{FF2B5EF4-FFF2-40B4-BE49-F238E27FC236}">
              <a16:creationId xmlns:a16="http://schemas.microsoft.com/office/drawing/2014/main" id="{ADC5F0EE-0959-4E57-96B3-22F18274EA9B}"/>
            </a:ext>
          </a:extLst>
        </xdr:cNvPr>
        <xdr:cNvSpPr txBox="1"/>
      </xdr:nvSpPr>
      <xdr:spPr>
        <a:xfrm>
          <a:off x="20199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152290</xdr:rowOff>
    </xdr:from>
    <xdr:ext cx="469744" cy="259045"/>
    <xdr:sp macro="" textlink="">
      <xdr:nvSpPr>
        <xdr:cNvPr id="1282" name="n_3aveValue【学校施設】&#10;一人当たり面積">
          <a:extLst>
            <a:ext uri="{FF2B5EF4-FFF2-40B4-BE49-F238E27FC236}">
              <a16:creationId xmlns:a16="http://schemas.microsoft.com/office/drawing/2014/main" id="{041EA139-73FE-4F16-880B-1C5D4FE7F8D2}"/>
            </a:ext>
          </a:extLst>
        </xdr:cNvPr>
        <xdr:cNvSpPr txBox="1"/>
      </xdr:nvSpPr>
      <xdr:spPr>
        <a:xfrm>
          <a:off x="19310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1283" name="n_4aveValue【学校施設】&#10;一人当たり面積">
          <a:extLst>
            <a:ext uri="{FF2B5EF4-FFF2-40B4-BE49-F238E27FC236}">
              <a16:creationId xmlns:a16="http://schemas.microsoft.com/office/drawing/2014/main" id="{DA77D3F2-5D48-4D54-8BB0-CEA76DD414F2}"/>
            </a:ext>
          </a:extLst>
        </xdr:cNvPr>
        <xdr:cNvSpPr txBox="1"/>
      </xdr:nvSpPr>
      <xdr:spPr>
        <a:xfrm>
          <a:off x="18421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76979</xdr:rowOff>
    </xdr:from>
    <xdr:ext cx="469744" cy="259045"/>
    <xdr:sp macro="" textlink="">
      <xdr:nvSpPr>
        <xdr:cNvPr id="1284" name="n_2mainValue【学校施設】&#10;一人当たり面積">
          <a:extLst>
            <a:ext uri="{FF2B5EF4-FFF2-40B4-BE49-F238E27FC236}">
              <a16:creationId xmlns:a16="http://schemas.microsoft.com/office/drawing/2014/main" id="{028975ED-1530-47E6-9F61-8BA8109589D9}"/>
            </a:ext>
          </a:extLst>
        </xdr:cNvPr>
        <xdr:cNvSpPr txBox="1"/>
      </xdr:nvSpPr>
      <xdr:spPr>
        <a:xfrm>
          <a:off x="20199427"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78122</xdr:rowOff>
    </xdr:from>
    <xdr:ext cx="469744" cy="259045"/>
    <xdr:sp macro="" textlink="">
      <xdr:nvSpPr>
        <xdr:cNvPr id="1285" name="n_3mainValue【学校施設】&#10;一人当たり面積">
          <a:extLst>
            <a:ext uri="{FF2B5EF4-FFF2-40B4-BE49-F238E27FC236}">
              <a16:creationId xmlns:a16="http://schemas.microsoft.com/office/drawing/2014/main" id="{015FC0F4-B86A-4A6A-82C2-42CAF134D9AB}"/>
            </a:ext>
          </a:extLst>
        </xdr:cNvPr>
        <xdr:cNvSpPr txBox="1"/>
      </xdr:nvSpPr>
      <xdr:spPr>
        <a:xfrm>
          <a:off x="19310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82694</xdr:rowOff>
    </xdr:from>
    <xdr:ext cx="469744" cy="259045"/>
    <xdr:sp macro="" textlink="">
      <xdr:nvSpPr>
        <xdr:cNvPr id="1286" name="n_4mainValue【学校施設】&#10;一人当たり面積">
          <a:extLst>
            <a:ext uri="{FF2B5EF4-FFF2-40B4-BE49-F238E27FC236}">
              <a16:creationId xmlns:a16="http://schemas.microsoft.com/office/drawing/2014/main" id="{928919FF-335D-4169-9B39-A6996E7B35F9}"/>
            </a:ext>
          </a:extLst>
        </xdr:cNvPr>
        <xdr:cNvSpPr txBox="1"/>
      </xdr:nvSpPr>
      <xdr:spPr>
        <a:xfrm>
          <a:off x="18421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1287" name="正方形/長方形 1286">
          <a:extLst>
            <a:ext uri="{FF2B5EF4-FFF2-40B4-BE49-F238E27FC236}">
              <a16:creationId xmlns:a16="http://schemas.microsoft.com/office/drawing/2014/main" id="{87ABE70F-5FF8-40DD-970C-075A4CD430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288" name="正方形/長方形 1287">
          <a:extLst>
            <a:ext uri="{FF2B5EF4-FFF2-40B4-BE49-F238E27FC236}">
              <a16:creationId xmlns:a16="http://schemas.microsoft.com/office/drawing/2014/main" id="{1A2A765E-A46F-448F-9643-17DC39498E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89" name="正方形/長方形 1288">
          <a:extLst>
            <a:ext uri="{FF2B5EF4-FFF2-40B4-BE49-F238E27FC236}">
              <a16:creationId xmlns:a16="http://schemas.microsoft.com/office/drawing/2014/main" id="{6E03BB4B-A473-4775-B43F-9289E4951C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90" name="正方形/長方形 1289">
          <a:extLst>
            <a:ext uri="{FF2B5EF4-FFF2-40B4-BE49-F238E27FC236}">
              <a16:creationId xmlns:a16="http://schemas.microsoft.com/office/drawing/2014/main" id="{483ABE11-25D9-4B3A-8278-2809C3DF5A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91" name="正方形/長方形 1290">
          <a:extLst>
            <a:ext uri="{FF2B5EF4-FFF2-40B4-BE49-F238E27FC236}">
              <a16:creationId xmlns:a16="http://schemas.microsoft.com/office/drawing/2014/main" id="{0B4025B5-7A2F-437D-80FB-18D07EC306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92" name="正方形/長方形 1291">
          <a:extLst>
            <a:ext uri="{FF2B5EF4-FFF2-40B4-BE49-F238E27FC236}">
              <a16:creationId xmlns:a16="http://schemas.microsoft.com/office/drawing/2014/main" id="{C0AF15FC-A673-433D-841A-C9ABDAD6A9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93" name="正方形/長方形 1292">
          <a:extLst>
            <a:ext uri="{FF2B5EF4-FFF2-40B4-BE49-F238E27FC236}">
              <a16:creationId xmlns:a16="http://schemas.microsoft.com/office/drawing/2014/main" id="{0BACA26A-DEB0-4F71-A2AE-751FA85C5B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94" name="正方形/長方形 1293">
          <a:extLst>
            <a:ext uri="{FF2B5EF4-FFF2-40B4-BE49-F238E27FC236}">
              <a16:creationId xmlns:a16="http://schemas.microsoft.com/office/drawing/2014/main" id="{DB1ACD30-1445-4C33-89E3-2F061E661D8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95" name="正方形/長方形 1294">
          <a:extLst>
            <a:ext uri="{FF2B5EF4-FFF2-40B4-BE49-F238E27FC236}">
              <a16:creationId xmlns:a16="http://schemas.microsoft.com/office/drawing/2014/main" id="{9B23BFAD-EC91-4E77-A153-67363007A6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96" name="正方形/長方形 1295">
          <a:extLst>
            <a:ext uri="{FF2B5EF4-FFF2-40B4-BE49-F238E27FC236}">
              <a16:creationId xmlns:a16="http://schemas.microsoft.com/office/drawing/2014/main" id="{5CB69F37-F16F-44F0-8F37-6D98D05304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97" name="正方形/長方形 1296">
          <a:extLst>
            <a:ext uri="{FF2B5EF4-FFF2-40B4-BE49-F238E27FC236}">
              <a16:creationId xmlns:a16="http://schemas.microsoft.com/office/drawing/2014/main" id="{C43C39FA-26E4-4DD6-A24F-077BD4F476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8" name="正方形/長方形 1297">
          <a:extLst>
            <a:ext uri="{FF2B5EF4-FFF2-40B4-BE49-F238E27FC236}">
              <a16:creationId xmlns:a16="http://schemas.microsoft.com/office/drawing/2014/main" id="{6ED1F135-42AA-4543-A810-9560451200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299" name="正方形/長方形 1298">
          <a:extLst>
            <a:ext uri="{FF2B5EF4-FFF2-40B4-BE49-F238E27FC236}">
              <a16:creationId xmlns:a16="http://schemas.microsoft.com/office/drawing/2014/main" id="{42F6E817-6361-4D1D-B7ED-72284859EB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00" name="正方形/長方形 1299">
          <a:extLst>
            <a:ext uri="{FF2B5EF4-FFF2-40B4-BE49-F238E27FC236}">
              <a16:creationId xmlns:a16="http://schemas.microsoft.com/office/drawing/2014/main" id="{C67DAAB5-2A0C-4D79-8C3E-277C59777B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01" name="正方形/長方形 1300">
          <a:extLst>
            <a:ext uri="{FF2B5EF4-FFF2-40B4-BE49-F238E27FC236}">
              <a16:creationId xmlns:a16="http://schemas.microsoft.com/office/drawing/2014/main" id="{0E65B416-6E57-43B4-9791-B99F12A5A5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02" name="正方形/長方形 1301">
          <a:extLst>
            <a:ext uri="{FF2B5EF4-FFF2-40B4-BE49-F238E27FC236}">
              <a16:creationId xmlns:a16="http://schemas.microsoft.com/office/drawing/2014/main" id="{793E1CF5-FD63-4C2C-9D20-302C637C7B6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03" name="正方形/長方形 1302">
          <a:extLst>
            <a:ext uri="{FF2B5EF4-FFF2-40B4-BE49-F238E27FC236}">
              <a16:creationId xmlns:a16="http://schemas.microsoft.com/office/drawing/2014/main" id="{B1E65F90-2844-4E4C-A831-BF9EAD26DE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04" name="正方形/長方形 1303">
          <a:extLst>
            <a:ext uri="{FF2B5EF4-FFF2-40B4-BE49-F238E27FC236}">
              <a16:creationId xmlns:a16="http://schemas.microsoft.com/office/drawing/2014/main" id="{3F1AE281-6151-4762-AED0-1D3496CAC7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05" name="正方形/長方形 1304">
          <a:extLst>
            <a:ext uri="{FF2B5EF4-FFF2-40B4-BE49-F238E27FC236}">
              <a16:creationId xmlns:a16="http://schemas.microsoft.com/office/drawing/2014/main" id="{871EAC0F-CDC4-4713-85A7-C4EFE798DA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06" name="正方形/長方形 1305">
          <a:extLst>
            <a:ext uri="{FF2B5EF4-FFF2-40B4-BE49-F238E27FC236}">
              <a16:creationId xmlns:a16="http://schemas.microsoft.com/office/drawing/2014/main" id="{D038D71B-4DE6-4816-8A2D-FDA2E75D64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07" name="正方形/長方形 1306">
          <a:extLst>
            <a:ext uri="{FF2B5EF4-FFF2-40B4-BE49-F238E27FC236}">
              <a16:creationId xmlns:a16="http://schemas.microsoft.com/office/drawing/2014/main" id="{32145E06-76F3-47E0-AFA3-7DE8A060A2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08" name="正方形/長方形 1307">
          <a:extLst>
            <a:ext uri="{FF2B5EF4-FFF2-40B4-BE49-F238E27FC236}">
              <a16:creationId xmlns:a16="http://schemas.microsoft.com/office/drawing/2014/main" id="{EE4AE7FF-BEA0-4162-B34C-63DC35CBDD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309" name="正方形/長方形 1308">
          <a:extLst>
            <a:ext uri="{FF2B5EF4-FFF2-40B4-BE49-F238E27FC236}">
              <a16:creationId xmlns:a16="http://schemas.microsoft.com/office/drawing/2014/main" id="{0F5382DD-04DA-4D23-A6EA-8B81C341C6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310" name="正方形/長方形 1309">
          <a:extLst>
            <a:ext uri="{FF2B5EF4-FFF2-40B4-BE49-F238E27FC236}">
              <a16:creationId xmlns:a16="http://schemas.microsoft.com/office/drawing/2014/main" id="{87CCD9A6-4CCE-4EC6-9618-A2075756AE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1311" name="テキスト ボックス 1310">
          <a:extLst>
            <a:ext uri="{FF2B5EF4-FFF2-40B4-BE49-F238E27FC236}">
              <a16:creationId xmlns:a16="http://schemas.microsoft.com/office/drawing/2014/main" id="{C9C00FFD-9C97-46C0-9FB9-EF681E5AE4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1312" name="直線コネクタ 1311">
          <a:extLst>
            <a:ext uri="{FF2B5EF4-FFF2-40B4-BE49-F238E27FC236}">
              <a16:creationId xmlns:a16="http://schemas.microsoft.com/office/drawing/2014/main" id="{423A6EF5-FC34-4D5F-9439-129BBC4C562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1313" name="テキスト ボックス 1312">
          <a:extLst>
            <a:ext uri="{FF2B5EF4-FFF2-40B4-BE49-F238E27FC236}">
              <a16:creationId xmlns:a16="http://schemas.microsoft.com/office/drawing/2014/main" id="{16C9158C-C0E5-4988-9E85-ACD44A739A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1314" name="直線コネクタ 1313">
          <a:extLst>
            <a:ext uri="{FF2B5EF4-FFF2-40B4-BE49-F238E27FC236}">
              <a16:creationId xmlns:a16="http://schemas.microsoft.com/office/drawing/2014/main" id="{6C4C06B1-F9D4-48C6-909C-A5EB18F32DC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1315" name="テキスト ボックス 1314">
          <a:extLst>
            <a:ext uri="{FF2B5EF4-FFF2-40B4-BE49-F238E27FC236}">
              <a16:creationId xmlns:a16="http://schemas.microsoft.com/office/drawing/2014/main" id="{90F4B6DC-AA8A-4883-8BB4-8308C50A5E8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1316" name="直線コネクタ 1315">
          <a:extLst>
            <a:ext uri="{FF2B5EF4-FFF2-40B4-BE49-F238E27FC236}">
              <a16:creationId xmlns:a16="http://schemas.microsoft.com/office/drawing/2014/main" id="{55D46976-813B-43D6-AF10-07328B17B4A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1317" name="テキスト ボックス 1316">
          <a:extLst>
            <a:ext uri="{FF2B5EF4-FFF2-40B4-BE49-F238E27FC236}">
              <a16:creationId xmlns:a16="http://schemas.microsoft.com/office/drawing/2014/main" id="{84EBD1CB-A233-4442-B32C-C992CD4F5C6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1318" name="直線コネクタ 1317">
          <a:extLst>
            <a:ext uri="{FF2B5EF4-FFF2-40B4-BE49-F238E27FC236}">
              <a16:creationId xmlns:a16="http://schemas.microsoft.com/office/drawing/2014/main" id="{550B3624-CCD4-4195-99E1-C03EFF634B2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1319" name="テキスト ボックス 1318">
          <a:extLst>
            <a:ext uri="{FF2B5EF4-FFF2-40B4-BE49-F238E27FC236}">
              <a16:creationId xmlns:a16="http://schemas.microsoft.com/office/drawing/2014/main" id="{6BB6CBDC-513A-49D7-B447-6EDAFEAA3C2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1320" name="直線コネクタ 1319">
          <a:extLst>
            <a:ext uri="{FF2B5EF4-FFF2-40B4-BE49-F238E27FC236}">
              <a16:creationId xmlns:a16="http://schemas.microsoft.com/office/drawing/2014/main" id="{DE97F2A0-2BD4-4DA1-AD88-4B29E6F06EE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1321" name="テキスト ボックス 1320">
          <a:extLst>
            <a:ext uri="{FF2B5EF4-FFF2-40B4-BE49-F238E27FC236}">
              <a16:creationId xmlns:a16="http://schemas.microsoft.com/office/drawing/2014/main" id="{30A67AB1-3D4F-451A-938F-1BECDDFB946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1322" name="直線コネクタ 1321">
          <a:extLst>
            <a:ext uri="{FF2B5EF4-FFF2-40B4-BE49-F238E27FC236}">
              <a16:creationId xmlns:a16="http://schemas.microsoft.com/office/drawing/2014/main" id="{203832BA-0F14-467A-BA9C-2B62624E7A2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1323" name="テキスト ボックス 1322">
          <a:extLst>
            <a:ext uri="{FF2B5EF4-FFF2-40B4-BE49-F238E27FC236}">
              <a16:creationId xmlns:a16="http://schemas.microsoft.com/office/drawing/2014/main" id="{15860A78-3084-4F0C-BBD6-E77685F5E9E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1324" name="直線コネクタ 1323">
          <a:extLst>
            <a:ext uri="{FF2B5EF4-FFF2-40B4-BE49-F238E27FC236}">
              <a16:creationId xmlns:a16="http://schemas.microsoft.com/office/drawing/2014/main" id="{FA2164FD-384D-4DA5-8D62-BF575BA27F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325" name="【公民館】&#10;有形固定資産減価償却率グラフ枠">
          <a:extLst>
            <a:ext uri="{FF2B5EF4-FFF2-40B4-BE49-F238E27FC236}">
              <a16:creationId xmlns:a16="http://schemas.microsoft.com/office/drawing/2014/main" id="{A2D66648-A81B-4CB3-AD8A-42187D4EB8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1326" name="直線コネクタ 1325">
          <a:extLst>
            <a:ext uri="{FF2B5EF4-FFF2-40B4-BE49-F238E27FC236}">
              <a16:creationId xmlns:a16="http://schemas.microsoft.com/office/drawing/2014/main" id="{412CAEAB-2E0E-4CD4-BECB-320D01D6ADF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1327" name="【公民館】&#10;有形固定資産減価償却率最小値テキスト">
          <a:extLst>
            <a:ext uri="{FF2B5EF4-FFF2-40B4-BE49-F238E27FC236}">
              <a16:creationId xmlns:a16="http://schemas.microsoft.com/office/drawing/2014/main" id="{25C69ACB-D889-4DD5-AD3B-908C2D1557BC}"/>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1328" name="直線コネクタ 1327">
          <a:extLst>
            <a:ext uri="{FF2B5EF4-FFF2-40B4-BE49-F238E27FC236}">
              <a16:creationId xmlns:a16="http://schemas.microsoft.com/office/drawing/2014/main" id="{994CDC94-159D-4E5D-9DDA-BA3F66207C1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1329" name="【公民館】&#10;有形固定資産減価償却率最大値テキスト">
          <a:extLst>
            <a:ext uri="{FF2B5EF4-FFF2-40B4-BE49-F238E27FC236}">
              <a16:creationId xmlns:a16="http://schemas.microsoft.com/office/drawing/2014/main" id="{FF826C69-635F-4659-A332-776971B13D1C}"/>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1330" name="直線コネクタ 1329">
          <a:extLst>
            <a:ext uri="{FF2B5EF4-FFF2-40B4-BE49-F238E27FC236}">
              <a16:creationId xmlns:a16="http://schemas.microsoft.com/office/drawing/2014/main" id="{433D8368-5B2E-4989-8A08-FAC7F9CF71E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1331" name="【公民館】&#10;有形固定資産減価償却率平均値テキスト">
          <a:extLst>
            <a:ext uri="{FF2B5EF4-FFF2-40B4-BE49-F238E27FC236}">
              <a16:creationId xmlns:a16="http://schemas.microsoft.com/office/drawing/2014/main" id="{C08054E4-BD85-4F87-BC77-0DF754C20495}"/>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1332" name="フローチャート: 判断 1331">
          <a:extLst>
            <a:ext uri="{FF2B5EF4-FFF2-40B4-BE49-F238E27FC236}">
              <a16:creationId xmlns:a16="http://schemas.microsoft.com/office/drawing/2014/main" id="{3BA71520-5ED5-470F-BD9D-B86EC8FC1E77}"/>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1333" name="フローチャート: 判断 1332">
          <a:extLst>
            <a:ext uri="{FF2B5EF4-FFF2-40B4-BE49-F238E27FC236}">
              <a16:creationId xmlns:a16="http://schemas.microsoft.com/office/drawing/2014/main" id="{C00FB810-1403-48E1-B9C3-36E376EEAD06}"/>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1334" name="フローチャート: 判断 1333">
          <a:extLst>
            <a:ext uri="{FF2B5EF4-FFF2-40B4-BE49-F238E27FC236}">
              <a16:creationId xmlns:a16="http://schemas.microsoft.com/office/drawing/2014/main" id="{C2FED304-8698-4061-990A-70C9D4A65F0A}"/>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1335" name="フローチャート: 判断 1334">
          <a:extLst>
            <a:ext uri="{FF2B5EF4-FFF2-40B4-BE49-F238E27FC236}">
              <a16:creationId xmlns:a16="http://schemas.microsoft.com/office/drawing/2014/main" id="{4EBC2A0C-B656-45DB-BE4F-1CAB497913B9}"/>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1336" name="フローチャート: 判断 1335">
          <a:extLst>
            <a:ext uri="{FF2B5EF4-FFF2-40B4-BE49-F238E27FC236}">
              <a16:creationId xmlns:a16="http://schemas.microsoft.com/office/drawing/2014/main" id="{CFCD61FD-B548-4412-9D45-49DC5E6B5E6C}"/>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1337" name="テキスト ボックス 1336">
          <a:extLst>
            <a:ext uri="{FF2B5EF4-FFF2-40B4-BE49-F238E27FC236}">
              <a16:creationId xmlns:a16="http://schemas.microsoft.com/office/drawing/2014/main" id="{F2EF9ED7-E998-4F94-A32C-0D1CC93EA9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1338" name="テキスト ボックス 1337">
          <a:extLst>
            <a:ext uri="{FF2B5EF4-FFF2-40B4-BE49-F238E27FC236}">
              <a16:creationId xmlns:a16="http://schemas.microsoft.com/office/drawing/2014/main" id="{67D3F01D-399E-4338-9CD7-CEF1326EFB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1339" name="テキスト ボックス 1338">
          <a:extLst>
            <a:ext uri="{FF2B5EF4-FFF2-40B4-BE49-F238E27FC236}">
              <a16:creationId xmlns:a16="http://schemas.microsoft.com/office/drawing/2014/main" id="{E10793F5-6034-427B-86BF-2C9EAD2D51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1340" name="テキスト ボックス 1339">
          <a:extLst>
            <a:ext uri="{FF2B5EF4-FFF2-40B4-BE49-F238E27FC236}">
              <a16:creationId xmlns:a16="http://schemas.microsoft.com/office/drawing/2014/main" id="{F03CFB96-9986-437D-9EE7-3D2594810A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1341" name="テキスト ボックス 1340">
          <a:extLst>
            <a:ext uri="{FF2B5EF4-FFF2-40B4-BE49-F238E27FC236}">
              <a16:creationId xmlns:a16="http://schemas.microsoft.com/office/drawing/2014/main" id="{3480BD26-215F-45B6-A343-9E427024D4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52070</xdr:rowOff>
    </xdr:from>
    <xdr:to>
      <xdr:col>85</xdr:col>
      <xdr:colOff>177800</xdr:colOff>
      <xdr:row>105</xdr:row>
      <xdr:rowOff>153670</xdr:rowOff>
    </xdr:to>
    <xdr:sp macro="" textlink="">
      <xdr:nvSpPr>
        <xdr:cNvPr id="1342" name="楕円 1341">
          <a:extLst>
            <a:ext uri="{FF2B5EF4-FFF2-40B4-BE49-F238E27FC236}">
              <a16:creationId xmlns:a16="http://schemas.microsoft.com/office/drawing/2014/main" id="{8DA0D2D4-4A43-4128-912E-39021088BBDC}"/>
            </a:ext>
          </a:extLst>
        </xdr:cNvPr>
        <xdr:cNvSpPr/>
      </xdr:nvSpPr>
      <xdr:spPr>
        <a:xfrm>
          <a:off x="16268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30497</xdr:rowOff>
    </xdr:from>
    <xdr:ext cx="405111" cy="259045"/>
    <xdr:sp macro="" textlink="">
      <xdr:nvSpPr>
        <xdr:cNvPr id="1343" name="【公民館】&#10;有形固定資産減価償却率該当値テキスト">
          <a:extLst>
            <a:ext uri="{FF2B5EF4-FFF2-40B4-BE49-F238E27FC236}">
              <a16:creationId xmlns:a16="http://schemas.microsoft.com/office/drawing/2014/main" id="{6D705F5A-EFCA-4CB3-8CD9-4DFA69DD16F6}"/>
            </a:ext>
          </a:extLst>
        </xdr:cNvPr>
        <xdr:cNvSpPr txBox="1"/>
      </xdr:nvSpPr>
      <xdr:spPr>
        <a:xfrm>
          <a:off x="16357600"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0</xdr:rowOff>
    </xdr:from>
    <xdr:to>
      <xdr:col>76</xdr:col>
      <xdr:colOff>165100</xdr:colOff>
      <xdr:row>105</xdr:row>
      <xdr:rowOff>101600</xdr:rowOff>
    </xdr:to>
    <xdr:sp macro="" textlink="">
      <xdr:nvSpPr>
        <xdr:cNvPr id="1344" name="楕円 1343">
          <a:extLst>
            <a:ext uri="{FF2B5EF4-FFF2-40B4-BE49-F238E27FC236}">
              <a16:creationId xmlns:a16="http://schemas.microsoft.com/office/drawing/2014/main" id="{486220A3-641B-4B5E-A5C1-991DCDF00978}"/>
            </a:ext>
          </a:extLst>
        </xdr:cNvPr>
        <xdr:cNvSpPr/>
      </xdr:nvSpPr>
      <xdr:spPr>
        <a:xfrm>
          <a:off x="14541500" y="180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1345" name="楕円 1344">
          <a:extLst>
            <a:ext uri="{FF2B5EF4-FFF2-40B4-BE49-F238E27FC236}">
              <a16:creationId xmlns:a16="http://schemas.microsoft.com/office/drawing/2014/main" id="{1068A145-B76B-42AC-963C-534EBBC5AEF7}"/>
            </a:ext>
          </a:extLst>
        </xdr:cNvPr>
        <xdr:cNvSpPr/>
      </xdr:nvSpPr>
      <xdr:spPr>
        <a:xfrm>
          <a:off x="13652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24130</xdr:rowOff>
    </xdr:from>
    <xdr:to>
      <xdr:col>76</xdr:col>
      <xdr:colOff>114300</xdr:colOff>
      <xdr:row>105</xdr:row>
      <xdr:rowOff>50800</xdr:rowOff>
    </xdr:to>
    <xdr:cxnSp macro="">
      <xdr:nvCxnSpPr>
        <xdr:cNvPr id="1346" name="直線コネクタ 1345">
          <a:extLst>
            <a:ext uri="{FF2B5EF4-FFF2-40B4-BE49-F238E27FC236}">
              <a16:creationId xmlns:a16="http://schemas.microsoft.com/office/drawing/2014/main" id="{7A965DFF-4B83-477D-A9F6-B90628DFB4A2}"/>
            </a:ext>
          </a:extLst>
        </xdr:cNvPr>
        <xdr:cNvCxnSpPr/>
      </xdr:nvCxnSpPr>
      <xdr:spPr>
        <a:xfrm>
          <a:off x="13703300" y="18026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119380</xdr:rowOff>
    </xdr:from>
    <xdr:to>
      <xdr:col>67</xdr:col>
      <xdr:colOff>101600</xdr:colOff>
      <xdr:row>105</xdr:row>
      <xdr:rowOff>49530</xdr:rowOff>
    </xdr:to>
    <xdr:sp macro="" textlink="">
      <xdr:nvSpPr>
        <xdr:cNvPr id="1347" name="楕円 1346">
          <a:extLst>
            <a:ext uri="{FF2B5EF4-FFF2-40B4-BE49-F238E27FC236}">
              <a16:creationId xmlns:a16="http://schemas.microsoft.com/office/drawing/2014/main" id="{98ABBA15-8AE4-480F-9744-4B90C75A7CAC}"/>
            </a:ext>
          </a:extLst>
        </xdr:cNvPr>
        <xdr:cNvSpPr/>
      </xdr:nvSpPr>
      <xdr:spPr>
        <a:xfrm>
          <a:off x="12763500" y="179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170180</xdr:rowOff>
    </xdr:from>
    <xdr:to>
      <xdr:col>71</xdr:col>
      <xdr:colOff>177800</xdr:colOff>
      <xdr:row>105</xdr:row>
      <xdr:rowOff>24130</xdr:rowOff>
    </xdr:to>
    <xdr:cxnSp macro="">
      <xdr:nvCxnSpPr>
        <xdr:cNvPr id="1348" name="直線コネクタ 1347">
          <a:extLst>
            <a:ext uri="{FF2B5EF4-FFF2-40B4-BE49-F238E27FC236}">
              <a16:creationId xmlns:a16="http://schemas.microsoft.com/office/drawing/2014/main" id="{F5B917F0-CD71-4AB8-9D50-9909B88429C6}"/>
            </a:ext>
          </a:extLst>
        </xdr:cNvPr>
        <xdr:cNvCxnSpPr/>
      </xdr:nvCxnSpPr>
      <xdr:spPr>
        <a:xfrm>
          <a:off x="12814300" y="180009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1349" name="n_1aveValue【公民館】&#10;有形固定資産減価償却率">
          <a:extLst>
            <a:ext uri="{FF2B5EF4-FFF2-40B4-BE49-F238E27FC236}">
              <a16:creationId xmlns:a16="http://schemas.microsoft.com/office/drawing/2014/main" id="{ADE79075-7285-45F9-8AE8-08FAEB38D42E}"/>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1350" name="n_2aveValue【公民館】&#10;有形固定資産減価償却率">
          <a:extLst>
            <a:ext uri="{FF2B5EF4-FFF2-40B4-BE49-F238E27FC236}">
              <a16:creationId xmlns:a16="http://schemas.microsoft.com/office/drawing/2014/main" id="{7D51982E-9F8C-4D0F-8FB1-41D7EC2208F8}"/>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1351" name="n_3aveValue【公民館】&#10;有形固定資産減価償却率">
          <a:extLst>
            <a:ext uri="{FF2B5EF4-FFF2-40B4-BE49-F238E27FC236}">
              <a16:creationId xmlns:a16="http://schemas.microsoft.com/office/drawing/2014/main" id="{022EEEB5-A7CB-4FF5-919D-C28B038A0BDB}"/>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1352" name="n_4aveValue【公民館】&#10;有形固定資産減価償却率">
          <a:extLst>
            <a:ext uri="{FF2B5EF4-FFF2-40B4-BE49-F238E27FC236}">
              <a16:creationId xmlns:a16="http://schemas.microsoft.com/office/drawing/2014/main" id="{51E0EFFB-9777-49C6-BF2F-F263F4B71693}"/>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92727</xdr:rowOff>
    </xdr:from>
    <xdr:ext cx="405111" cy="259045"/>
    <xdr:sp macro="" textlink="">
      <xdr:nvSpPr>
        <xdr:cNvPr id="1353" name="n_2mainValue【公民館】&#10;有形固定資産減価償却率">
          <a:extLst>
            <a:ext uri="{FF2B5EF4-FFF2-40B4-BE49-F238E27FC236}">
              <a16:creationId xmlns:a16="http://schemas.microsoft.com/office/drawing/2014/main" id="{1302EEFB-E286-435B-AC63-9050F47DD160}"/>
            </a:ext>
          </a:extLst>
        </xdr:cNvPr>
        <xdr:cNvSpPr txBox="1"/>
      </xdr:nvSpPr>
      <xdr:spPr>
        <a:xfrm>
          <a:off x="14389744" y="180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66057</xdr:rowOff>
    </xdr:from>
    <xdr:ext cx="405111" cy="259045"/>
    <xdr:sp macro="" textlink="">
      <xdr:nvSpPr>
        <xdr:cNvPr id="1354" name="n_3mainValue【公民館】&#10;有形固定資産減価償却率">
          <a:extLst>
            <a:ext uri="{FF2B5EF4-FFF2-40B4-BE49-F238E27FC236}">
              <a16:creationId xmlns:a16="http://schemas.microsoft.com/office/drawing/2014/main" id="{B41CE885-7980-4108-AF70-5C60E4ADEB52}"/>
            </a:ext>
          </a:extLst>
        </xdr:cNvPr>
        <xdr:cNvSpPr txBox="1"/>
      </xdr:nvSpPr>
      <xdr:spPr>
        <a:xfrm>
          <a:off x="13500744"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40657</xdr:rowOff>
    </xdr:from>
    <xdr:ext cx="405111" cy="259045"/>
    <xdr:sp macro="" textlink="">
      <xdr:nvSpPr>
        <xdr:cNvPr id="1355" name="n_4mainValue【公民館】&#10;有形固定資産減価償却率">
          <a:extLst>
            <a:ext uri="{FF2B5EF4-FFF2-40B4-BE49-F238E27FC236}">
              <a16:creationId xmlns:a16="http://schemas.microsoft.com/office/drawing/2014/main" id="{BD4686EA-894C-4F41-B089-E8248EC07A49}"/>
            </a:ext>
          </a:extLst>
        </xdr:cNvPr>
        <xdr:cNvSpPr txBox="1"/>
      </xdr:nvSpPr>
      <xdr:spPr>
        <a:xfrm>
          <a:off x="12611744" y="180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1356" name="正方形/長方形 1355">
          <a:extLst>
            <a:ext uri="{FF2B5EF4-FFF2-40B4-BE49-F238E27FC236}">
              <a16:creationId xmlns:a16="http://schemas.microsoft.com/office/drawing/2014/main" id="{2D6B0AC4-6548-415E-A7BC-71FF20EC10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357" name="正方形/長方形 1356">
          <a:extLst>
            <a:ext uri="{FF2B5EF4-FFF2-40B4-BE49-F238E27FC236}">
              <a16:creationId xmlns:a16="http://schemas.microsoft.com/office/drawing/2014/main" id="{5AC27B86-82B5-48E5-98D4-3FD0B73F8D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358" name="正方形/長方形 1357">
          <a:extLst>
            <a:ext uri="{FF2B5EF4-FFF2-40B4-BE49-F238E27FC236}">
              <a16:creationId xmlns:a16="http://schemas.microsoft.com/office/drawing/2014/main" id="{778B87FF-19B2-476E-915B-F15D04ADB32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359" name="正方形/長方形 1358">
          <a:extLst>
            <a:ext uri="{FF2B5EF4-FFF2-40B4-BE49-F238E27FC236}">
              <a16:creationId xmlns:a16="http://schemas.microsoft.com/office/drawing/2014/main" id="{1D43C6D8-DCCC-4B62-A966-13311052B8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360" name="正方形/長方形 1359">
          <a:extLst>
            <a:ext uri="{FF2B5EF4-FFF2-40B4-BE49-F238E27FC236}">
              <a16:creationId xmlns:a16="http://schemas.microsoft.com/office/drawing/2014/main" id="{711DD767-C5EA-4603-A27C-EBC21ABE69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361" name="正方形/長方形 1360">
          <a:extLst>
            <a:ext uri="{FF2B5EF4-FFF2-40B4-BE49-F238E27FC236}">
              <a16:creationId xmlns:a16="http://schemas.microsoft.com/office/drawing/2014/main" id="{65C5B803-92D1-4240-8077-3F1911F2F9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362" name="正方形/長方形 1361">
          <a:extLst>
            <a:ext uri="{FF2B5EF4-FFF2-40B4-BE49-F238E27FC236}">
              <a16:creationId xmlns:a16="http://schemas.microsoft.com/office/drawing/2014/main" id="{94909C0E-205A-4126-9412-ABA2568863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363" name="正方形/長方形 1362">
          <a:extLst>
            <a:ext uri="{FF2B5EF4-FFF2-40B4-BE49-F238E27FC236}">
              <a16:creationId xmlns:a16="http://schemas.microsoft.com/office/drawing/2014/main" id="{FBF96C53-A092-4046-948E-149294639A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1364" name="テキスト ボックス 1363">
          <a:extLst>
            <a:ext uri="{FF2B5EF4-FFF2-40B4-BE49-F238E27FC236}">
              <a16:creationId xmlns:a16="http://schemas.microsoft.com/office/drawing/2014/main" id="{E8581E6C-0AF0-408C-AAF2-FAE205F7B3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1365" name="直線コネクタ 1364">
          <a:extLst>
            <a:ext uri="{FF2B5EF4-FFF2-40B4-BE49-F238E27FC236}">
              <a16:creationId xmlns:a16="http://schemas.microsoft.com/office/drawing/2014/main" id="{ED3EC128-681C-4193-8FBE-05F7A980766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1366" name="直線コネクタ 1365">
          <a:extLst>
            <a:ext uri="{FF2B5EF4-FFF2-40B4-BE49-F238E27FC236}">
              <a16:creationId xmlns:a16="http://schemas.microsoft.com/office/drawing/2014/main" id="{0C25D03D-E6C9-4CF7-9783-E7BECA29A40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1367" name="テキスト ボックス 1366">
          <a:extLst>
            <a:ext uri="{FF2B5EF4-FFF2-40B4-BE49-F238E27FC236}">
              <a16:creationId xmlns:a16="http://schemas.microsoft.com/office/drawing/2014/main" id="{34F0E5F6-DD09-490B-8D86-0A646CE86E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1368" name="直線コネクタ 1367">
          <a:extLst>
            <a:ext uri="{FF2B5EF4-FFF2-40B4-BE49-F238E27FC236}">
              <a16:creationId xmlns:a16="http://schemas.microsoft.com/office/drawing/2014/main" id="{3EAE57B2-20EC-4403-83B5-9B270103BE4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1369" name="テキスト ボックス 1368">
          <a:extLst>
            <a:ext uri="{FF2B5EF4-FFF2-40B4-BE49-F238E27FC236}">
              <a16:creationId xmlns:a16="http://schemas.microsoft.com/office/drawing/2014/main" id="{990966F4-27FE-4021-9408-EE96E8415A4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1370" name="直線コネクタ 1369">
          <a:extLst>
            <a:ext uri="{FF2B5EF4-FFF2-40B4-BE49-F238E27FC236}">
              <a16:creationId xmlns:a16="http://schemas.microsoft.com/office/drawing/2014/main" id="{8574B8BE-783D-47F5-8F69-FBC60973921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1371" name="テキスト ボックス 1370">
          <a:extLst>
            <a:ext uri="{FF2B5EF4-FFF2-40B4-BE49-F238E27FC236}">
              <a16:creationId xmlns:a16="http://schemas.microsoft.com/office/drawing/2014/main" id="{17D285E6-39EA-4C8C-B9C1-1DCF289B862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1372" name="直線コネクタ 1371">
          <a:extLst>
            <a:ext uri="{FF2B5EF4-FFF2-40B4-BE49-F238E27FC236}">
              <a16:creationId xmlns:a16="http://schemas.microsoft.com/office/drawing/2014/main" id="{B51A6068-83DF-41BD-9EF6-8E4EFA6D3F3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1373" name="テキスト ボックス 1372">
          <a:extLst>
            <a:ext uri="{FF2B5EF4-FFF2-40B4-BE49-F238E27FC236}">
              <a16:creationId xmlns:a16="http://schemas.microsoft.com/office/drawing/2014/main" id="{2F8D5407-C843-44F4-B1CD-B2FF6EBEE9A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1374" name="直線コネクタ 1373">
          <a:extLst>
            <a:ext uri="{FF2B5EF4-FFF2-40B4-BE49-F238E27FC236}">
              <a16:creationId xmlns:a16="http://schemas.microsoft.com/office/drawing/2014/main" id="{355028B4-73C5-4402-853A-04228913A5E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1375" name="テキスト ボックス 1374">
          <a:extLst>
            <a:ext uri="{FF2B5EF4-FFF2-40B4-BE49-F238E27FC236}">
              <a16:creationId xmlns:a16="http://schemas.microsoft.com/office/drawing/2014/main" id="{B8257BEF-F4B9-4EC3-94C7-F78BA65385D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1376" name="直線コネクタ 1375">
          <a:extLst>
            <a:ext uri="{FF2B5EF4-FFF2-40B4-BE49-F238E27FC236}">
              <a16:creationId xmlns:a16="http://schemas.microsoft.com/office/drawing/2014/main" id="{8739DA74-9E95-4AD6-B586-A19614DC9F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1377" name="テキスト ボックス 1376">
          <a:extLst>
            <a:ext uri="{FF2B5EF4-FFF2-40B4-BE49-F238E27FC236}">
              <a16:creationId xmlns:a16="http://schemas.microsoft.com/office/drawing/2014/main" id="{AE403876-EF8C-4A4C-A679-7E0B64F545E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1378" name="【公民館】&#10;一人当たり面積グラフ枠">
          <a:extLst>
            <a:ext uri="{FF2B5EF4-FFF2-40B4-BE49-F238E27FC236}">
              <a16:creationId xmlns:a16="http://schemas.microsoft.com/office/drawing/2014/main" id="{3DF1D21E-B4C9-4A4A-8831-95332F7F070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1379" name="直線コネクタ 1378">
          <a:extLst>
            <a:ext uri="{FF2B5EF4-FFF2-40B4-BE49-F238E27FC236}">
              <a16:creationId xmlns:a16="http://schemas.microsoft.com/office/drawing/2014/main" id="{6008EE20-E8C9-4F1F-8407-3E0E24DA76FE}"/>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1380" name="【公民館】&#10;一人当たり面積最小値テキスト">
          <a:extLst>
            <a:ext uri="{FF2B5EF4-FFF2-40B4-BE49-F238E27FC236}">
              <a16:creationId xmlns:a16="http://schemas.microsoft.com/office/drawing/2014/main" id="{E575BBAE-2A9C-47EA-BA57-60737A518B8A}"/>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1381" name="直線コネクタ 1380">
          <a:extLst>
            <a:ext uri="{FF2B5EF4-FFF2-40B4-BE49-F238E27FC236}">
              <a16:creationId xmlns:a16="http://schemas.microsoft.com/office/drawing/2014/main" id="{52AE51F5-B97C-4C8D-B14A-18B209333949}"/>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1382" name="【公民館】&#10;一人当たり面積最大値テキスト">
          <a:extLst>
            <a:ext uri="{FF2B5EF4-FFF2-40B4-BE49-F238E27FC236}">
              <a16:creationId xmlns:a16="http://schemas.microsoft.com/office/drawing/2014/main" id="{71E19018-A1A1-4A68-BAF8-2B3477C6A9CF}"/>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1383" name="直線コネクタ 1382">
          <a:extLst>
            <a:ext uri="{FF2B5EF4-FFF2-40B4-BE49-F238E27FC236}">
              <a16:creationId xmlns:a16="http://schemas.microsoft.com/office/drawing/2014/main" id="{ABDB130F-5923-4486-8A8D-C21B879AB3AE}"/>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1384" name="【公民館】&#10;一人当たり面積平均値テキスト">
          <a:extLst>
            <a:ext uri="{FF2B5EF4-FFF2-40B4-BE49-F238E27FC236}">
              <a16:creationId xmlns:a16="http://schemas.microsoft.com/office/drawing/2014/main" id="{83310E9B-4DC8-42F1-A9CE-40306777D723}"/>
            </a:ext>
          </a:extLst>
        </xdr:cNvPr>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1385" name="フローチャート: 判断 1384">
          <a:extLst>
            <a:ext uri="{FF2B5EF4-FFF2-40B4-BE49-F238E27FC236}">
              <a16:creationId xmlns:a16="http://schemas.microsoft.com/office/drawing/2014/main" id="{DA4E6F7D-8911-45A1-9739-D93D8C724FD9}"/>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1386" name="フローチャート: 判断 1385">
          <a:extLst>
            <a:ext uri="{FF2B5EF4-FFF2-40B4-BE49-F238E27FC236}">
              <a16:creationId xmlns:a16="http://schemas.microsoft.com/office/drawing/2014/main" id="{F64FD9D3-CA5A-4BF6-828E-B7D088138DF2}"/>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1387" name="フローチャート: 判断 1386">
          <a:extLst>
            <a:ext uri="{FF2B5EF4-FFF2-40B4-BE49-F238E27FC236}">
              <a16:creationId xmlns:a16="http://schemas.microsoft.com/office/drawing/2014/main" id="{570DB583-7FC0-4505-8A1D-85C9B00EBD97}"/>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1388" name="フローチャート: 判断 1387">
          <a:extLst>
            <a:ext uri="{FF2B5EF4-FFF2-40B4-BE49-F238E27FC236}">
              <a16:creationId xmlns:a16="http://schemas.microsoft.com/office/drawing/2014/main" id="{3FB397B0-053B-4E1D-ACC8-32E43C3F356F}"/>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1389" name="フローチャート: 判断 1388">
          <a:extLst>
            <a:ext uri="{FF2B5EF4-FFF2-40B4-BE49-F238E27FC236}">
              <a16:creationId xmlns:a16="http://schemas.microsoft.com/office/drawing/2014/main" id="{DDF6A912-305A-49F5-A4F3-6B314F97B211}"/>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1390" name="テキスト ボックス 1389">
          <a:extLst>
            <a:ext uri="{FF2B5EF4-FFF2-40B4-BE49-F238E27FC236}">
              <a16:creationId xmlns:a16="http://schemas.microsoft.com/office/drawing/2014/main" id="{DB10E09E-BA40-49FF-A122-3AD4C26B28C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1391" name="テキスト ボックス 1390">
          <a:extLst>
            <a:ext uri="{FF2B5EF4-FFF2-40B4-BE49-F238E27FC236}">
              <a16:creationId xmlns:a16="http://schemas.microsoft.com/office/drawing/2014/main" id="{2E694BA6-82B1-4EF9-899C-7F7E964D5C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1392" name="テキスト ボックス 1391">
          <a:extLst>
            <a:ext uri="{FF2B5EF4-FFF2-40B4-BE49-F238E27FC236}">
              <a16:creationId xmlns:a16="http://schemas.microsoft.com/office/drawing/2014/main" id="{E1449752-AF50-49BE-8466-F59704025E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1393" name="テキスト ボックス 1392">
          <a:extLst>
            <a:ext uri="{FF2B5EF4-FFF2-40B4-BE49-F238E27FC236}">
              <a16:creationId xmlns:a16="http://schemas.microsoft.com/office/drawing/2014/main" id="{6232600E-7702-49B1-8C91-A365222951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1394" name="テキスト ボックス 1393">
          <a:extLst>
            <a:ext uri="{FF2B5EF4-FFF2-40B4-BE49-F238E27FC236}">
              <a16:creationId xmlns:a16="http://schemas.microsoft.com/office/drawing/2014/main" id="{9D5FC5A8-70D8-4E44-AB21-C6151B49CA7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21589</xdr:rowOff>
    </xdr:from>
    <xdr:to>
      <xdr:col>116</xdr:col>
      <xdr:colOff>114300</xdr:colOff>
      <xdr:row>108</xdr:row>
      <xdr:rowOff>123189</xdr:rowOff>
    </xdr:to>
    <xdr:sp macro="" textlink="">
      <xdr:nvSpPr>
        <xdr:cNvPr id="1395" name="楕円 1394">
          <a:extLst>
            <a:ext uri="{FF2B5EF4-FFF2-40B4-BE49-F238E27FC236}">
              <a16:creationId xmlns:a16="http://schemas.microsoft.com/office/drawing/2014/main" id="{5CA0CE25-8B8A-4A03-9027-2C2A0052891A}"/>
            </a:ext>
          </a:extLst>
        </xdr:cNvPr>
        <xdr:cNvSpPr/>
      </xdr:nvSpPr>
      <xdr:spPr>
        <a:xfrm>
          <a:off x="221107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107966</xdr:rowOff>
    </xdr:from>
    <xdr:ext cx="469744" cy="259045"/>
    <xdr:sp macro="" textlink="">
      <xdr:nvSpPr>
        <xdr:cNvPr id="1396" name="【公民館】&#10;一人当たり面積該当値テキスト">
          <a:extLst>
            <a:ext uri="{FF2B5EF4-FFF2-40B4-BE49-F238E27FC236}">
              <a16:creationId xmlns:a16="http://schemas.microsoft.com/office/drawing/2014/main" id="{82D1128B-BC81-48A1-BE33-81606F51B6DA}"/>
            </a:ext>
          </a:extLst>
        </xdr:cNvPr>
        <xdr:cNvSpPr txBox="1"/>
      </xdr:nvSpPr>
      <xdr:spPr>
        <a:xfrm>
          <a:off x="22199600" y="184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22861</xdr:rowOff>
    </xdr:from>
    <xdr:to>
      <xdr:col>107</xdr:col>
      <xdr:colOff>101600</xdr:colOff>
      <xdr:row>108</xdr:row>
      <xdr:rowOff>124461</xdr:rowOff>
    </xdr:to>
    <xdr:sp macro="" textlink="">
      <xdr:nvSpPr>
        <xdr:cNvPr id="1397" name="楕円 1396">
          <a:extLst>
            <a:ext uri="{FF2B5EF4-FFF2-40B4-BE49-F238E27FC236}">
              <a16:creationId xmlns:a16="http://schemas.microsoft.com/office/drawing/2014/main" id="{8E63A258-D250-4CAB-A5E2-D166662273DC}"/>
            </a:ext>
          </a:extLst>
        </xdr:cNvPr>
        <xdr:cNvSpPr/>
      </xdr:nvSpPr>
      <xdr:spPr>
        <a:xfrm>
          <a:off x="20383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22861</xdr:rowOff>
    </xdr:from>
    <xdr:to>
      <xdr:col>102</xdr:col>
      <xdr:colOff>165100</xdr:colOff>
      <xdr:row>108</xdr:row>
      <xdr:rowOff>124461</xdr:rowOff>
    </xdr:to>
    <xdr:sp macro="" textlink="">
      <xdr:nvSpPr>
        <xdr:cNvPr id="1398" name="楕円 1397">
          <a:extLst>
            <a:ext uri="{FF2B5EF4-FFF2-40B4-BE49-F238E27FC236}">
              <a16:creationId xmlns:a16="http://schemas.microsoft.com/office/drawing/2014/main" id="{1588CEF8-ED91-4A5C-9FA5-FF5F7F7FB5A2}"/>
            </a:ext>
          </a:extLst>
        </xdr:cNvPr>
        <xdr:cNvSpPr/>
      </xdr:nvSpPr>
      <xdr:spPr>
        <a:xfrm>
          <a:off x="19494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73661</xdr:rowOff>
    </xdr:from>
    <xdr:to>
      <xdr:col>107</xdr:col>
      <xdr:colOff>50800</xdr:colOff>
      <xdr:row>108</xdr:row>
      <xdr:rowOff>73661</xdr:rowOff>
    </xdr:to>
    <xdr:cxnSp macro="">
      <xdr:nvCxnSpPr>
        <xdr:cNvPr id="1399" name="直線コネクタ 1398">
          <a:extLst>
            <a:ext uri="{FF2B5EF4-FFF2-40B4-BE49-F238E27FC236}">
              <a16:creationId xmlns:a16="http://schemas.microsoft.com/office/drawing/2014/main" id="{4CF47073-8C68-4BED-8F17-092DE61E07B1}"/>
            </a:ext>
          </a:extLst>
        </xdr:cNvPr>
        <xdr:cNvCxnSpPr/>
      </xdr:nvCxnSpPr>
      <xdr:spPr>
        <a:xfrm>
          <a:off x="19545300" y="18590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22861</xdr:rowOff>
    </xdr:from>
    <xdr:to>
      <xdr:col>98</xdr:col>
      <xdr:colOff>38100</xdr:colOff>
      <xdr:row>108</xdr:row>
      <xdr:rowOff>124461</xdr:rowOff>
    </xdr:to>
    <xdr:sp macro="" textlink="">
      <xdr:nvSpPr>
        <xdr:cNvPr id="1400" name="楕円 1399">
          <a:extLst>
            <a:ext uri="{FF2B5EF4-FFF2-40B4-BE49-F238E27FC236}">
              <a16:creationId xmlns:a16="http://schemas.microsoft.com/office/drawing/2014/main" id="{8D52A364-0901-45FE-8C10-55BE73B88375}"/>
            </a:ext>
          </a:extLst>
        </xdr:cNvPr>
        <xdr:cNvSpPr/>
      </xdr:nvSpPr>
      <xdr:spPr>
        <a:xfrm>
          <a:off x="18605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73661</xdr:rowOff>
    </xdr:from>
    <xdr:to>
      <xdr:col>102</xdr:col>
      <xdr:colOff>114300</xdr:colOff>
      <xdr:row>108</xdr:row>
      <xdr:rowOff>73661</xdr:rowOff>
    </xdr:to>
    <xdr:cxnSp macro="">
      <xdr:nvCxnSpPr>
        <xdr:cNvPr id="1401" name="直線コネクタ 1400">
          <a:extLst>
            <a:ext uri="{FF2B5EF4-FFF2-40B4-BE49-F238E27FC236}">
              <a16:creationId xmlns:a16="http://schemas.microsoft.com/office/drawing/2014/main" id="{91D0C3D4-4085-495F-B4AE-F01E53C2E5D9}"/>
            </a:ext>
          </a:extLst>
        </xdr:cNvPr>
        <xdr:cNvCxnSpPr/>
      </xdr:nvCxnSpPr>
      <xdr:spPr>
        <a:xfrm>
          <a:off x="18656300" y="18590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1402" name="n_1aveValue【公民館】&#10;一人当たり面積">
          <a:extLst>
            <a:ext uri="{FF2B5EF4-FFF2-40B4-BE49-F238E27FC236}">
              <a16:creationId xmlns:a16="http://schemas.microsoft.com/office/drawing/2014/main" id="{391DDC1D-3692-49FB-8337-9C47FAD25E4A}"/>
            </a:ext>
          </a:extLst>
        </xdr:cNvPr>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1403" name="n_2aveValue【公民館】&#10;一人当たり面積">
          <a:extLst>
            <a:ext uri="{FF2B5EF4-FFF2-40B4-BE49-F238E27FC236}">
              <a16:creationId xmlns:a16="http://schemas.microsoft.com/office/drawing/2014/main" id="{587B424F-D8DC-4A74-B6EB-19F8D9B8405B}"/>
            </a:ext>
          </a:extLst>
        </xdr:cNvPr>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1404" name="n_3aveValue【公民館】&#10;一人当たり面積">
          <a:extLst>
            <a:ext uri="{FF2B5EF4-FFF2-40B4-BE49-F238E27FC236}">
              <a16:creationId xmlns:a16="http://schemas.microsoft.com/office/drawing/2014/main" id="{4C73517F-924E-4E30-B822-1A5FFA9D81B6}"/>
            </a:ext>
          </a:extLst>
        </xdr:cNvPr>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1405" name="n_4aveValue【公民館】&#10;一人当たり面積">
          <a:extLst>
            <a:ext uri="{FF2B5EF4-FFF2-40B4-BE49-F238E27FC236}">
              <a16:creationId xmlns:a16="http://schemas.microsoft.com/office/drawing/2014/main" id="{247AB708-CC26-4EA8-B998-F5541DD5658A}"/>
            </a:ext>
          </a:extLst>
        </xdr:cNvPr>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115588</xdr:rowOff>
    </xdr:from>
    <xdr:ext cx="469744" cy="259045"/>
    <xdr:sp macro="" textlink="">
      <xdr:nvSpPr>
        <xdr:cNvPr id="1406" name="n_2mainValue【公民館】&#10;一人当たり面積">
          <a:extLst>
            <a:ext uri="{FF2B5EF4-FFF2-40B4-BE49-F238E27FC236}">
              <a16:creationId xmlns:a16="http://schemas.microsoft.com/office/drawing/2014/main" id="{37A63236-F8C0-4C4F-B396-A4A2A8080D85}"/>
            </a:ext>
          </a:extLst>
        </xdr:cNvPr>
        <xdr:cNvSpPr txBox="1"/>
      </xdr:nvSpPr>
      <xdr:spPr>
        <a:xfrm>
          <a:off x="201994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115588</xdr:rowOff>
    </xdr:from>
    <xdr:ext cx="469744" cy="259045"/>
    <xdr:sp macro="" textlink="">
      <xdr:nvSpPr>
        <xdr:cNvPr id="1407" name="n_3mainValue【公民館】&#10;一人当たり面積">
          <a:extLst>
            <a:ext uri="{FF2B5EF4-FFF2-40B4-BE49-F238E27FC236}">
              <a16:creationId xmlns:a16="http://schemas.microsoft.com/office/drawing/2014/main" id="{BDDE6088-76F4-4003-A1E6-48DD77D2883C}"/>
            </a:ext>
          </a:extLst>
        </xdr:cNvPr>
        <xdr:cNvSpPr txBox="1"/>
      </xdr:nvSpPr>
      <xdr:spPr>
        <a:xfrm>
          <a:off x="193104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115588</xdr:rowOff>
    </xdr:from>
    <xdr:ext cx="469744" cy="259045"/>
    <xdr:sp macro="" textlink="">
      <xdr:nvSpPr>
        <xdr:cNvPr id="1408" name="n_4mainValue【公民館】&#10;一人当たり面積">
          <a:extLst>
            <a:ext uri="{FF2B5EF4-FFF2-40B4-BE49-F238E27FC236}">
              <a16:creationId xmlns:a16="http://schemas.microsoft.com/office/drawing/2014/main" id="{C37A83D2-E71C-405D-A6BC-15185F07EE4B}"/>
            </a:ext>
          </a:extLst>
        </xdr:cNvPr>
        <xdr:cNvSpPr txBox="1"/>
      </xdr:nvSpPr>
      <xdr:spPr>
        <a:xfrm>
          <a:off x="184214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1409" name="正方形/長方形 1408">
          <a:extLst>
            <a:ext uri="{FF2B5EF4-FFF2-40B4-BE49-F238E27FC236}">
              <a16:creationId xmlns:a16="http://schemas.microsoft.com/office/drawing/2014/main" id="{98F31404-BCA1-45CB-86D3-EAB1554D47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410" name="正方形/長方形 1409">
          <a:extLst>
            <a:ext uri="{FF2B5EF4-FFF2-40B4-BE49-F238E27FC236}">
              <a16:creationId xmlns:a16="http://schemas.microsoft.com/office/drawing/2014/main" id="{A891E231-DFA7-441D-9ECB-C0AEED2F3C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411" name="テキスト ボックス 1410">
          <a:extLst>
            <a:ext uri="{FF2B5EF4-FFF2-40B4-BE49-F238E27FC236}">
              <a16:creationId xmlns:a16="http://schemas.microsoft.com/office/drawing/2014/main" id="{A99FBBDB-6957-49F7-AF0E-4EF9D0034A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学校施設、公営住宅、公民館については有形固定資産減価償却率が類似団体平均を上回っており、特に学校施設において老朽化が進んでいる。令和２年度に個別施設管理計画の策定が終了する予定であり、施設の評価に基づき更新・再編・統合・廃止について検討を行う。</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DA2138-E3C5-4A2E-B783-4506993FD5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636870-4353-4418-BE2B-D81BA10DC0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C1FA66-9FED-420A-A7AF-4DA9412FF4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BE0E5F-659D-42B6-99AC-3E3CCF2ABB5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C82EF3-2F71-4BAB-AB13-833A62EA5A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0D33C5-8FFF-4ADB-8BF4-C3FDD703A9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7B0A2B-16C1-4F21-8FB9-C67D727BA06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59AFAA-5925-41C9-B8B8-57EDA20C7D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284794-8567-430F-B84E-93E0E4965F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4982A2-9106-4365-A078-0DD200C9C2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13,783
13,698
37.25
8,404,717
8,151,401
211,689
3,813,177
5,554,308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E64D92-0F33-4D65-B26E-68657519C0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CDBFB3-3A87-42A1-B2AB-2194FBEE92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C07ED6-7E8E-4EC2-BE19-2C5466E07E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997696-13D2-4A55-9A40-356652F90CD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000FFB-3B0B-4346-AE10-74F47B03C1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58178C-C38B-42D3-AF15-78043C5FF1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C802E6-087A-45ED-AC19-1B35AC9949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C7C890-8B04-4125-B03A-9E47EAA441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AEB7D5-0C09-48E1-B5DC-4052DF1AFC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48D9CF-F889-4D6E-B6FB-E0CE6A2D00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C3C282-E497-4BC5-89B9-175BD6DE8B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7B4F1B-E9FC-4363-824D-09AD7707C0A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FEC971-A711-43E0-9647-37B63177E7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48CC48-A3A5-4629-B5A5-A98988E316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1CC0AA-B83B-4A3E-A1CF-423A31ED43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6D157C-DDC0-480A-B90F-F4F83D24B5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B5DE26-AAD5-4F11-8EEB-F931AEE29F7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E45DCB-1B5F-4585-A663-800A569912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6A857B-F786-4177-8BA0-DBC0BF7EA2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79E0F3-1443-4D70-9357-AA53A1B42F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A27E18-404D-4F6F-9CC0-4AA9B3F78C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0AC456-883B-4DE6-BA97-1393A87296B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D0BDDF-F401-4B56-81DA-7573A077E27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A5576A-F7A7-492D-9273-B74D600552F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B291FE-CEE5-4924-87B2-F35AE5B8497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9A8C28-D3D0-4CE6-9A78-DEF032329B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C5AB9E-94B9-4177-BBEC-14AF6DEF50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D3B82B-E778-489A-BDD8-78CE4C2FCA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61A809-3C46-4821-87EF-87648DE9EC5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67B46F5-7193-499A-94DA-F164AA182C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16668BD-F1C3-4CAC-9C8F-FC9EFA688F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C57BE7C-1123-44A1-9615-01EA7958E9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CD1A331-13E9-468A-AB58-F6302570AA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B6E801F-7958-4779-B68A-E3CB6B72D6A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BE4E77E-3CA4-4290-B83A-F85E53DD54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746D0EB-B4CD-4E29-A25A-472E92C8ED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6078068-BA71-4A86-A71A-5E8215B3AAA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9567F0C-BA17-40AF-8FC9-4E1A75D310A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3849565-3767-48BA-8FFE-DA40E1EEB6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5B8EFCF-4F97-47D9-BF6A-FAB3B25DD0B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470CCD4-B2C4-4507-ABBD-7E26B319165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7223046-F3D4-4844-ABA3-F110041BF8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086DDF9-74F0-453C-9323-11EC36C003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643F773-B68F-4DE4-8966-378A4016BC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9873AA4-5FAE-41C3-8C93-62E2D3EE8F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23FD525-2836-4857-8851-F388D66EB2A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C5360EC-825C-4888-85DF-34F5D341C1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89A6976-9111-46AC-BE61-902C5617A7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9F73C94-CE87-4571-A8AA-2CC236C71C6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0C57B62-1FF2-4D17-9741-1421066F906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1B5EA80-006D-4691-9ADD-493E1C827B1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67936B9-40A2-4C0D-80E3-091ADF064C7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7FC468-16B7-4488-8BBB-07A6E61E2B5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69879E0-134B-42C9-A618-A0318815CDB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99FCE5B-333B-46D2-86F3-A42B22DB7F1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10813A-4575-448F-8F72-FE5EF289250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81629C6-EAEA-4A7A-A5D0-2AA63DF1298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9F64AC7-A71A-4931-8A16-92EC0A1123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DF73CA7-1F15-4F26-BC00-9A78F15A672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78BDD67B-AC3F-4828-9150-893F8FC7AD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6004076-8717-4796-8E41-EE754D4D18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B3E8C53-0733-4078-89F1-A9CCB9E56D0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A1C8C77-1D57-4057-843D-0FFFC2AFDFE8}"/>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E61763A-9F87-4B71-8177-19918E67F9E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3495BF5-288D-4142-8118-535E8C4F56A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5AEA7822-AFB2-4162-9245-9DB46A9B14D9}"/>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a:extLst>
            <a:ext uri="{FF2B5EF4-FFF2-40B4-BE49-F238E27FC236}">
              <a16:creationId xmlns:a16="http://schemas.microsoft.com/office/drawing/2014/main" id="{38DE95B2-46D6-4D59-83D4-ABF2AC13C0BB}"/>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91480E9-FF94-4C7A-AAC7-EC8CFF138EE8}"/>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a:extLst>
            <a:ext uri="{FF2B5EF4-FFF2-40B4-BE49-F238E27FC236}">
              <a16:creationId xmlns:a16="http://schemas.microsoft.com/office/drawing/2014/main" id="{D159F402-F2E2-4C1E-8622-C42CFDBF315C}"/>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87256087-6536-4B80-AB25-516D21AD29E2}"/>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82" name="フローチャート: 判断 81">
          <a:extLst>
            <a:ext uri="{FF2B5EF4-FFF2-40B4-BE49-F238E27FC236}">
              <a16:creationId xmlns:a16="http://schemas.microsoft.com/office/drawing/2014/main" id="{A3251DEE-5924-47AF-A315-78C6F4007368}"/>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83" name="フローチャート: 判断 82">
          <a:extLst>
            <a:ext uri="{FF2B5EF4-FFF2-40B4-BE49-F238E27FC236}">
              <a16:creationId xmlns:a16="http://schemas.microsoft.com/office/drawing/2014/main" id="{E1AE5900-7976-4223-A370-A518F37E597F}"/>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62B0E050-612C-4D0E-9AEB-821C368C8103}"/>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342FFA8-42BD-4AF1-BBA8-BE45447350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6E4572E-A8FF-4334-8169-306F625D26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48FCE5A-711E-45AB-A7B3-EB3DF86C5D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2C6D9FD-F803-4BF6-8787-0969A4C0888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D9A89F4-DCC3-45BE-ADCF-25C2B3E0D16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125549</xdr:rowOff>
    </xdr:from>
    <xdr:to>
      <xdr:col>24</xdr:col>
      <xdr:colOff>114300</xdr:colOff>
      <xdr:row>64</xdr:row>
      <xdr:rowOff>55699</xdr:rowOff>
    </xdr:to>
    <xdr:sp macro="" textlink="">
      <xdr:nvSpPr>
        <xdr:cNvPr id="90" name="楕円 89">
          <a:extLst>
            <a:ext uri="{FF2B5EF4-FFF2-40B4-BE49-F238E27FC236}">
              <a16:creationId xmlns:a16="http://schemas.microsoft.com/office/drawing/2014/main" id="{765CA32A-B2BD-4EF3-9852-C4E5327F4F0D}"/>
            </a:ext>
          </a:extLst>
        </xdr:cNvPr>
        <xdr:cNvSpPr/>
      </xdr:nvSpPr>
      <xdr:spPr>
        <a:xfrm>
          <a:off x="45847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40476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4FE4E40-F452-4C6D-A3E8-65741DC2704B}"/>
            </a:ext>
          </a:extLst>
        </xdr:cNvPr>
        <xdr:cNvSpPr txBox="1"/>
      </xdr:nvSpPr>
      <xdr:spPr>
        <a:xfrm>
          <a:off x="4673600" y="1084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63</xdr:row>
      <xdr:rowOff>47172</xdr:rowOff>
    </xdr:from>
    <xdr:to>
      <xdr:col>15</xdr:col>
      <xdr:colOff>101600</xdr:colOff>
      <xdr:row>63</xdr:row>
      <xdr:rowOff>148772</xdr:rowOff>
    </xdr:to>
    <xdr:sp macro="" textlink="">
      <xdr:nvSpPr>
        <xdr:cNvPr id="92" name="楕円 91">
          <a:extLst>
            <a:ext uri="{FF2B5EF4-FFF2-40B4-BE49-F238E27FC236}">
              <a16:creationId xmlns:a16="http://schemas.microsoft.com/office/drawing/2014/main" id="{B31147F6-34C8-408E-B4C3-03301B7063FA}"/>
            </a:ext>
          </a:extLst>
        </xdr:cNvPr>
        <xdr:cNvSpPr/>
      </xdr:nvSpPr>
      <xdr:spPr>
        <a:xfrm>
          <a:off x="2857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63</xdr:row>
      <xdr:rowOff>17780</xdr:rowOff>
    </xdr:from>
    <xdr:to>
      <xdr:col>10</xdr:col>
      <xdr:colOff>165100</xdr:colOff>
      <xdr:row>63</xdr:row>
      <xdr:rowOff>119380</xdr:rowOff>
    </xdr:to>
    <xdr:sp macro="" textlink="">
      <xdr:nvSpPr>
        <xdr:cNvPr id="93" name="楕円 92">
          <a:extLst>
            <a:ext uri="{FF2B5EF4-FFF2-40B4-BE49-F238E27FC236}">
              <a16:creationId xmlns:a16="http://schemas.microsoft.com/office/drawing/2014/main" id="{ECCF8D6F-E5E8-456C-A3D4-282F20377030}"/>
            </a:ext>
          </a:extLst>
        </xdr:cNvPr>
        <xdr:cNvSpPr/>
      </xdr:nvSpPr>
      <xdr:spPr>
        <a:xfrm>
          <a:off x="196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68580</xdr:rowOff>
    </xdr:from>
    <xdr:to>
      <xdr:col>15</xdr:col>
      <xdr:colOff>50800</xdr:colOff>
      <xdr:row>63</xdr:row>
      <xdr:rowOff>97972</xdr:rowOff>
    </xdr:to>
    <xdr:cxnSp macro="">
      <xdr:nvCxnSpPr>
        <xdr:cNvPr id="94" name="直線コネクタ 93">
          <a:extLst>
            <a:ext uri="{FF2B5EF4-FFF2-40B4-BE49-F238E27FC236}">
              <a16:creationId xmlns:a16="http://schemas.microsoft.com/office/drawing/2014/main" id="{A39F9509-3A78-4393-BF8A-B791672C8856}"/>
            </a:ext>
          </a:extLst>
        </xdr:cNvPr>
        <xdr:cNvCxnSpPr/>
      </xdr:nvCxnSpPr>
      <xdr:spPr>
        <a:xfrm>
          <a:off x="2019300" y="108699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153307</xdr:rowOff>
    </xdr:from>
    <xdr:to>
      <xdr:col>6</xdr:col>
      <xdr:colOff>38100</xdr:colOff>
      <xdr:row>63</xdr:row>
      <xdr:rowOff>83457</xdr:rowOff>
    </xdr:to>
    <xdr:sp macro="" textlink="">
      <xdr:nvSpPr>
        <xdr:cNvPr id="95" name="楕円 94">
          <a:extLst>
            <a:ext uri="{FF2B5EF4-FFF2-40B4-BE49-F238E27FC236}">
              <a16:creationId xmlns:a16="http://schemas.microsoft.com/office/drawing/2014/main" id="{8A8879AA-47EF-450D-BAB7-9B4F89AC91A0}"/>
            </a:ext>
          </a:extLst>
        </xdr:cNvPr>
        <xdr:cNvSpPr/>
      </xdr:nvSpPr>
      <xdr:spPr>
        <a:xfrm>
          <a:off x="1079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32657</xdr:rowOff>
    </xdr:from>
    <xdr:to>
      <xdr:col>10</xdr:col>
      <xdr:colOff>114300</xdr:colOff>
      <xdr:row>63</xdr:row>
      <xdr:rowOff>68580</xdr:rowOff>
    </xdr:to>
    <xdr:cxnSp macro="">
      <xdr:nvCxnSpPr>
        <xdr:cNvPr id="96" name="直線コネクタ 95">
          <a:extLst>
            <a:ext uri="{FF2B5EF4-FFF2-40B4-BE49-F238E27FC236}">
              <a16:creationId xmlns:a16="http://schemas.microsoft.com/office/drawing/2014/main" id="{BC70827D-4BEB-4140-A10C-EE87F4707C43}"/>
            </a:ext>
          </a:extLst>
        </xdr:cNvPr>
        <xdr:cNvCxnSpPr/>
      </xdr:nvCxnSpPr>
      <xdr:spPr>
        <a:xfrm>
          <a:off x="1130300" y="108340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97" name="n_1aveValue【体育館・プール】&#10;有形固定資産減価償却率">
          <a:extLst>
            <a:ext uri="{FF2B5EF4-FFF2-40B4-BE49-F238E27FC236}">
              <a16:creationId xmlns:a16="http://schemas.microsoft.com/office/drawing/2014/main" id="{A989E256-B469-4F43-80FD-98D2DBEB9ECE}"/>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98" name="n_2aveValue【体育館・プール】&#10;有形固定資産減価償却率">
          <a:extLst>
            <a:ext uri="{FF2B5EF4-FFF2-40B4-BE49-F238E27FC236}">
              <a16:creationId xmlns:a16="http://schemas.microsoft.com/office/drawing/2014/main" id="{93EEACD1-1D05-4088-8580-BC9CE6F379BC}"/>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99" name="n_3aveValue【体育館・プール】&#10;有形固定資産減価償却率">
          <a:extLst>
            <a:ext uri="{FF2B5EF4-FFF2-40B4-BE49-F238E27FC236}">
              <a16:creationId xmlns:a16="http://schemas.microsoft.com/office/drawing/2014/main" id="{D2B1B2D8-1019-4CA1-8D12-D37D109F82DA}"/>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0" name="n_4aveValue【体育館・プール】&#10;有形固定資産減価償却率">
          <a:extLst>
            <a:ext uri="{FF2B5EF4-FFF2-40B4-BE49-F238E27FC236}">
              <a16:creationId xmlns:a16="http://schemas.microsoft.com/office/drawing/2014/main" id="{A55B1E20-DF1E-44C8-AE6A-68F448C76AC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139899</xdr:rowOff>
    </xdr:from>
    <xdr:ext cx="405111" cy="259045"/>
    <xdr:sp macro="" textlink="">
      <xdr:nvSpPr>
        <xdr:cNvPr id="101" name="n_2mainValue【体育館・プール】&#10;有形固定資産減価償却率">
          <a:extLst>
            <a:ext uri="{FF2B5EF4-FFF2-40B4-BE49-F238E27FC236}">
              <a16:creationId xmlns:a16="http://schemas.microsoft.com/office/drawing/2014/main" id="{B47AE62F-4115-4469-85CE-C2C6FEA087DD}"/>
            </a:ext>
          </a:extLst>
        </xdr:cNvPr>
        <xdr:cNvSpPr txBox="1"/>
      </xdr:nvSpPr>
      <xdr:spPr>
        <a:xfrm>
          <a:off x="2705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110507</xdr:rowOff>
    </xdr:from>
    <xdr:ext cx="405111" cy="259045"/>
    <xdr:sp macro="" textlink="">
      <xdr:nvSpPr>
        <xdr:cNvPr id="102" name="n_3mainValue【体育館・プール】&#10;有形固定資産減価償却率">
          <a:extLst>
            <a:ext uri="{FF2B5EF4-FFF2-40B4-BE49-F238E27FC236}">
              <a16:creationId xmlns:a16="http://schemas.microsoft.com/office/drawing/2014/main" id="{4B8102F8-7DB0-47A6-9CC2-F9404CC10F59}"/>
            </a:ext>
          </a:extLst>
        </xdr:cNvPr>
        <xdr:cNvSpPr txBox="1"/>
      </xdr:nvSpPr>
      <xdr:spPr>
        <a:xfrm>
          <a:off x="1816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74584</xdr:rowOff>
    </xdr:from>
    <xdr:ext cx="405111" cy="259045"/>
    <xdr:sp macro="" textlink="">
      <xdr:nvSpPr>
        <xdr:cNvPr id="103" name="n_4mainValue【体育館・プール】&#10;有形固定資産減価償却率">
          <a:extLst>
            <a:ext uri="{FF2B5EF4-FFF2-40B4-BE49-F238E27FC236}">
              <a16:creationId xmlns:a16="http://schemas.microsoft.com/office/drawing/2014/main" id="{4FCC9155-03C1-4FBF-A30C-3AA56E8434F3}"/>
            </a:ext>
          </a:extLst>
        </xdr:cNvPr>
        <xdr:cNvSpPr txBox="1"/>
      </xdr:nvSpPr>
      <xdr:spPr>
        <a:xfrm>
          <a:off x="927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32B0357D-FD7F-416B-9ABB-CFD8F7A233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98D1301C-6279-4989-ACED-9FE91568E5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ABB4244-E499-4D12-A10C-8EDFD3FDDF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A1AD3AAB-7817-4608-88F4-7578A167BF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E28DB642-2F24-4BDF-8D9A-F5CF7D6AB0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E1D3E525-DC42-4520-B5EF-01157AF8C1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A1B7C201-7C9D-404E-B3FD-79D2B88A850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7A83DF1B-9284-484C-ADAA-029BDEC13A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2C4941EC-9F06-4031-B50F-3B2879D54D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7868A15F-CD2C-4238-9E83-D934981B66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4E1A7D04-9028-4C37-ABCC-00719C87A08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8D26B046-BD5E-4776-96F1-C3DCB7D84B4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606AA346-C380-4BB2-82CF-96990AACA8E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EE78DC88-D4E5-49D2-A0BE-5C9CBE336253}"/>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7AF4947C-497F-440C-8C5E-3E5CCA54007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09563825-AC9D-4F7B-9959-166922CD678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058C11FA-20AD-46C0-BB75-29E17A68D46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D8B99B1C-229B-42D4-A8EF-E08ABB79634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3A4F366D-52BB-4E59-888A-102B0E51921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F148C699-0596-4977-8911-8E479226E3C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5C363BC3-CA80-4063-A157-F5CF5004A09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693AECE7-0C13-4574-BBB5-C4AACC3EC32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C2978BA3-65FB-435C-9893-3047925F168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6F1434AC-C199-4E5C-9F1C-717C73480EF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B698AC71-BDA4-43F0-AF80-0D3A082B7AA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29" name="直線コネクタ 128">
          <a:extLst>
            <a:ext uri="{FF2B5EF4-FFF2-40B4-BE49-F238E27FC236}">
              <a16:creationId xmlns:a16="http://schemas.microsoft.com/office/drawing/2014/main" id="{5E361BEE-86CF-428F-A6B8-95E6BB83ED08}"/>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30" name="【体育館・プール】&#10;一人当たり面積最小値テキスト">
          <a:extLst>
            <a:ext uri="{FF2B5EF4-FFF2-40B4-BE49-F238E27FC236}">
              <a16:creationId xmlns:a16="http://schemas.microsoft.com/office/drawing/2014/main" id="{193E7E66-D7FB-4B75-8F30-A43714F426CE}"/>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31" name="直線コネクタ 130">
          <a:extLst>
            <a:ext uri="{FF2B5EF4-FFF2-40B4-BE49-F238E27FC236}">
              <a16:creationId xmlns:a16="http://schemas.microsoft.com/office/drawing/2014/main" id="{FFD05C28-6EE6-4178-BAA6-AA3C78100895}"/>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32" name="【体育館・プール】&#10;一人当たり面積最大値テキスト">
          <a:extLst>
            <a:ext uri="{FF2B5EF4-FFF2-40B4-BE49-F238E27FC236}">
              <a16:creationId xmlns:a16="http://schemas.microsoft.com/office/drawing/2014/main" id="{FEA8CAB0-D991-49F0-9C27-D089AA4C5E3E}"/>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33" name="直線コネクタ 132">
          <a:extLst>
            <a:ext uri="{FF2B5EF4-FFF2-40B4-BE49-F238E27FC236}">
              <a16:creationId xmlns:a16="http://schemas.microsoft.com/office/drawing/2014/main" id="{0BEC9C0D-C5F6-4ADF-8F99-ABC11F5964A0}"/>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134" name="【体育館・プール】&#10;一人当たり面積平均値テキスト">
          <a:extLst>
            <a:ext uri="{FF2B5EF4-FFF2-40B4-BE49-F238E27FC236}">
              <a16:creationId xmlns:a16="http://schemas.microsoft.com/office/drawing/2014/main" id="{293A06ED-8459-487D-B735-13186AC9F150}"/>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35" name="フローチャート: 判断 134">
          <a:extLst>
            <a:ext uri="{FF2B5EF4-FFF2-40B4-BE49-F238E27FC236}">
              <a16:creationId xmlns:a16="http://schemas.microsoft.com/office/drawing/2014/main" id="{3340FD85-2187-466A-8F55-7A35C0C1662D}"/>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136" name="フローチャート: 判断 135">
          <a:extLst>
            <a:ext uri="{FF2B5EF4-FFF2-40B4-BE49-F238E27FC236}">
              <a16:creationId xmlns:a16="http://schemas.microsoft.com/office/drawing/2014/main" id="{0611903D-38B8-49B1-A21B-CA3ECFED5579}"/>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137" name="フローチャート: 判断 136">
          <a:extLst>
            <a:ext uri="{FF2B5EF4-FFF2-40B4-BE49-F238E27FC236}">
              <a16:creationId xmlns:a16="http://schemas.microsoft.com/office/drawing/2014/main" id="{90BA6AFA-4E04-4FF5-94F8-DB29FEA39AA8}"/>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138" name="フローチャート: 判断 137">
          <a:extLst>
            <a:ext uri="{FF2B5EF4-FFF2-40B4-BE49-F238E27FC236}">
              <a16:creationId xmlns:a16="http://schemas.microsoft.com/office/drawing/2014/main" id="{AD56C82E-82EC-42FB-B6EB-7CC8C7B32587}"/>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139" name="フローチャート: 判断 138">
          <a:extLst>
            <a:ext uri="{FF2B5EF4-FFF2-40B4-BE49-F238E27FC236}">
              <a16:creationId xmlns:a16="http://schemas.microsoft.com/office/drawing/2014/main" id="{EA046B1F-E251-444D-8D98-62B64257706F}"/>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643BDCC-2831-4109-B45C-A58105AC1B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E9063D4-50A9-4847-8122-F4CCDA545F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A1369A8-C5D6-40E0-AAA0-B1CAC95AA8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6A9A9B7-4B45-4367-971F-3DD0E5ED86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CD4BB4C-C170-47A8-A767-F5F79FEEC2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22678</xdr:rowOff>
    </xdr:from>
    <xdr:to>
      <xdr:col>55</xdr:col>
      <xdr:colOff>50800</xdr:colOff>
      <xdr:row>63</xdr:row>
      <xdr:rowOff>124278</xdr:rowOff>
    </xdr:to>
    <xdr:sp macro="" textlink="">
      <xdr:nvSpPr>
        <xdr:cNvPr id="145" name="楕円 144">
          <a:extLst>
            <a:ext uri="{FF2B5EF4-FFF2-40B4-BE49-F238E27FC236}">
              <a16:creationId xmlns:a16="http://schemas.microsoft.com/office/drawing/2014/main" id="{D0D3410E-31BD-4EB1-B5EE-B25124A41979}"/>
            </a:ext>
          </a:extLst>
        </xdr:cNvPr>
        <xdr:cNvSpPr/>
      </xdr:nvSpPr>
      <xdr:spPr>
        <a:xfrm>
          <a:off x="10426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109055</xdr:rowOff>
    </xdr:from>
    <xdr:ext cx="469744" cy="259045"/>
    <xdr:sp macro="" textlink="">
      <xdr:nvSpPr>
        <xdr:cNvPr id="146" name="【体育館・プール】&#10;一人当たり面積該当値テキスト">
          <a:extLst>
            <a:ext uri="{FF2B5EF4-FFF2-40B4-BE49-F238E27FC236}">
              <a16:creationId xmlns:a16="http://schemas.microsoft.com/office/drawing/2014/main" id="{BF8F47D2-F9C2-4218-A13B-4367AA37C882}"/>
            </a:ext>
          </a:extLst>
        </xdr:cNvPr>
        <xdr:cNvSpPr txBox="1"/>
      </xdr:nvSpPr>
      <xdr:spPr>
        <a:xfrm>
          <a:off x="10515600" y="107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27577</xdr:rowOff>
    </xdr:from>
    <xdr:to>
      <xdr:col>46</xdr:col>
      <xdr:colOff>38100</xdr:colOff>
      <xdr:row>63</xdr:row>
      <xdr:rowOff>129177</xdr:rowOff>
    </xdr:to>
    <xdr:sp macro="" textlink="">
      <xdr:nvSpPr>
        <xdr:cNvPr id="147" name="楕円 146">
          <a:extLst>
            <a:ext uri="{FF2B5EF4-FFF2-40B4-BE49-F238E27FC236}">
              <a16:creationId xmlns:a16="http://schemas.microsoft.com/office/drawing/2014/main" id="{5A75CA41-ED2D-41B8-8D35-B37D26454242}"/>
            </a:ext>
          </a:extLst>
        </xdr:cNvPr>
        <xdr:cNvSpPr/>
      </xdr:nvSpPr>
      <xdr:spPr>
        <a:xfrm>
          <a:off x="8699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27577</xdr:rowOff>
    </xdr:from>
    <xdr:to>
      <xdr:col>41</xdr:col>
      <xdr:colOff>101600</xdr:colOff>
      <xdr:row>63</xdr:row>
      <xdr:rowOff>129177</xdr:rowOff>
    </xdr:to>
    <xdr:sp macro="" textlink="">
      <xdr:nvSpPr>
        <xdr:cNvPr id="148" name="楕円 147">
          <a:extLst>
            <a:ext uri="{FF2B5EF4-FFF2-40B4-BE49-F238E27FC236}">
              <a16:creationId xmlns:a16="http://schemas.microsoft.com/office/drawing/2014/main" id="{0CE56E27-E57B-42C4-9289-440B3BC412DA}"/>
            </a:ext>
          </a:extLst>
        </xdr:cNvPr>
        <xdr:cNvSpPr/>
      </xdr:nvSpPr>
      <xdr:spPr>
        <a:xfrm>
          <a:off x="7810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78377</xdr:rowOff>
    </xdr:from>
    <xdr:to>
      <xdr:col>45</xdr:col>
      <xdr:colOff>177800</xdr:colOff>
      <xdr:row>63</xdr:row>
      <xdr:rowOff>78377</xdr:rowOff>
    </xdr:to>
    <xdr:cxnSp macro="">
      <xdr:nvCxnSpPr>
        <xdr:cNvPr id="149" name="直線コネクタ 148">
          <a:extLst>
            <a:ext uri="{FF2B5EF4-FFF2-40B4-BE49-F238E27FC236}">
              <a16:creationId xmlns:a16="http://schemas.microsoft.com/office/drawing/2014/main" id="{4F9A696F-279D-42C4-B4B0-60EE1C7C1F38}"/>
            </a:ext>
          </a:extLst>
        </xdr:cNvPr>
        <xdr:cNvCxnSpPr/>
      </xdr:nvCxnSpPr>
      <xdr:spPr>
        <a:xfrm>
          <a:off x="7861300" y="10879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29210</xdr:rowOff>
    </xdr:from>
    <xdr:to>
      <xdr:col>36</xdr:col>
      <xdr:colOff>165100</xdr:colOff>
      <xdr:row>63</xdr:row>
      <xdr:rowOff>130810</xdr:rowOff>
    </xdr:to>
    <xdr:sp macro="" textlink="">
      <xdr:nvSpPr>
        <xdr:cNvPr id="150" name="楕円 149">
          <a:extLst>
            <a:ext uri="{FF2B5EF4-FFF2-40B4-BE49-F238E27FC236}">
              <a16:creationId xmlns:a16="http://schemas.microsoft.com/office/drawing/2014/main" id="{3CE056FC-468C-45EF-B370-EF147034515A}"/>
            </a:ext>
          </a:extLst>
        </xdr:cNvPr>
        <xdr:cNvSpPr/>
      </xdr:nvSpPr>
      <xdr:spPr>
        <a:xfrm>
          <a:off x="6921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78377</xdr:rowOff>
    </xdr:from>
    <xdr:to>
      <xdr:col>41</xdr:col>
      <xdr:colOff>50800</xdr:colOff>
      <xdr:row>63</xdr:row>
      <xdr:rowOff>80010</xdr:rowOff>
    </xdr:to>
    <xdr:cxnSp macro="">
      <xdr:nvCxnSpPr>
        <xdr:cNvPr id="151" name="直線コネクタ 150">
          <a:extLst>
            <a:ext uri="{FF2B5EF4-FFF2-40B4-BE49-F238E27FC236}">
              <a16:creationId xmlns:a16="http://schemas.microsoft.com/office/drawing/2014/main" id="{826B8BA2-B650-4BBF-8704-BD4AF501DF00}"/>
            </a:ext>
          </a:extLst>
        </xdr:cNvPr>
        <xdr:cNvCxnSpPr/>
      </xdr:nvCxnSpPr>
      <xdr:spPr>
        <a:xfrm flipV="1">
          <a:off x="6972300" y="1087972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152" name="n_1aveValue【体育館・プール】&#10;一人当たり面積">
          <a:extLst>
            <a:ext uri="{FF2B5EF4-FFF2-40B4-BE49-F238E27FC236}">
              <a16:creationId xmlns:a16="http://schemas.microsoft.com/office/drawing/2014/main" id="{BFE2EA2D-8F69-4DAF-AEC3-B89023BC596E}"/>
            </a:ext>
          </a:extLst>
        </xdr:cNvPr>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153" name="n_2aveValue【体育館・プール】&#10;一人当たり面積">
          <a:extLst>
            <a:ext uri="{FF2B5EF4-FFF2-40B4-BE49-F238E27FC236}">
              <a16:creationId xmlns:a16="http://schemas.microsoft.com/office/drawing/2014/main" id="{6F485EC7-A071-4C7E-8B08-C909C0069F70}"/>
            </a:ext>
          </a:extLst>
        </xdr:cNvPr>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154" name="n_3aveValue【体育館・プール】&#10;一人当たり面積">
          <a:extLst>
            <a:ext uri="{FF2B5EF4-FFF2-40B4-BE49-F238E27FC236}">
              <a16:creationId xmlns:a16="http://schemas.microsoft.com/office/drawing/2014/main" id="{9715237E-D327-4B96-887F-8D8975B78409}"/>
            </a:ext>
          </a:extLst>
        </xdr:cNvPr>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155" name="n_4aveValue【体育館・プール】&#10;一人当たり面積">
          <a:extLst>
            <a:ext uri="{FF2B5EF4-FFF2-40B4-BE49-F238E27FC236}">
              <a16:creationId xmlns:a16="http://schemas.microsoft.com/office/drawing/2014/main" id="{F91D462F-79F0-4F33-9C9A-CB9586E0988D}"/>
            </a:ext>
          </a:extLst>
        </xdr:cNvPr>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120304</xdr:rowOff>
    </xdr:from>
    <xdr:ext cx="469744" cy="259045"/>
    <xdr:sp macro="" textlink="">
      <xdr:nvSpPr>
        <xdr:cNvPr id="156" name="n_2mainValue【体育館・プール】&#10;一人当たり面積">
          <a:extLst>
            <a:ext uri="{FF2B5EF4-FFF2-40B4-BE49-F238E27FC236}">
              <a16:creationId xmlns:a16="http://schemas.microsoft.com/office/drawing/2014/main" id="{F6D2976C-93EC-4392-9797-2FFE6B8A94C5}"/>
            </a:ext>
          </a:extLst>
        </xdr:cNvPr>
        <xdr:cNvSpPr txBox="1"/>
      </xdr:nvSpPr>
      <xdr:spPr>
        <a:xfrm>
          <a:off x="8515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120304</xdr:rowOff>
    </xdr:from>
    <xdr:ext cx="469744" cy="259045"/>
    <xdr:sp macro="" textlink="">
      <xdr:nvSpPr>
        <xdr:cNvPr id="157" name="n_3mainValue【体育館・プール】&#10;一人当たり面積">
          <a:extLst>
            <a:ext uri="{FF2B5EF4-FFF2-40B4-BE49-F238E27FC236}">
              <a16:creationId xmlns:a16="http://schemas.microsoft.com/office/drawing/2014/main" id="{8F2B663F-02B9-410E-85C4-02E5F3438A48}"/>
            </a:ext>
          </a:extLst>
        </xdr:cNvPr>
        <xdr:cNvSpPr txBox="1"/>
      </xdr:nvSpPr>
      <xdr:spPr>
        <a:xfrm>
          <a:off x="7626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121937</xdr:rowOff>
    </xdr:from>
    <xdr:ext cx="469744" cy="259045"/>
    <xdr:sp macro="" textlink="">
      <xdr:nvSpPr>
        <xdr:cNvPr id="158" name="n_4mainValue【体育館・プール】&#10;一人当たり面積">
          <a:extLst>
            <a:ext uri="{FF2B5EF4-FFF2-40B4-BE49-F238E27FC236}">
              <a16:creationId xmlns:a16="http://schemas.microsoft.com/office/drawing/2014/main" id="{C90366FE-9161-4FD8-A2A6-E15CCD9CA33F}"/>
            </a:ext>
          </a:extLst>
        </xdr:cNvPr>
        <xdr:cNvSpPr txBox="1"/>
      </xdr:nvSpPr>
      <xdr:spPr>
        <a:xfrm>
          <a:off x="6737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DC34B85F-9763-461D-9839-3A022B368D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26C3B657-28B2-4CDE-80C1-AB8F7F27BE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22D92D45-1A4A-48B7-B97E-76EFF5637E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1C458ECF-413A-44D9-82E0-225CB11330A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DA35CF55-3C87-48A7-9880-D20C2CE5D1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A63A272A-FA0D-4C9D-9DC4-BA24D7740D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0D97111E-2FDF-4FCF-AE88-E4AF1BE8A8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D192DAAD-3738-4976-82A5-F3A89BCC11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D6BB323A-CB6C-4DCE-80E3-566B31F3DF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A61E3654-83CD-4DFF-8801-55381C25C26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0A5A53D9-A1C3-4BB7-917A-57AEB6C3B4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0" name="直線コネクタ 169">
          <a:extLst>
            <a:ext uri="{FF2B5EF4-FFF2-40B4-BE49-F238E27FC236}">
              <a16:creationId xmlns:a16="http://schemas.microsoft.com/office/drawing/2014/main" id="{9AA7F07A-9F7B-4ABB-AC6A-6B088F7C5F4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1" name="テキスト ボックス 170">
          <a:extLst>
            <a:ext uri="{FF2B5EF4-FFF2-40B4-BE49-F238E27FC236}">
              <a16:creationId xmlns:a16="http://schemas.microsoft.com/office/drawing/2014/main" id="{228FBA04-EC7C-4703-BAC3-B3ADCFAC5A3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2" name="直線コネクタ 171">
          <a:extLst>
            <a:ext uri="{FF2B5EF4-FFF2-40B4-BE49-F238E27FC236}">
              <a16:creationId xmlns:a16="http://schemas.microsoft.com/office/drawing/2014/main" id="{711CF107-9D31-4638-8C8A-6695B57A367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3" name="テキスト ボックス 172">
          <a:extLst>
            <a:ext uri="{FF2B5EF4-FFF2-40B4-BE49-F238E27FC236}">
              <a16:creationId xmlns:a16="http://schemas.microsoft.com/office/drawing/2014/main" id="{D6E0EFCE-3BC6-4771-AE26-85E92E7CBAE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4" name="直線コネクタ 173">
          <a:extLst>
            <a:ext uri="{FF2B5EF4-FFF2-40B4-BE49-F238E27FC236}">
              <a16:creationId xmlns:a16="http://schemas.microsoft.com/office/drawing/2014/main" id="{EC92FC37-0AA9-4E4A-A7F4-98ECABAD44B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5" name="テキスト ボックス 174">
          <a:extLst>
            <a:ext uri="{FF2B5EF4-FFF2-40B4-BE49-F238E27FC236}">
              <a16:creationId xmlns:a16="http://schemas.microsoft.com/office/drawing/2014/main" id="{3FFAD2C7-A002-4337-B420-31D41EC5FE1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6" name="直線コネクタ 175">
          <a:extLst>
            <a:ext uri="{FF2B5EF4-FFF2-40B4-BE49-F238E27FC236}">
              <a16:creationId xmlns:a16="http://schemas.microsoft.com/office/drawing/2014/main" id="{26F0A1CB-5C37-4D2C-A8C6-1BA8D7660BD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7" name="テキスト ボックス 176">
          <a:extLst>
            <a:ext uri="{FF2B5EF4-FFF2-40B4-BE49-F238E27FC236}">
              <a16:creationId xmlns:a16="http://schemas.microsoft.com/office/drawing/2014/main" id="{DF3BB822-9B70-4A36-8923-05AA8ECE82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8" name="直線コネクタ 177">
          <a:extLst>
            <a:ext uri="{FF2B5EF4-FFF2-40B4-BE49-F238E27FC236}">
              <a16:creationId xmlns:a16="http://schemas.microsoft.com/office/drawing/2014/main" id="{D04C5816-5551-4810-92D3-E915B27E703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9" name="テキスト ボックス 178">
          <a:extLst>
            <a:ext uri="{FF2B5EF4-FFF2-40B4-BE49-F238E27FC236}">
              <a16:creationId xmlns:a16="http://schemas.microsoft.com/office/drawing/2014/main" id="{4587389F-CF10-4076-8948-6A4768D32D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BF0F077D-BAB8-43F5-B2F5-E4D6F179A6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1" name="テキスト ボックス 180">
          <a:extLst>
            <a:ext uri="{FF2B5EF4-FFF2-40B4-BE49-F238E27FC236}">
              <a16:creationId xmlns:a16="http://schemas.microsoft.com/office/drawing/2014/main" id="{08FAE66E-6293-4F39-BF6B-987DE27220E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C6D0502C-621E-46AC-ADF3-F9CDF400AB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183" name="直線コネクタ 182">
          <a:extLst>
            <a:ext uri="{FF2B5EF4-FFF2-40B4-BE49-F238E27FC236}">
              <a16:creationId xmlns:a16="http://schemas.microsoft.com/office/drawing/2014/main" id="{1C5B9F1A-DBC9-4056-B3B5-6C4E391D9C9E}"/>
            </a:ext>
          </a:extLst>
        </xdr:cNvPr>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D21BC82C-752D-4B0D-8196-906A439C700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5" name="直線コネクタ 184">
          <a:extLst>
            <a:ext uri="{FF2B5EF4-FFF2-40B4-BE49-F238E27FC236}">
              <a16:creationId xmlns:a16="http://schemas.microsoft.com/office/drawing/2014/main" id="{327A1451-BB08-4636-B5C3-98A8A91AF22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E888DEB7-686E-49C6-80A7-34B2A201B77A}"/>
            </a:ext>
          </a:extLst>
        </xdr:cNvPr>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187" name="直線コネクタ 186">
          <a:extLst>
            <a:ext uri="{FF2B5EF4-FFF2-40B4-BE49-F238E27FC236}">
              <a16:creationId xmlns:a16="http://schemas.microsoft.com/office/drawing/2014/main" id="{78BB9E30-4970-4FB5-B23F-052C72FEEDE8}"/>
            </a:ext>
          </a:extLst>
        </xdr:cNvPr>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893298BE-588D-40C3-911E-F4C9E0C68F24}"/>
            </a:ext>
          </a:extLst>
        </xdr:cNvPr>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89" name="フローチャート: 判断 188">
          <a:extLst>
            <a:ext uri="{FF2B5EF4-FFF2-40B4-BE49-F238E27FC236}">
              <a16:creationId xmlns:a16="http://schemas.microsoft.com/office/drawing/2014/main" id="{6347F549-10A6-4135-96E2-E24F5ADC7497}"/>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190" name="フローチャート: 判断 189">
          <a:extLst>
            <a:ext uri="{FF2B5EF4-FFF2-40B4-BE49-F238E27FC236}">
              <a16:creationId xmlns:a16="http://schemas.microsoft.com/office/drawing/2014/main" id="{06E5918D-D276-4650-A419-5654B2308297}"/>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191" name="フローチャート: 判断 190">
          <a:extLst>
            <a:ext uri="{FF2B5EF4-FFF2-40B4-BE49-F238E27FC236}">
              <a16:creationId xmlns:a16="http://schemas.microsoft.com/office/drawing/2014/main" id="{D1C7F3D9-30A5-4718-8A95-9CC4E4DC225B}"/>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192" name="フローチャート: 判断 191">
          <a:extLst>
            <a:ext uri="{FF2B5EF4-FFF2-40B4-BE49-F238E27FC236}">
              <a16:creationId xmlns:a16="http://schemas.microsoft.com/office/drawing/2014/main" id="{FA79F2AE-51F7-4554-A27F-9B7857C13ECB}"/>
            </a:ext>
          </a:extLst>
        </xdr:cNvPr>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193" name="フローチャート: 判断 192">
          <a:extLst>
            <a:ext uri="{FF2B5EF4-FFF2-40B4-BE49-F238E27FC236}">
              <a16:creationId xmlns:a16="http://schemas.microsoft.com/office/drawing/2014/main" id="{E9E78D3F-A92F-4270-9292-B598B97B39F3}"/>
            </a:ext>
          </a:extLst>
        </xdr:cNvPr>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F283600-0160-49AC-B54E-D5A2E51D5D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2C7CCD30-4FF7-453F-AAA2-8770F1C59A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FA0171A-BCCD-41C5-BFFB-CBFC853CAC9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84B34F64-4453-482B-91C3-A9E34AFD0F1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73BF916-6827-424D-9B21-62883ABA6A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199" name="楕円 198">
          <a:extLst>
            <a:ext uri="{FF2B5EF4-FFF2-40B4-BE49-F238E27FC236}">
              <a16:creationId xmlns:a16="http://schemas.microsoft.com/office/drawing/2014/main" id="{0FA0F9DD-5549-40FF-AA89-065D804769BD}"/>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9C94AE52-B17D-443E-BF57-5A584ECDCC77}"/>
            </a:ext>
          </a:extLst>
        </xdr:cNvPr>
        <xdr:cNvSpPr txBox="1"/>
      </xdr:nvSpPr>
      <xdr:spPr>
        <a:xfrm>
          <a:off x="4673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17780</xdr:rowOff>
    </xdr:from>
    <xdr:to>
      <xdr:col>15</xdr:col>
      <xdr:colOff>101600</xdr:colOff>
      <xdr:row>82</xdr:row>
      <xdr:rowOff>119380</xdr:rowOff>
    </xdr:to>
    <xdr:sp macro="" textlink="">
      <xdr:nvSpPr>
        <xdr:cNvPr id="201" name="楕円 200">
          <a:extLst>
            <a:ext uri="{FF2B5EF4-FFF2-40B4-BE49-F238E27FC236}">
              <a16:creationId xmlns:a16="http://schemas.microsoft.com/office/drawing/2014/main" id="{7D261214-4985-4AC0-A219-392B85FD35C2}"/>
            </a:ext>
          </a:extLst>
        </xdr:cNvPr>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02" name="楕円 201">
          <a:extLst>
            <a:ext uri="{FF2B5EF4-FFF2-40B4-BE49-F238E27FC236}">
              <a16:creationId xmlns:a16="http://schemas.microsoft.com/office/drawing/2014/main" id="{E307DF7B-02DC-4AC1-A09D-4A45EF0C46F2}"/>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68580</xdr:rowOff>
    </xdr:to>
    <xdr:cxnSp macro="">
      <xdr:nvCxnSpPr>
        <xdr:cNvPr id="203" name="直線コネクタ 202">
          <a:extLst>
            <a:ext uri="{FF2B5EF4-FFF2-40B4-BE49-F238E27FC236}">
              <a16:creationId xmlns:a16="http://schemas.microsoft.com/office/drawing/2014/main" id="{D71D3C5E-9B55-4D30-AA36-F921901E8C5C}"/>
            </a:ext>
          </a:extLst>
        </xdr:cNvPr>
        <xdr:cNvCxnSpPr/>
      </xdr:nvCxnSpPr>
      <xdr:spPr>
        <a:xfrm>
          <a:off x="2019300" y="1408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105411</xdr:rowOff>
    </xdr:from>
    <xdr:to>
      <xdr:col>6</xdr:col>
      <xdr:colOff>38100</xdr:colOff>
      <xdr:row>82</xdr:row>
      <xdr:rowOff>35561</xdr:rowOff>
    </xdr:to>
    <xdr:sp macro="" textlink="">
      <xdr:nvSpPr>
        <xdr:cNvPr id="204" name="楕円 203">
          <a:extLst>
            <a:ext uri="{FF2B5EF4-FFF2-40B4-BE49-F238E27FC236}">
              <a16:creationId xmlns:a16="http://schemas.microsoft.com/office/drawing/2014/main" id="{54DCCCFD-3E76-4694-882C-4930707CFB4C}"/>
            </a:ext>
          </a:extLst>
        </xdr:cNvPr>
        <xdr:cNvSpPr/>
      </xdr:nvSpPr>
      <xdr:spPr>
        <a:xfrm>
          <a:off x="1079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156211</xdr:rowOff>
    </xdr:from>
    <xdr:to>
      <xdr:col>10</xdr:col>
      <xdr:colOff>114300</xdr:colOff>
      <xdr:row>82</xdr:row>
      <xdr:rowOff>26670</xdr:rowOff>
    </xdr:to>
    <xdr:cxnSp macro="">
      <xdr:nvCxnSpPr>
        <xdr:cNvPr id="205" name="直線コネクタ 204">
          <a:extLst>
            <a:ext uri="{FF2B5EF4-FFF2-40B4-BE49-F238E27FC236}">
              <a16:creationId xmlns:a16="http://schemas.microsoft.com/office/drawing/2014/main" id="{470B4C1E-F77C-4DD8-9B77-28B12926CAA4}"/>
            </a:ext>
          </a:extLst>
        </xdr:cNvPr>
        <xdr:cNvCxnSpPr/>
      </xdr:nvCxnSpPr>
      <xdr:spPr>
        <a:xfrm>
          <a:off x="1130300" y="1404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206" name="n_1aveValue【福祉施設】&#10;有形固定資産減価償却率">
          <a:extLst>
            <a:ext uri="{FF2B5EF4-FFF2-40B4-BE49-F238E27FC236}">
              <a16:creationId xmlns:a16="http://schemas.microsoft.com/office/drawing/2014/main" id="{A2ED8978-81CB-476C-80E3-7DD6F47E2133}"/>
            </a:ext>
          </a:extLst>
        </xdr:cNvPr>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07" name="n_2aveValue【福祉施設】&#10;有形固定資産減価償却率">
          <a:extLst>
            <a:ext uri="{FF2B5EF4-FFF2-40B4-BE49-F238E27FC236}">
              <a16:creationId xmlns:a16="http://schemas.microsoft.com/office/drawing/2014/main" id="{D3F00A75-4B71-4492-AE46-BF3E2CE1C380}"/>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208" name="n_3aveValue【福祉施設】&#10;有形固定資産減価償却率">
          <a:extLst>
            <a:ext uri="{FF2B5EF4-FFF2-40B4-BE49-F238E27FC236}">
              <a16:creationId xmlns:a16="http://schemas.microsoft.com/office/drawing/2014/main" id="{8C8C1149-6B39-46EE-B041-D56BF9EE263E}"/>
            </a:ext>
          </a:extLst>
        </xdr:cNvPr>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209" name="n_4aveValue【福祉施設】&#10;有形固定資産減価償却率">
          <a:extLst>
            <a:ext uri="{FF2B5EF4-FFF2-40B4-BE49-F238E27FC236}">
              <a16:creationId xmlns:a16="http://schemas.microsoft.com/office/drawing/2014/main" id="{ED3DA910-EA84-4187-8099-2AC53136D892}"/>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210" name="n_2mainValue【福祉施設】&#10;有形固定資産減価償却率">
          <a:extLst>
            <a:ext uri="{FF2B5EF4-FFF2-40B4-BE49-F238E27FC236}">
              <a16:creationId xmlns:a16="http://schemas.microsoft.com/office/drawing/2014/main" id="{72756D8E-2539-4A22-B2A7-3646040C89D1}"/>
            </a:ext>
          </a:extLst>
        </xdr:cNvPr>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211" name="n_3mainValue【福祉施設】&#10;有形固定資産減価償却率">
          <a:extLst>
            <a:ext uri="{FF2B5EF4-FFF2-40B4-BE49-F238E27FC236}">
              <a16:creationId xmlns:a16="http://schemas.microsoft.com/office/drawing/2014/main" id="{FB540AB4-1FB4-4BF9-8E06-038ABB627E1A}"/>
            </a:ext>
          </a:extLst>
        </xdr:cNvPr>
        <xdr:cNvSpPr txBox="1"/>
      </xdr:nvSpPr>
      <xdr:spPr>
        <a:xfrm>
          <a:off x="1816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26688</xdr:rowOff>
    </xdr:from>
    <xdr:ext cx="405111" cy="259045"/>
    <xdr:sp macro="" textlink="">
      <xdr:nvSpPr>
        <xdr:cNvPr id="212" name="n_4mainValue【福祉施設】&#10;有形固定資産減価償却率">
          <a:extLst>
            <a:ext uri="{FF2B5EF4-FFF2-40B4-BE49-F238E27FC236}">
              <a16:creationId xmlns:a16="http://schemas.microsoft.com/office/drawing/2014/main" id="{509C8136-F30F-4C03-8F76-480E2CBE629A}"/>
            </a:ext>
          </a:extLst>
        </xdr:cNvPr>
        <xdr:cNvSpPr txBox="1"/>
      </xdr:nvSpPr>
      <xdr:spPr>
        <a:xfrm>
          <a:off x="927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a:extLst>
            <a:ext uri="{FF2B5EF4-FFF2-40B4-BE49-F238E27FC236}">
              <a16:creationId xmlns:a16="http://schemas.microsoft.com/office/drawing/2014/main" id="{EBEE6F99-4D23-4805-A746-970D6C50E9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a:extLst>
            <a:ext uri="{FF2B5EF4-FFF2-40B4-BE49-F238E27FC236}">
              <a16:creationId xmlns:a16="http://schemas.microsoft.com/office/drawing/2014/main" id="{8BA9AC8F-DE98-42CB-BC11-0B7482923E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a:extLst>
            <a:ext uri="{FF2B5EF4-FFF2-40B4-BE49-F238E27FC236}">
              <a16:creationId xmlns:a16="http://schemas.microsoft.com/office/drawing/2014/main" id="{7D89D4B2-3B33-4877-A569-FDABD41630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a:extLst>
            <a:ext uri="{FF2B5EF4-FFF2-40B4-BE49-F238E27FC236}">
              <a16:creationId xmlns:a16="http://schemas.microsoft.com/office/drawing/2014/main" id="{C6954D66-5756-40D0-AD1B-C930E2CC58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a:extLst>
            <a:ext uri="{FF2B5EF4-FFF2-40B4-BE49-F238E27FC236}">
              <a16:creationId xmlns:a16="http://schemas.microsoft.com/office/drawing/2014/main" id="{3FA8782D-0409-4B21-A9DC-5BA955F043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a:extLst>
            <a:ext uri="{FF2B5EF4-FFF2-40B4-BE49-F238E27FC236}">
              <a16:creationId xmlns:a16="http://schemas.microsoft.com/office/drawing/2014/main" id="{67D6B1B9-94B6-40D6-A079-3F91F8F864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a:extLst>
            <a:ext uri="{FF2B5EF4-FFF2-40B4-BE49-F238E27FC236}">
              <a16:creationId xmlns:a16="http://schemas.microsoft.com/office/drawing/2014/main" id="{E36F5E66-B1E1-40C7-B7A0-004071BA01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a:extLst>
            <a:ext uri="{FF2B5EF4-FFF2-40B4-BE49-F238E27FC236}">
              <a16:creationId xmlns:a16="http://schemas.microsoft.com/office/drawing/2014/main" id="{E18FEF4A-3923-4970-935C-9494F0AC96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a:extLst>
            <a:ext uri="{FF2B5EF4-FFF2-40B4-BE49-F238E27FC236}">
              <a16:creationId xmlns:a16="http://schemas.microsoft.com/office/drawing/2014/main" id="{578E285D-9BC0-46B0-BEEA-E71EA3A4584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a:extLst>
            <a:ext uri="{FF2B5EF4-FFF2-40B4-BE49-F238E27FC236}">
              <a16:creationId xmlns:a16="http://schemas.microsoft.com/office/drawing/2014/main" id="{E6CE2671-157E-4952-A48E-0BEF7B5322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3" name="直線コネクタ 222">
          <a:extLst>
            <a:ext uri="{FF2B5EF4-FFF2-40B4-BE49-F238E27FC236}">
              <a16:creationId xmlns:a16="http://schemas.microsoft.com/office/drawing/2014/main" id="{CF4798C5-BAD0-4223-8D25-C0F04F900AB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4" name="テキスト ボックス 223">
          <a:extLst>
            <a:ext uri="{FF2B5EF4-FFF2-40B4-BE49-F238E27FC236}">
              <a16:creationId xmlns:a16="http://schemas.microsoft.com/office/drawing/2014/main" id="{D9CC36AE-0DBB-4DD4-94F5-798F780CD3B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5" name="直線コネクタ 224">
          <a:extLst>
            <a:ext uri="{FF2B5EF4-FFF2-40B4-BE49-F238E27FC236}">
              <a16:creationId xmlns:a16="http://schemas.microsoft.com/office/drawing/2014/main" id="{009AF9FE-90F7-45B2-A155-469A84116B9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6" name="テキスト ボックス 225">
          <a:extLst>
            <a:ext uri="{FF2B5EF4-FFF2-40B4-BE49-F238E27FC236}">
              <a16:creationId xmlns:a16="http://schemas.microsoft.com/office/drawing/2014/main" id="{6C6BABDE-C0BB-406F-B6C5-CA02A2BDFA4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7" name="直線コネクタ 226">
          <a:extLst>
            <a:ext uri="{FF2B5EF4-FFF2-40B4-BE49-F238E27FC236}">
              <a16:creationId xmlns:a16="http://schemas.microsoft.com/office/drawing/2014/main" id="{F88EDD1F-513A-4A97-8417-D998EF96ABF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8" name="テキスト ボックス 227">
          <a:extLst>
            <a:ext uri="{FF2B5EF4-FFF2-40B4-BE49-F238E27FC236}">
              <a16:creationId xmlns:a16="http://schemas.microsoft.com/office/drawing/2014/main" id="{58903708-1674-4C05-8BEF-2C0AF00A2AA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9" name="直線コネクタ 228">
          <a:extLst>
            <a:ext uri="{FF2B5EF4-FFF2-40B4-BE49-F238E27FC236}">
              <a16:creationId xmlns:a16="http://schemas.microsoft.com/office/drawing/2014/main" id="{317C87B5-8E3E-480C-B61C-EE9DD44F9D2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0" name="テキスト ボックス 229">
          <a:extLst>
            <a:ext uri="{FF2B5EF4-FFF2-40B4-BE49-F238E27FC236}">
              <a16:creationId xmlns:a16="http://schemas.microsoft.com/office/drawing/2014/main" id="{E69378FB-44F1-4FA9-BC87-E0D9E9D8F07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1" name="直線コネクタ 230">
          <a:extLst>
            <a:ext uri="{FF2B5EF4-FFF2-40B4-BE49-F238E27FC236}">
              <a16:creationId xmlns:a16="http://schemas.microsoft.com/office/drawing/2014/main" id="{D97D77D6-11E2-425D-AF0E-E4F5AB6A534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id="{BC2BED4B-9491-40AE-BC31-E0890C0F335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a:extLst>
            <a:ext uri="{FF2B5EF4-FFF2-40B4-BE49-F238E27FC236}">
              <a16:creationId xmlns:a16="http://schemas.microsoft.com/office/drawing/2014/main" id="{FB1D8C02-8A01-4B5A-A426-803A79AD4C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63195DF0-AA0B-4BAB-98B2-27009EE4CE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福祉施設】&#10;一人当たり面積グラフ枠">
          <a:extLst>
            <a:ext uri="{FF2B5EF4-FFF2-40B4-BE49-F238E27FC236}">
              <a16:creationId xmlns:a16="http://schemas.microsoft.com/office/drawing/2014/main" id="{04BAEB2E-E8A5-4C25-87F3-A7BA394C8C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236" name="直線コネクタ 235">
          <a:extLst>
            <a:ext uri="{FF2B5EF4-FFF2-40B4-BE49-F238E27FC236}">
              <a16:creationId xmlns:a16="http://schemas.microsoft.com/office/drawing/2014/main" id="{BF14D6B1-57FC-4C7B-AEF5-7E0901722908}"/>
            </a:ext>
          </a:extLst>
        </xdr:cNvPr>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37" name="【福祉施設】&#10;一人当たり面積最小値テキスト">
          <a:extLst>
            <a:ext uri="{FF2B5EF4-FFF2-40B4-BE49-F238E27FC236}">
              <a16:creationId xmlns:a16="http://schemas.microsoft.com/office/drawing/2014/main" id="{3D09DB21-ED4A-4AB8-9B56-481573B75916}"/>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38" name="直線コネクタ 237">
          <a:extLst>
            <a:ext uri="{FF2B5EF4-FFF2-40B4-BE49-F238E27FC236}">
              <a16:creationId xmlns:a16="http://schemas.microsoft.com/office/drawing/2014/main" id="{36710B61-6D1D-42DD-B2DB-6E9BDDB83870}"/>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239" name="【福祉施設】&#10;一人当たり面積最大値テキスト">
          <a:extLst>
            <a:ext uri="{FF2B5EF4-FFF2-40B4-BE49-F238E27FC236}">
              <a16:creationId xmlns:a16="http://schemas.microsoft.com/office/drawing/2014/main" id="{437BDDA3-213A-4AC0-9663-0512273E7E5D}"/>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240" name="直線コネクタ 239">
          <a:extLst>
            <a:ext uri="{FF2B5EF4-FFF2-40B4-BE49-F238E27FC236}">
              <a16:creationId xmlns:a16="http://schemas.microsoft.com/office/drawing/2014/main" id="{E02EBC79-7291-44AA-A135-BF4AAFBEC113}"/>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1" name="【福祉施設】&#10;一人当たり面積平均値テキスト">
          <a:extLst>
            <a:ext uri="{FF2B5EF4-FFF2-40B4-BE49-F238E27FC236}">
              <a16:creationId xmlns:a16="http://schemas.microsoft.com/office/drawing/2014/main" id="{91E9494B-74B5-415D-9262-8B3F0FAFD38E}"/>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42" name="フローチャート: 判断 241">
          <a:extLst>
            <a:ext uri="{FF2B5EF4-FFF2-40B4-BE49-F238E27FC236}">
              <a16:creationId xmlns:a16="http://schemas.microsoft.com/office/drawing/2014/main" id="{1B0A6663-146E-4566-808E-5DFA1A7B3E94}"/>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243" name="フローチャート: 判断 242">
          <a:extLst>
            <a:ext uri="{FF2B5EF4-FFF2-40B4-BE49-F238E27FC236}">
              <a16:creationId xmlns:a16="http://schemas.microsoft.com/office/drawing/2014/main" id="{F94915A6-FED8-4D97-8F0B-2768A72BAB0C}"/>
            </a:ext>
          </a:extLst>
        </xdr:cNvPr>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244" name="フローチャート: 判断 243">
          <a:extLst>
            <a:ext uri="{FF2B5EF4-FFF2-40B4-BE49-F238E27FC236}">
              <a16:creationId xmlns:a16="http://schemas.microsoft.com/office/drawing/2014/main" id="{EF338A3B-194C-478B-BF31-07CD05771839}"/>
            </a:ext>
          </a:extLst>
        </xdr:cNvPr>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245" name="フローチャート: 判断 244">
          <a:extLst>
            <a:ext uri="{FF2B5EF4-FFF2-40B4-BE49-F238E27FC236}">
              <a16:creationId xmlns:a16="http://schemas.microsoft.com/office/drawing/2014/main" id="{49FE9494-E1EF-4028-96D1-A1FA9B9A5282}"/>
            </a:ext>
          </a:extLst>
        </xdr:cNvPr>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246" name="フローチャート: 判断 245">
          <a:extLst>
            <a:ext uri="{FF2B5EF4-FFF2-40B4-BE49-F238E27FC236}">
              <a16:creationId xmlns:a16="http://schemas.microsoft.com/office/drawing/2014/main" id="{0E78C184-7629-4539-B3BD-9B932F33FA92}"/>
            </a:ext>
          </a:extLst>
        </xdr:cNvPr>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52E6006C-4750-4A4F-8C12-D3D7B35E7F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47C5604B-6AF9-41BF-93CA-607914816F2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4495132D-BE3A-4402-B3F2-928A6424A3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B4C1090F-7208-4BB2-85B9-2E8AF52BE0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6F6AEF74-E0E8-42B2-839C-37FD02285D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252" name="楕円 251">
          <a:extLst>
            <a:ext uri="{FF2B5EF4-FFF2-40B4-BE49-F238E27FC236}">
              <a16:creationId xmlns:a16="http://schemas.microsoft.com/office/drawing/2014/main" id="{6DF210F7-AA04-47B7-A303-404673F02110}"/>
            </a:ext>
          </a:extLst>
        </xdr:cNvPr>
        <xdr:cNvSpPr/>
      </xdr:nvSpPr>
      <xdr:spPr>
        <a:xfrm>
          <a:off x="104267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69866</xdr:rowOff>
    </xdr:from>
    <xdr:ext cx="469744" cy="259045"/>
    <xdr:sp macro="" textlink="">
      <xdr:nvSpPr>
        <xdr:cNvPr id="253" name="【福祉施設】&#10;一人当たり面積該当値テキスト">
          <a:extLst>
            <a:ext uri="{FF2B5EF4-FFF2-40B4-BE49-F238E27FC236}">
              <a16:creationId xmlns:a16="http://schemas.microsoft.com/office/drawing/2014/main" id="{DDCDACB2-0A41-43FD-BF64-45D069868D9B}"/>
            </a:ext>
          </a:extLst>
        </xdr:cNvPr>
        <xdr:cNvSpPr txBox="1"/>
      </xdr:nvSpPr>
      <xdr:spPr>
        <a:xfrm>
          <a:off x="10515600" y="146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95250</xdr:rowOff>
    </xdr:from>
    <xdr:to>
      <xdr:col>46</xdr:col>
      <xdr:colOff>38100</xdr:colOff>
      <xdr:row>86</xdr:row>
      <xdr:rowOff>25400</xdr:rowOff>
    </xdr:to>
    <xdr:sp macro="" textlink="">
      <xdr:nvSpPr>
        <xdr:cNvPr id="254" name="楕円 253">
          <a:extLst>
            <a:ext uri="{FF2B5EF4-FFF2-40B4-BE49-F238E27FC236}">
              <a16:creationId xmlns:a16="http://schemas.microsoft.com/office/drawing/2014/main" id="{45C64260-4E15-4F92-80CB-DBE31CB8F168}"/>
            </a:ext>
          </a:extLst>
        </xdr:cNvPr>
        <xdr:cNvSpPr/>
      </xdr:nvSpPr>
      <xdr:spPr>
        <a:xfrm>
          <a:off x="8699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95250</xdr:rowOff>
    </xdr:from>
    <xdr:to>
      <xdr:col>41</xdr:col>
      <xdr:colOff>101600</xdr:colOff>
      <xdr:row>86</xdr:row>
      <xdr:rowOff>25400</xdr:rowOff>
    </xdr:to>
    <xdr:sp macro="" textlink="">
      <xdr:nvSpPr>
        <xdr:cNvPr id="255" name="楕円 254">
          <a:extLst>
            <a:ext uri="{FF2B5EF4-FFF2-40B4-BE49-F238E27FC236}">
              <a16:creationId xmlns:a16="http://schemas.microsoft.com/office/drawing/2014/main" id="{FDB138B0-0B89-4D0E-8507-F16F6600AE62}"/>
            </a:ext>
          </a:extLst>
        </xdr:cNvPr>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146050</xdr:rowOff>
    </xdr:from>
    <xdr:to>
      <xdr:col>45</xdr:col>
      <xdr:colOff>177800</xdr:colOff>
      <xdr:row>85</xdr:row>
      <xdr:rowOff>146050</xdr:rowOff>
    </xdr:to>
    <xdr:cxnSp macro="">
      <xdr:nvCxnSpPr>
        <xdr:cNvPr id="256" name="直線コネクタ 255">
          <a:extLst>
            <a:ext uri="{FF2B5EF4-FFF2-40B4-BE49-F238E27FC236}">
              <a16:creationId xmlns:a16="http://schemas.microsoft.com/office/drawing/2014/main" id="{A8BCA696-41BA-4691-8985-3D0F172AA3C8}"/>
            </a:ext>
          </a:extLst>
        </xdr:cNvPr>
        <xdr:cNvCxnSpPr/>
      </xdr:nvCxnSpPr>
      <xdr:spPr>
        <a:xfrm>
          <a:off x="7861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96520</xdr:rowOff>
    </xdr:from>
    <xdr:to>
      <xdr:col>36</xdr:col>
      <xdr:colOff>165100</xdr:colOff>
      <xdr:row>86</xdr:row>
      <xdr:rowOff>26670</xdr:rowOff>
    </xdr:to>
    <xdr:sp macro="" textlink="">
      <xdr:nvSpPr>
        <xdr:cNvPr id="257" name="楕円 256">
          <a:extLst>
            <a:ext uri="{FF2B5EF4-FFF2-40B4-BE49-F238E27FC236}">
              <a16:creationId xmlns:a16="http://schemas.microsoft.com/office/drawing/2014/main" id="{375C3187-43A6-4A81-872C-0C829FB77541}"/>
            </a:ext>
          </a:extLst>
        </xdr:cNvPr>
        <xdr:cNvSpPr/>
      </xdr:nvSpPr>
      <xdr:spPr>
        <a:xfrm>
          <a:off x="6921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146050</xdr:rowOff>
    </xdr:from>
    <xdr:to>
      <xdr:col>41</xdr:col>
      <xdr:colOff>50800</xdr:colOff>
      <xdr:row>85</xdr:row>
      <xdr:rowOff>147320</xdr:rowOff>
    </xdr:to>
    <xdr:cxnSp macro="">
      <xdr:nvCxnSpPr>
        <xdr:cNvPr id="258" name="直線コネクタ 257">
          <a:extLst>
            <a:ext uri="{FF2B5EF4-FFF2-40B4-BE49-F238E27FC236}">
              <a16:creationId xmlns:a16="http://schemas.microsoft.com/office/drawing/2014/main" id="{1E1BE231-8051-4791-B132-DC6EE4844672}"/>
            </a:ext>
          </a:extLst>
        </xdr:cNvPr>
        <xdr:cNvCxnSpPr/>
      </xdr:nvCxnSpPr>
      <xdr:spPr>
        <a:xfrm flipV="1">
          <a:off x="6972300" y="147193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109238</xdr:rowOff>
    </xdr:from>
    <xdr:ext cx="469744" cy="259045"/>
    <xdr:sp macro="" textlink="">
      <xdr:nvSpPr>
        <xdr:cNvPr id="259" name="n_1aveValue【福祉施設】&#10;一人当たり面積">
          <a:extLst>
            <a:ext uri="{FF2B5EF4-FFF2-40B4-BE49-F238E27FC236}">
              <a16:creationId xmlns:a16="http://schemas.microsoft.com/office/drawing/2014/main" id="{CB691E24-D6BB-45B1-AA2D-74BD30D54AA0}"/>
            </a:ext>
          </a:extLst>
        </xdr:cNvPr>
        <xdr:cNvSpPr txBox="1"/>
      </xdr:nvSpPr>
      <xdr:spPr>
        <a:xfrm>
          <a:off x="93917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123207</xdr:rowOff>
    </xdr:from>
    <xdr:ext cx="469744" cy="259045"/>
    <xdr:sp macro="" textlink="">
      <xdr:nvSpPr>
        <xdr:cNvPr id="260" name="n_2aveValue【福祉施設】&#10;一人当たり面積">
          <a:extLst>
            <a:ext uri="{FF2B5EF4-FFF2-40B4-BE49-F238E27FC236}">
              <a16:creationId xmlns:a16="http://schemas.microsoft.com/office/drawing/2014/main" id="{5EF191E3-662E-4F46-B1DD-852F9F524EDE}"/>
            </a:ext>
          </a:extLst>
        </xdr:cNvPr>
        <xdr:cNvSpPr txBox="1"/>
      </xdr:nvSpPr>
      <xdr:spPr>
        <a:xfrm>
          <a:off x="8515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127016</xdr:rowOff>
    </xdr:from>
    <xdr:ext cx="469744" cy="259045"/>
    <xdr:sp macro="" textlink="">
      <xdr:nvSpPr>
        <xdr:cNvPr id="261" name="n_3aveValue【福祉施設】&#10;一人当たり面積">
          <a:extLst>
            <a:ext uri="{FF2B5EF4-FFF2-40B4-BE49-F238E27FC236}">
              <a16:creationId xmlns:a16="http://schemas.microsoft.com/office/drawing/2014/main" id="{580D699A-4B4A-4638-94A3-761983F0F592}"/>
            </a:ext>
          </a:extLst>
        </xdr:cNvPr>
        <xdr:cNvSpPr txBox="1"/>
      </xdr:nvSpPr>
      <xdr:spPr>
        <a:xfrm>
          <a:off x="7626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93997</xdr:rowOff>
    </xdr:from>
    <xdr:ext cx="469744" cy="259045"/>
    <xdr:sp macro="" textlink="">
      <xdr:nvSpPr>
        <xdr:cNvPr id="262" name="n_4aveValue【福祉施設】&#10;一人当たり面積">
          <a:extLst>
            <a:ext uri="{FF2B5EF4-FFF2-40B4-BE49-F238E27FC236}">
              <a16:creationId xmlns:a16="http://schemas.microsoft.com/office/drawing/2014/main" id="{8851AE42-7F24-44F7-95C1-B5EED2226B4E}"/>
            </a:ext>
          </a:extLst>
        </xdr:cNvPr>
        <xdr:cNvSpPr txBox="1"/>
      </xdr:nvSpPr>
      <xdr:spPr>
        <a:xfrm>
          <a:off x="6737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16527</xdr:rowOff>
    </xdr:from>
    <xdr:ext cx="469744" cy="259045"/>
    <xdr:sp macro="" textlink="">
      <xdr:nvSpPr>
        <xdr:cNvPr id="263" name="n_2mainValue【福祉施設】&#10;一人当たり面積">
          <a:extLst>
            <a:ext uri="{FF2B5EF4-FFF2-40B4-BE49-F238E27FC236}">
              <a16:creationId xmlns:a16="http://schemas.microsoft.com/office/drawing/2014/main" id="{9818C2F2-EF0A-4496-B53F-320B2FBFF39E}"/>
            </a:ext>
          </a:extLst>
        </xdr:cNvPr>
        <xdr:cNvSpPr txBox="1"/>
      </xdr:nvSpPr>
      <xdr:spPr>
        <a:xfrm>
          <a:off x="8515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16527</xdr:rowOff>
    </xdr:from>
    <xdr:ext cx="469744" cy="259045"/>
    <xdr:sp macro="" textlink="">
      <xdr:nvSpPr>
        <xdr:cNvPr id="264" name="n_3mainValue【福祉施設】&#10;一人当たり面積">
          <a:extLst>
            <a:ext uri="{FF2B5EF4-FFF2-40B4-BE49-F238E27FC236}">
              <a16:creationId xmlns:a16="http://schemas.microsoft.com/office/drawing/2014/main" id="{21B0293B-2F12-4016-86A9-5B1514EC90ED}"/>
            </a:ext>
          </a:extLst>
        </xdr:cNvPr>
        <xdr:cNvSpPr txBox="1"/>
      </xdr:nvSpPr>
      <xdr:spPr>
        <a:xfrm>
          <a:off x="7626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17797</xdr:rowOff>
    </xdr:from>
    <xdr:ext cx="469744" cy="259045"/>
    <xdr:sp macro="" textlink="">
      <xdr:nvSpPr>
        <xdr:cNvPr id="265" name="n_4mainValue【福祉施設】&#10;一人当たり面積">
          <a:extLst>
            <a:ext uri="{FF2B5EF4-FFF2-40B4-BE49-F238E27FC236}">
              <a16:creationId xmlns:a16="http://schemas.microsoft.com/office/drawing/2014/main" id="{F588518B-3D35-4A44-A59A-DFDBDA214FAB}"/>
            </a:ext>
          </a:extLst>
        </xdr:cNvPr>
        <xdr:cNvSpPr txBox="1"/>
      </xdr:nvSpPr>
      <xdr:spPr>
        <a:xfrm>
          <a:off x="6737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3181F489-1C48-49D6-BD01-3F86BCE511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BA56B582-4DFF-4A15-A5BF-C76088B4EC3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B2DE38C8-12B2-4B2F-BFBB-84057C986C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B1A3986B-9716-4CF4-A1F0-387D480C4B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6FB6A083-ACC0-4204-9B77-8A439017AD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6D19477F-2E0A-4F18-B35D-00845CE3C0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AEC456F1-1082-4B5A-8583-CD5BBBD0C9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3B9FC50F-B6CA-4717-A0D4-3CD1D7AEAFD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4" name="テキスト ボックス 273">
          <a:extLst>
            <a:ext uri="{FF2B5EF4-FFF2-40B4-BE49-F238E27FC236}">
              <a16:creationId xmlns:a16="http://schemas.microsoft.com/office/drawing/2014/main" id="{3BEF9DA4-E901-47AC-BD07-83BB1309B53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5" name="直線コネクタ 274">
          <a:extLst>
            <a:ext uri="{FF2B5EF4-FFF2-40B4-BE49-F238E27FC236}">
              <a16:creationId xmlns:a16="http://schemas.microsoft.com/office/drawing/2014/main" id="{CEEBA56C-96B3-4B37-9FE0-54283D5E70D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6" name="テキスト ボックス 275">
          <a:extLst>
            <a:ext uri="{FF2B5EF4-FFF2-40B4-BE49-F238E27FC236}">
              <a16:creationId xmlns:a16="http://schemas.microsoft.com/office/drawing/2014/main" id="{6D4E5CAE-6DF5-40ED-A1EA-D4E32141705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7" name="直線コネクタ 276">
          <a:extLst>
            <a:ext uri="{FF2B5EF4-FFF2-40B4-BE49-F238E27FC236}">
              <a16:creationId xmlns:a16="http://schemas.microsoft.com/office/drawing/2014/main" id="{B7BBD253-272C-41D3-A592-02B164EF5E8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8" name="テキスト ボックス 277">
          <a:extLst>
            <a:ext uri="{FF2B5EF4-FFF2-40B4-BE49-F238E27FC236}">
              <a16:creationId xmlns:a16="http://schemas.microsoft.com/office/drawing/2014/main" id="{35381392-210C-4018-93D0-AEE61F96F62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9" name="直線コネクタ 278">
          <a:extLst>
            <a:ext uri="{FF2B5EF4-FFF2-40B4-BE49-F238E27FC236}">
              <a16:creationId xmlns:a16="http://schemas.microsoft.com/office/drawing/2014/main" id="{786B5815-4BED-48EA-84C7-2A79F58D932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0" name="テキスト ボックス 279">
          <a:extLst>
            <a:ext uri="{FF2B5EF4-FFF2-40B4-BE49-F238E27FC236}">
              <a16:creationId xmlns:a16="http://schemas.microsoft.com/office/drawing/2014/main" id="{B9B869DB-8010-41DA-99B5-28EBE3D7C0A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1" name="直線コネクタ 280">
          <a:extLst>
            <a:ext uri="{FF2B5EF4-FFF2-40B4-BE49-F238E27FC236}">
              <a16:creationId xmlns:a16="http://schemas.microsoft.com/office/drawing/2014/main" id="{A69D3941-9347-43A0-B5F6-59700E2E0B0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2" name="テキスト ボックス 281">
          <a:extLst>
            <a:ext uri="{FF2B5EF4-FFF2-40B4-BE49-F238E27FC236}">
              <a16:creationId xmlns:a16="http://schemas.microsoft.com/office/drawing/2014/main" id="{5EC6B9B8-ABF0-409E-A02C-279948F9CC6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3" name="直線コネクタ 282">
          <a:extLst>
            <a:ext uri="{FF2B5EF4-FFF2-40B4-BE49-F238E27FC236}">
              <a16:creationId xmlns:a16="http://schemas.microsoft.com/office/drawing/2014/main" id="{E36DEA3C-FA21-4FCC-8A3D-FF9FC37C137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4" name="テキスト ボックス 283">
          <a:extLst>
            <a:ext uri="{FF2B5EF4-FFF2-40B4-BE49-F238E27FC236}">
              <a16:creationId xmlns:a16="http://schemas.microsoft.com/office/drawing/2014/main" id="{B97764D0-C8F8-4D0A-A79C-7D4146B3897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5" name="直線コネクタ 284">
          <a:extLst>
            <a:ext uri="{FF2B5EF4-FFF2-40B4-BE49-F238E27FC236}">
              <a16:creationId xmlns:a16="http://schemas.microsoft.com/office/drawing/2014/main" id="{0E0C8456-2EEE-4FA6-AB13-CDAD454531E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6" name="テキスト ボックス 285">
          <a:extLst>
            <a:ext uri="{FF2B5EF4-FFF2-40B4-BE49-F238E27FC236}">
              <a16:creationId xmlns:a16="http://schemas.microsoft.com/office/drawing/2014/main" id="{AC1CD24B-134B-42E8-9C81-23D09298B03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a:extLst>
            <a:ext uri="{FF2B5EF4-FFF2-40B4-BE49-F238E27FC236}">
              <a16:creationId xmlns:a16="http://schemas.microsoft.com/office/drawing/2014/main" id="{B4919159-3E91-4AEE-A2AD-680AEFD0BA1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8" name="テキスト ボックス 287">
          <a:extLst>
            <a:ext uri="{FF2B5EF4-FFF2-40B4-BE49-F238E27FC236}">
              <a16:creationId xmlns:a16="http://schemas.microsoft.com/office/drawing/2014/main" id="{852E045E-D490-41FF-B996-96B23A829E7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9" name="【市民会館】&#10;有形固定資産減価償却率グラフ枠">
          <a:extLst>
            <a:ext uri="{FF2B5EF4-FFF2-40B4-BE49-F238E27FC236}">
              <a16:creationId xmlns:a16="http://schemas.microsoft.com/office/drawing/2014/main" id="{BCED1643-02F8-4BAA-B1B0-D37D8416CE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290" name="直線コネクタ 289">
          <a:extLst>
            <a:ext uri="{FF2B5EF4-FFF2-40B4-BE49-F238E27FC236}">
              <a16:creationId xmlns:a16="http://schemas.microsoft.com/office/drawing/2014/main" id="{EDC0DD0C-6DDF-4045-BAB6-8C633C6650BB}"/>
            </a:ext>
          </a:extLst>
        </xdr:cNvPr>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291" name="【市民会館】&#10;有形固定資産減価償却率最小値テキスト">
          <a:extLst>
            <a:ext uri="{FF2B5EF4-FFF2-40B4-BE49-F238E27FC236}">
              <a16:creationId xmlns:a16="http://schemas.microsoft.com/office/drawing/2014/main" id="{B087DE02-7949-4CE3-92E2-1F4B34CE9EBC}"/>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292" name="直線コネクタ 291">
          <a:extLst>
            <a:ext uri="{FF2B5EF4-FFF2-40B4-BE49-F238E27FC236}">
              <a16:creationId xmlns:a16="http://schemas.microsoft.com/office/drawing/2014/main" id="{390962E1-235E-4805-AF51-508C5D6C3DAD}"/>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293" name="【市民会館】&#10;有形固定資産減価償却率最大値テキスト">
          <a:extLst>
            <a:ext uri="{FF2B5EF4-FFF2-40B4-BE49-F238E27FC236}">
              <a16:creationId xmlns:a16="http://schemas.microsoft.com/office/drawing/2014/main" id="{FEE1C3D6-D0A2-4B86-843C-30D825A69077}"/>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294" name="直線コネクタ 293">
          <a:extLst>
            <a:ext uri="{FF2B5EF4-FFF2-40B4-BE49-F238E27FC236}">
              <a16:creationId xmlns:a16="http://schemas.microsoft.com/office/drawing/2014/main" id="{571FD6FE-A047-42EE-8427-45C2884B6E87}"/>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295" name="【市民会館】&#10;有形固定資産減価償却率平均値テキスト">
          <a:extLst>
            <a:ext uri="{FF2B5EF4-FFF2-40B4-BE49-F238E27FC236}">
              <a16:creationId xmlns:a16="http://schemas.microsoft.com/office/drawing/2014/main" id="{46298066-F1A4-4E07-9A99-CDEC102F920F}"/>
            </a:ext>
          </a:extLst>
        </xdr:cNvPr>
        <xdr:cNvSpPr txBox="1"/>
      </xdr:nvSpPr>
      <xdr:spPr>
        <a:xfrm>
          <a:off x="46736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296" name="フローチャート: 判断 295">
          <a:extLst>
            <a:ext uri="{FF2B5EF4-FFF2-40B4-BE49-F238E27FC236}">
              <a16:creationId xmlns:a16="http://schemas.microsoft.com/office/drawing/2014/main" id="{63DE3C1E-788B-4C88-9153-E9C8FD56082C}"/>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97" name="フローチャート: 判断 296">
          <a:extLst>
            <a:ext uri="{FF2B5EF4-FFF2-40B4-BE49-F238E27FC236}">
              <a16:creationId xmlns:a16="http://schemas.microsoft.com/office/drawing/2014/main" id="{8B219AEC-2679-4D37-8DA8-BA216C9645AF}"/>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298" name="フローチャート: 判断 297">
          <a:extLst>
            <a:ext uri="{FF2B5EF4-FFF2-40B4-BE49-F238E27FC236}">
              <a16:creationId xmlns:a16="http://schemas.microsoft.com/office/drawing/2014/main" id="{76105946-92CE-4E10-812D-D3DD174685A7}"/>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299" name="フローチャート: 判断 298">
          <a:extLst>
            <a:ext uri="{FF2B5EF4-FFF2-40B4-BE49-F238E27FC236}">
              <a16:creationId xmlns:a16="http://schemas.microsoft.com/office/drawing/2014/main" id="{57D27C7C-DAC2-47F1-8BE0-C63FC1DED198}"/>
            </a:ext>
          </a:extLst>
        </xdr:cNvPr>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300" name="フローチャート: 判断 299">
          <a:extLst>
            <a:ext uri="{FF2B5EF4-FFF2-40B4-BE49-F238E27FC236}">
              <a16:creationId xmlns:a16="http://schemas.microsoft.com/office/drawing/2014/main" id="{83B70C71-84BB-4B0E-9586-6272E07ABB49}"/>
            </a:ext>
          </a:extLst>
        </xdr:cNvPr>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AC8D4590-E059-483E-A3C3-F6BABFCFA3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DED4ADAB-8BCF-4588-BC02-5A21460A26B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1C7AA061-1D3C-4DA2-88EC-C1A5521C7BB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F5ED8001-09A4-423E-8B1C-BBDFE8AE579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172C5070-A0FE-4948-ADF6-66137564E83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306" name="楕円 305">
          <a:extLst>
            <a:ext uri="{FF2B5EF4-FFF2-40B4-BE49-F238E27FC236}">
              <a16:creationId xmlns:a16="http://schemas.microsoft.com/office/drawing/2014/main" id="{B8C539E7-6876-439B-A481-6BACE6A2BDF2}"/>
            </a:ext>
          </a:extLst>
        </xdr:cNvPr>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307" name="【市民会館】&#10;有形固定資産減価償却率該当値テキスト">
          <a:extLst>
            <a:ext uri="{FF2B5EF4-FFF2-40B4-BE49-F238E27FC236}">
              <a16:creationId xmlns:a16="http://schemas.microsoft.com/office/drawing/2014/main" id="{0581D5F5-C179-43C6-8F41-A6D21CD5A541}"/>
            </a:ext>
          </a:extLst>
        </xdr:cNvPr>
        <xdr:cNvSpPr txBox="1"/>
      </xdr:nvSpPr>
      <xdr:spPr>
        <a:xfrm>
          <a:off x="4673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158750</xdr:rowOff>
    </xdr:from>
    <xdr:to>
      <xdr:col>15</xdr:col>
      <xdr:colOff>101600</xdr:colOff>
      <xdr:row>106</xdr:row>
      <xdr:rowOff>88900</xdr:rowOff>
    </xdr:to>
    <xdr:sp macro="" textlink="">
      <xdr:nvSpPr>
        <xdr:cNvPr id="308" name="楕円 307">
          <a:extLst>
            <a:ext uri="{FF2B5EF4-FFF2-40B4-BE49-F238E27FC236}">
              <a16:creationId xmlns:a16="http://schemas.microsoft.com/office/drawing/2014/main" id="{2F314D6A-A7DA-4551-9844-3E25B5DE0A83}"/>
            </a:ext>
          </a:extLst>
        </xdr:cNvPr>
        <xdr:cNvSpPr/>
      </xdr:nvSpPr>
      <xdr:spPr>
        <a:xfrm>
          <a:off x="2857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122555</xdr:rowOff>
    </xdr:from>
    <xdr:to>
      <xdr:col>10</xdr:col>
      <xdr:colOff>165100</xdr:colOff>
      <xdr:row>106</xdr:row>
      <xdr:rowOff>52705</xdr:rowOff>
    </xdr:to>
    <xdr:sp macro="" textlink="">
      <xdr:nvSpPr>
        <xdr:cNvPr id="309" name="楕円 308">
          <a:extLst>
            <a:ext uri="{FF2B5EF4-FFF2-40B4-BE49-F238E27FC236}">
              <a16:creationId xmlns:a16="http://schemas.microsoft.com/office/drawing/2014/main" id="{76154AEB-181F-4C4C-AC5E-4A7D83327003}"/>
            </a:ext>
          </a:extLst>
        </xdr:cNvPr>
        <xdr:cNvSpPr/>
      </xdr:nvSpPr>
      <xdr:spPr>
        <a:xfrm>
          <a:off x="1968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1905</xdr:rowOff>
    </xdr:from>
    <xdr:to>
      <xdr:col>15</xdr:col>
      <xdr:colOff>50800</xdr:colOff>
      <xdr:row>106</xdr:row>
      <xdr:rowOff>38100</xdr:rowOff>
    </xdr:to>
    <xdr:cxnSp macro="">
      <xdr:nvCxnSpPr>
        <xdr:cNvPr id="310" name="直線コネクタ 309">
          <a:extLst>
            <a:ext uri="{FF2B5EF4-FFF2-40B4-BE49-F238E27FC236}">
              <a16:creationId xmlns:a16="http://schemas.microsoft.com/office/drawing/2014/main" id="{677A875A-2C7F-4DD1-89F1-3EFD7EB1CA83}"/>
            </a:ext>
          </a:extLst>
        </xdr:cNvPr>
        <xdr:cNvCxnSpPr/>
      </xdr:nvCxnSpPr>
      <xdr:spPr>
        <a:xfrm>
          <a:off x="2019300" y="18175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88264</xdr:rowOff>
    </xdr:from>
    <xdr:to>
      <xdr:col>6</xdr:col>
      <xdr:colOff>38100</xdr:colOff>
      <xdr:row>106</xdr:row>
      <xdr:rowOff>18414</xdr:rowOff>
    </xdr:to>
    <xdr:sp macro="" textlink="">
      <xdr:nvSpPr>
        <xdr:cNvPr id="311" name="楕円 310">
          <a:extLst>
            <a:ext uri="{FF2B5EF4-FFF2-40B4-BE49-F238E27FC236}">
              <a16:creationId xmlns:a16="http://schemas.microsoft.com/office/drawing/2014/main" id="{A0549E51-F387-4D14-ADAF-BF75522F2829}"/>
            </a:ext>
          </a:extLst>
        </xdr:cNvPr>
        <xdr:cNvSpPr/>
      </xdr:nvSpPr>
      <xdr:spPr>
        <a:xfrm>
          <a:off x="1079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139064</xdr:rowOff>
    </xdr:from>
    <xdr:to>
      <xdr:col>10</xdr:col>
      <xdr:colOff>114300</xdr:colOff>
      <xdr:row>106</xdr:row>
      <xdr:rowOff>1905</xdr:rowOff>
    </xdr:to>
    <xdr:cxnSp macro="">
      <xdr:nvCxnSpPr>
        <xdr:cNvPr id="312" name="直線コネクタ 311">
          <a:extLst>
            <a:ext uri="{FF2B5EF4-FFF2-40B4-BE49-F238E27FC236}">
              <a16:creationId xmlns:a16="http://schemas.microsoft.com/office/drawing/2014/main" id="{F746FCDB-6B44-44A5-B37A-1C53778A909B}"/>
            </a:ext>
          </a:extLst>
        </xdr:cNvPr>
        <xdr:cNvCxnSpPr/>
      </xdr:nvCxnSpPr>
      <xdr:spPr>
        <a:xfrm>
          <a:off x="1130300" y="18141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13" name="n_1aveValue【市民会館】&#10;有形固定資産減価償却率">
          <a:extLst>
            <a:ext uri="{FF2B5EF4-FFF2-40B4-BE49-F238E27FC236}">
              <a16:creationId xmlns:a16="http://schemas.microsoft.com/office/drawing/2014/main" id="{F4B7C525-240C-4C19-AB90-671A825527A5}"/>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314" name="n_2aveValue【市民会館】&#10;有形固定資産減価償却率">
          <a:extLst>
            <a:ext uri="{FF2B5EF4-FFF2-40B4-BE49-F238E27FC236}">
              <a16:creationId xmlns:a16="http://schemas.microsoft.com/office/drawing/2014/main" id="{EB770742-2D71-4200-959D-B561797031DE}"/>
            </a:ext>
          </a:extLst>
        </xdr:cNvPr>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38752</xdr:rowOff>
    </xdr:from>
    <xdr:ext cx="405111" cy="259045"/>
    <xdr:sp macro="" textlink="">
      <xdr:nvSpPr>
        <xdr:cNvPr id="315" name="n_3aveValue【市民会館】&#10;有形固定資産減価償却率">
          <a:extLst>
            <a:ext uri="{FF2B5EF4-FFF2-40B4-BE49-F238E27FC236}">
              <a16:creationId xmlns:a16="http://schemas.microsoft.com/office/drawing/2014/main" id="{24C34E93-B62B-48EA-82FD-5EA26CE6B1DF}"/>
            </a:ext>
          </a:extLst>
        </xdr:cNvPr>
        <xdr:cNvSpPr txBox="1"/>
      </xdr:nvSpPr>
      <xdr:spPr>
        <a:xfrm>
          <a:off x="1816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316" name="n_4aveValue【市民会館】&#10;有形固定資産減価償却率">
          <a:extLst>
            <a:ext uri="{FF2B5EF4-FFF2-40B4-BE49-F238E27FC236}">
              <a16:creationId xmlns:a16="http://schemas.microsoft.com/office/drawing/2014/main" id="{1F8D5785-A156-452D-BE33-F354ED79A1E5}"/>
            </a:ext>
          </a:extLst>
        </xdr:cNvPr>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80027</xdr:rowOff>
    </xdr:from>
    <xdr:ext cx="405111" cy="259045"/>
    <xdr:sp macro="" textlink="">
      <xdr:nvSpPr>
        <xdr:cNvPr id="317" name="n_2mainValue【市民会館】&#10;有形固定資産減価償却率">
          <a:extLst>
            <a:ext uri="{FF2B5EF4-FFF2-40B4-BE49-F238E27FC236}">
              <a16:creationId xmlns:a16="http://schemas.microsoft.com/office/drawing/2014/main" id="{E77E76AB-5689-48C8-88A8-99A146FF1193}"/>
            </a:ext>
          </a:extLst>
        </xdr:cNvPr>
        <xdr:cNvSpPr txBox="1"/>
      </xdr:nvSpPr>
      <xdr:spPr>
        <a:xfrm>
          <a:off x="2705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43832</xdr:rowOff>
    </xdr:from>
    <xdr:ext cx="405111" cy="259045"/>
    <xdr:sp macro="" textlink="">
      <xdr:nvSpPr>
        <xdr:cNvPr id="318" name="n_3mainValue【市民会館】&#10;有形固定資産減価償却率">
          <a:extLst>
            <a:ext uri="{FF2B5EF4-FFF2-40B4-BE49-F238E27FC236}">
              <a16:creationId xmlns:a16="http://schemas.microsoft.com/office/drawing/2014/main" id="{3571FCC0-237F-45BE-B61C-021E9853C540}"/>
            </a:ext>
          </a:extLst>
        </xdr:cNvPr>
        <xdr:cNvSpPr txBox="1"/>
      </xdr:nvSpPr>
      <xdr:spPr>
        <a:xfrm>
          <a:off x="1816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9541</xdr:rowOff>
    </xdr:from>
    <xdr:ext cx="405111" cy="259045"/>
    <xdr:sp macro="" textlink="">
      <xdr:nvSpPr>
        <xdr:cNvPr id="319" name="n_4mainValue【市民会館】&#10;有形固定資産減価償却率">
          <a:extLst>
            <a:ext uri="{FF2B5EF4-FFF2-40B4-BE49-F238E27FC236}">
              <a16:creationId xmlns:a16="http://schemas.microsoft.com/office/drawing/2014/main" id="{D6E88755-ABA1-47ED-BF07-3BD9DBC75A38}"/>
            </a:ext>
          </a:extLst>
        </xdr:cNvPr>
        <xdr:cNvSpPr txBox="1"/>
      </xdr:nvSpPr>
      <xdr:spPr>
        <a:xfrm>
          <a:off x="927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a:extLst>
            <a:ext uri="{FF2B5EF4-FFF2-40B4-BE49-F238E27FC236}">
              <a16:creationId xmlns:a16="http://schemas.microsoft.com/office/drawing/2014/main" id="{13931956-C9FF-4B5A-9C72-CC59A2A652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a:extLst>
            <a:ext uri="{FF2B5EF4-FFF2-40B4-BE49-F238E27FC236}">
              <a16:creationId xmlns:a16="http://schemas.microsoft.com/office/drawing/2014/main" id="{D63E1E3F-A57A-43F7-8C05-744D0B5879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a:extLst>
            <a:ext uri="{FF2B5EF4-FFF2-40B4-BE49-F238E27FC236}">
              <a16:creationId xmlns:a16="http://schemas.microsoft.com/office/drawing/2014/main" id="{3E9218F5-C2D1-4CBA-9A3F-FC922DD17B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a:extLst>
            <a:ext uri="{FF2B5EF4-FFF2-40B4-BE49-F238E27FC236}">
              <a16:creationId xmlns:a16="http://schemas.microsoft.com/office/drawing/2014/main" id="{22F59E12-2ED8-4DFD-805C-0C32E57929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a:extLst>
            <a:ext uri="{FF2B5EF4-FFF2-40B4-BE49-F238E27FC236}">
              <a16:creationId xmlns:a16="http://schemas.microsoft.com/office/drawing/2014/main" id="{D936D349-5147-43EE-BF23-CB5C8A4BA1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a:extLst>
            <a:ext uri="{FF2B5EF4-FFF2-40B4-BE49-F238E27FC236}">
              <a16:creationId xmlns:a16="http://schemas.microsoft.com/office/drawing/2014/main" id="{80BD1E54-5137-4B82-8F47-6D86A81114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a:extLst>
            <a:ext uri="{FF2B5EF4-FFF2-40B4-BE49-F238E27FC236}">
              <a16:creationId xmlns:a16="http://schemas.microsoft.com/office/drawing/2014/main" id="{E57430CA-12A7-4906-80D6-A42B4BDAF1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a:extLst>
            <a:ext uri="{FF2B5EF4-FFF2-40B4-BE49-F238E27FC236}">
              <a16:creationId xmlns:a16="http://schemas.microsoft.com/office/drawing/2014/main" id="{663CFA9D-4088-485E-B895-B0FF01CAB78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8" name="テキスト ボックス 327">
          <a:extLst>
            <a:ext uri="{FF2B5EF4-FFF2-40B4-BE49-F238E27FC236}">
              <a16:creationId xmlns:a16="http://schemas.microsoft.com/office/drawing/2014/main" id="{68DCF79C-830C-4376-9EDA-BD5FBA6AE92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9" name="直線コネクタ 328">
          <a:extLst>
            <a:ext uri="{FF2B5EF4-FFF2-40B4-BE49-F238E27FC236}">
              <a16:creationId xmlns:a16="http://schemas.microsoft.com/office/drawing/2014/main" id="{E30658CE-A6FD-47C6-9C7F-9DFE384AA16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0" name="直線コネクタ 329">
          <a:extLst>
            <a:ext uri="{FF2B5EF4-FFF2-40B4-BE49-F238E27FC236}">
              <a16:creationId xmlns:a16="http://schemas.microsoft.com/office/drawing/2014/main" id="{014BA694-DA8E-455A-A913-922B609DA82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1" name="テキスト ボックス 330">
          <a:extLst>
            <a:ext uri="{FF2B5EF4-FFF2-40B4-BE49-F238E27FC236}">
              <a16:creationId xmlns:a16="http://schemas.microsoft.com/office/drawing/2014/main" id="{A6DEDAE9-B78A-4CFF-9BF6-EFB4C5796C57}"/>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2" name="直線コネクタ 331">
          <a:extLst>
            <a:ext uri="{FF2B5EF4-FFF2-40B4-BE49-F238E27FC236}">
              <a16:creationId xmlns:a16="http://schemas.microsoft.com/office/drawing/2014/main" id="{281F93EF-62AB-4ECA-A109-104215EF3A2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3" name="テキスト ボックス 332">
          <a:extLst>
            <a:ext uri="{FF2B5EF4-FFF2-40B4-BE49-F238E27FC236}">
              <a16:creationId xmlns:a16="http://schemas.microsoft.com/office/drawing/2014/main" id="{174F3CE0-4D2A-4253-AB6C-3616F744A95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4" name="直線コネクタ 333">
          <a:extLst>
            <a:ext uri="{FF2B5EF4-FFF2-40B4-BE49-F238E27FC236}">
              <a16:creationId xmlns:a16="http://schemas.microsoft.com/office/drawing/2014/main" id="{9D317F2C-3E85-45B1-89D9-EEA7497FFDC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5" name="テキスト ボックス 334">
          <a:extLst>
            <a:ext uri="{FF2B5EF4-FFF2-40B4-BE49-F238E27FC236}">
              <a16:creationId xmlns:a16="http://schemas.microsoft.com/office/drawing/2014/main" id="{4BDC2198-71C6-4A22-A0B3-5465E864A9B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6" name="直線コネクタ 335">
          <a:extLst>
            <a:ext uri="{FF2B5EF4-FFF2-40B4-BE49-F238E27FC236}">
              <a16:creationId xmlns:a16="http://schemas.microsoft.com/office/drawing/2014/main" id="{A8D20801-15CC-4AC2-8F39-A263F292721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7" name="テキスト ボックス 336">
          <a:extLst>
            <a:ext uri="{FF2B5EF4-FFF2-40B4-BE49-F238E27FC236}">
              <a16:creationId xmlns:a16="http://schemas.microsoft.com/office/drawing/2014/main" id="{B343F4CC-6F39-4586-A493-B32D31B556FD}"/>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8" name="直線コネクタ 337">
          <a:extLst>
            <a:ext uri="{FF2B5EF4-FFF2-40B4-BE49-F238E27FC236}">
              <a16:creationId xmlns:a16="http://schemas.microsoft.com/office/drawing/2014/main" id="{ED35617E-DFCB-438A-8962-FB9C107C293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9" name="テキスト ボックス 338">
          <a:extLst>
            <a:ext uri="{FF2B5EF4-FFF2-40B4-BE49-F238E27FC236}">
              <a16:creationId xmlns:a16="http://schemas.microsoft.com/office/drawing/2014/main" id="{1CD15BEB-BAB3-4AB1-B6C3-8BE7F659636B}"/>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0" name="直線コネクタ 339">
          <a:extLst>
            <a:ext uri="{FF2B5EF4-FFF2-40B4-BE49-F238E27FC236}">
              <a16:creationId xmlns:a16="http://schemas.microsoft.com/office/drawing/2014/main" id="{229229C7-B3ED-41F3-A856-3AB67FFC2FB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1" name="テキスト ボックス 340">
          <a:extLst>
            <a:ext uri="{FF2B5EF4-FFF2-40B4-BE49-F238E27FC236}">
              <a16:creationId xmlns:a16="http://schemas.microsoft.com/office/drawing/2014/main" id="{C1014AF7-24E4-49D2-AC9E-3095A7849B3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2" name="直線コネクタ 341">
          <a:extLst>
            <a:ext uri="{FF2B5EF4-FFF2-40B4-BE49-F238E27FC236}">
              <a16:creationId xmlns:a16="http://schemas.microsoft.com/office/drawing/2014/main" id="{F86594E6-D746-429C-B508-5902B3F81F2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9FCBF4B3-93D9-40AF-A479-9159446C3CF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4" name="【市民会館】&#10;一人当たり面積グラフ枠">
          <a:extLst>
            <a:ext uri="{FF2B5EF4-FFF2-40B4-BE49-F238E27FC236}">
              <a16:creationId xmlns:a16="http://schemas.microsoft.com/office/drawing/2014/main" id="{6CA13502-CB8F-473C-952B-2196ADAD1EB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345" name="直線コネクタ 344">
          <a:extLst>
            <a:ext uri="{FF2B5EF4-FFF2-40B4-BE49-F238E27FC236}">
              <a16:creationId xmlns:a16="http://schemas.microsoft.com/office/drawing/2014/main" id="{5C76A3FB-29BD-4B2F-8831-98901FC41881}"/>
            </a:ext>
          </a:extLst>
        </xdr:cNvPr>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46" name="【市民会館】&#10;一人当たり面積最小値テキスト">
          <a:extLst>
            <a:ext uri="{FF2B5EF4-FFF2-40B4-BE49-F238E27FC236}">
              <a16:creationId xmlns:a16="http://schemas.microsoft.com/office/drawing/2014/main" id="{B69D779D-74BE-4328-9A35-BFD16A1FC24C}"/>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47" name="直線コネクタ 346">
          <a:extLst>
            <a:ext uri="{FF2B5EF4-FFF2-40B4-BE49-F238E27FC236}">
              <a16:creationId xmlns:a16="http://schemas.microsoft.com/office/drawing/2014/main" id="{4C88AFB7-362C-4440-BEA7-58BEC9DEC6A4}"/>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48" name="【市民会館】&#10;一人当たり面積最大値テキスト">
          <a:extLst>
            <a:ext uri="{FF2B5EF4-FFF2-40B4-BE49-F238E27FC236}">
              <a16:creationId xmlns:a16="http://schemas.microsoft.com/office/drawing/2014/main" id="{05EF0992-1624-4A80-8D79-938A936A301C}"/>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49" name="直線コネクタ 348">
          <a:extLst>
            <a:ext uri="{FF2B5EF4-FFF2-40B4-BE49-F238E27FC236}">
              <a16:creationId xmlns:a16="http://schemas.microsoft.com/office/drawing/2014/main" id="{8C8BF9A5-2930-4D8C-ADB2-1305C86904EA}"/>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115225</xdr:rowOff>
    </xdr:from>
    <xdr:ext cx="469744" cy="259045"/>
    <xdr:sp macro="" textlink="">
      <xdr:nvSpPr>
        <xdr:cNvPr id="350" name="【市民会館】&#10;一人当たり面積平均値テキスト">
          <a:extLst>
            <a:ext uri="{FF2B5EF4-FFF2-40B4-BE49-F238E27FC236}">
              <a16:creationId xmlns:a16="http://schemas.microsoft.com/office/drawing/2014/main" id="{741FF012-2A24-4BD7-94E9-ECE67EE91339}"/>
            </a:ext>
          </a:extLst>
        </xdr:cNvPr>
        <xdr:cNvSpPr txBox="1"/>
      </xdr:nvSpPr>
      <xdr:spPr>
        <a:xfrm>
          <a:off x="10515600" y="1811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351" name="フローチャート: 判断 350">
          <a:extLst>
            <a:ext uri="{FF2B5EF4-FFF2-40B4-BE49-F238E27FC236}">
              <a16:creationId xmlns:a16="http://schemas.microsoft.com/office/drawing/2014/main" id="{23490BF1-3195-4E8E-B114-EB10C173602C}"/>
            </a:ext>
          </a:extLst>
        </xdr:cNvPr>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352" name="フローチャート: 判断 351">
          <a:extLst>
            <a:ext uri="{FF2B5EF4-FFF2-40B4-BE49-F238E27FC236}">
              <a16:creationId xmlns:a16="http://schemas.microsoft.com/office/drawing/2014/main" id="{6BA10CF0-601A-4621-A6BD-8A9B168BB905}"/>
            </a:ext>
          </a:extLst>
        </xdr:cNvPr>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353" name="フローチャート: 判断 352">
          <a:extLst>
            <a:ext uri="{FF2B5EF4-FFF2-40B4-BE49-F238E27FC236}">
              <a16:creationId xmlns:a16="http://schemas.microsoft.com/office/drawing/2014/main" id="{0B83C6CF-6AB5-49EE-A200-9FA761CF0955}"/>
            </a:ext>
          </a:extLst>
        </xdr:cNvPr>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54" name="フローチャート: 判断 353">
          <a:extLst>
            <a:ext uri="{FF2B5EF4-FFF2-40B4-BE49-F238E27FC236}">
              <a16:creationId xmlns:a16="http://schemas.microsoft.com/office/drawing/2014/main" id="{A27C42A0-5810-4A18-BFA3-324C735F809B}"/>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355" name="フローチャート: 判断 354">
          <a:extLst>
            <a:ext uri="{FF2B5EF4-FFF2-40B4-BE49-F238E27FC236}">
              <a16:creationId xmlns:a16="http://schemas.microsoft.com/office/drawing/2014/main" id="{2E4C5D8E-9CD7-4149-B619-4A4E2724B9C2}"/>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A37D989-514B-4D22-AF0B-9F3432F82E5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FA1D7573-FBC0-47FA-9764-F82E57E2290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B501EB2C-8412-49FB-872D-F4D9E57FE65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98DB7104-A625-4919-A931-C494D6C53BA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CA0DA615-B057-4C3E-B864-80D30EF02B7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56424</xdr:rowOff>
    </xdr:from>
    <xdr:to>
      <xdr:col>55</xdr:col>
      <xdr:colOff>50800</xdr:colOff>
      <xdr:row>107</xdr:row>
      <xdr:rowOff>158024</xdr:rowOff>
    </xdr:to>
    <xdr:sp macro="" textlink="">
      <xdr:nvSpPr>
        <xdr:cNvPr id="361" name="楕円 360">
          <a:extLst>
            <a:ext uri="{FF2B5EF4-FFF2-40B4-BE49-F238E27FC236}">
              <a16:creationId xmlns:a16="http://schemas.microsoft.com/office/drawing/2014/main" id="{83DB291F-4D5E-47A8-A4DC-D52975C28057}"/>
            </a:ext>
          </a:extLst>
        </xdr:cNvPr>
        <xdr:cNvSpPr/>
      </xdr:nvSpPr>
      <xdr:spPr>
        <a:xfrm>
          <a:off x="10426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34851</xdr:rowOff>
    </xdr:from>
    <xdr:ext cx="469744" cy="259045"/>
    <xdr:sp macro="" textlink="">
      <xdr:nvSpPr>
        <xdr:cNvPr id="362" name="【市民会館】&#10;一人当たり面積該当値テキスト">
          <a:extLst>
            <a:ext uri="{FF2B5EF4-FFF2-40B4-BE49-F238E27FC236}">
              <a16:creationId xmlns:a16="http://schemas.microsoft.com/office/drawing/2014/main" id="{EDD8ED50-C6C0-482D-A0DB-B42BA7C0BD7D}"/>
            </a:ext>
          </a:extLst>
        </xdr:cNvPr>
        <xdr:cNvSpPr txBox="1"/>
      </xdr:nvSpPr>
      <xdr:spPr>
        <a:xfrm>
          <a:off x="10515600"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62956</xdr:rowOff>
    </xdr:from>
    <xdr:to>
      <xdr:col>46</xdr:col>
      <xdr:colOff>38100</xdr:colOff>
      <xdr:row>107</xdr:row>
      <xdr:rowOff>164556</xdr:rowOff>
    </xdr:to>
    <xdr:sp macro="" textlink="">
      <xdr:nvSpPr>
        <xdr:cNvPr id="363" name="楕円 362">
          <a:extLst>
            <a:ext uri="{FF2B5EF4-FFF2-40B4-BE49-F238E27FC236}">
              <a16:creationId xmlns:a16="http://schemas.microsoft.com/office/drawing/2014/main" id="{B4B02BEC-A661-4A55-AE70-CCF7F83295A8}"/>
            </a:ext>
          </a:extLst>
        </xdr:cNvPr>
        <xdr:cNvSpPr/>
      </xdr:nvSpPr>
      <xdr:spPr>
        <a:xfrm>
          <a:off x="8699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62956</xdr:rowOff>
    </xdr:from>
    <xdr:to>
      <xdr:col>41</xdr:col>
      <xdr:colOff>101600</xdr:colOff>
      <xdr:row>107</xdr:row>
      <xdr:rowOff>164556</xdr:rowOff>
    </xdr:to>
    <xdr:sp macro="" textlink="">
      <xdr:nvSpPr>
        <xdr:cNvPr id="364" name="楕円 363">
          <a:extLst>
            <a:ext uri="{FF2B5EF4-FFF2-40B4-BE49-F238E27FC236}">
              <a16:creationId xmlns:a16="http://schemas.microsoft.com/office/drawing/2014/main" id="{A7DE1A16-D083-48D8-9A63-DD0CE4AB5264}"/>
            </a:ext>
          </a:extLst>
        </xdr:cNvPr>
        <xdr:cNvSpPr/>
      </xdr:nvSpPr>
      <xdr:spPr>
        <a:xfrm>
          <a:off x="7810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113756</xdr:rowOff>
    </xdr:from>
    <xdr:to>
      <xdr:col>45</xdr:col>
      <xdr:colOff>177800</xdr:colOff>
      <xdr:row>107</xdr:row>
      <xdr:rowOff>113756</xdr:rowOff>
    </xdr:to>
    <xdr:cxnSp macro="">
      <xdr:nvCxnSpPr>
        <xdr:cNvPr id="365" name="直線コネクタ 364">
          <a:extLst>
            <a:ext uri="{FF2B5EF4-FFF2-40B4-BE49-F238E27FC236}">
              <a16:creationId xmlns:a16="http://schemas.microsoft.com/office/drawing/2014/main" id="{8F210F34-29B7-4FB9-832C-4F1EBCA44B5C}"/>
            </a:ext>
          </a:extLst>
        </xdr:cNvPr>
        <xdr:cNvCxnSpPr/>
      </xdr:nvCxnSpPr>
      <xdr:spPr>
        <a:xfrm>
          <a:off x="7861300" y="1845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64588</xdr:rowOff>
    </xdr:from>
    <xdr:to>
      <xdr:col>36</xdr:col>
      <xdr:colOff>165100</xdr:colOff>
      <xdr:row>107</xdr:row>
      <xdr:rowOff>166188</xdr:rowOff>
    </xdr:to>
    <xdr:sp macro="" textlink="">
      <xdr:nvSpPr>
        <xdr:cNvPr id="366" name="楕円 365">
          <a:extLst>
            <a:ext uri="{FF2B5EF4-FFF2-40B4-BE49-F238E27FC236}">
              <a16:creationId xmlns:a16="http://schemas.microsoft.com/office/drawing/2014/main" id="{74F36312-F795-4C30-9EAB-AF4A88ABD773}"/>
            </a:ext>
          </a:extLst>
        </xdr:cNvPr>
        <xdr:cNvSpPr/>
      </xdr:nvSpPr>
      <xdr:spPr>
        <a:xfrm>
          <a:off x="6921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113756</xdr:rowOff>
    </xdr:from>
    <xdr:to>
      <xdr:col>41</xdr:col>
      <xdr:colOff>50800</xdr:colOff>
      <xdr:row>107</xdr:row>
      <xdr:rowOff>115388</xdr:rowOff>
    </xdr:to>
    <xdr:cxnSp macro="">
      <xdr:nvCxnSpPr>
        <xdr:cNvPr id="367" name="直線コネクタ 366">
          <a:extLst>
            <a:ext uri="{FF2B5EF4-FFF2-40B4-BE49-F238E27FC236}">
              <a16:creationId xmlns:a16="http://schemas.microsoft.com/office/drawing/2014/main" id="{8D5CCB99-5435-440D-8585-B4DE4597BF9C}"/>
            </a:ext>
          </a:extLst>
        </xdr:cNvPr>
        <xdr:cNvCxnSpPr/>
      </xdr:nvCxnSpPr>
      <xdr:spPr>
        <a:xfrm flipV="1">
          <a:off x="6972300" y="184589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24328</xdr:rowOff>
    </xdr:from>
    <xdr:ext cx="469744" cy="259045"/>
    <xdr:sp macro="" textlink="">
      <xdr:nvSpPr>
        <xdr:cNvPr id="368" name="n_1aveValue【市民会館】&#10;一人当たり面積">
          <a:extLst>
            <a:ext uri="{FF2B5EF4-FFF2-40B4-BE49-F238E27FC236}">
              <a16:creationId xmlns:a16="http://schemas.microsoft.com/office/drawing/2014/main" id="{FD5C5828-AA16-4C6D-9FCF-2ADE649F67DB}"/>
            </a:ext>
          </a:extLst>
        </xdr:cNvPr>
        <xdr:cNvSpPr txBox="1"/>
      </xdr:nvSpPr>
      <xdr:spPr>
        <a:xfrm>
          <a:off x="93917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47189</xdr:rowOff>
    </xdr:from>
    <xdr:ext cx="469744" cy="259045"/>
    <xdr:sp macro="" textlink="">
      <xdr:nvSpPr>
        <xdr:cNvPr id="369" name="n_2aveValue【市民会館】&#10;一人当たり面積">
          <a:extLst>
            <a:ext uri="{FF2B5EF4-FFF2-40B4-BE49-F238E27FC236}">
              <a16:creationId xmlns:a16="http://schemas.microsoft.com/office/drawing/2014/main" id="{F96453A0-485C-47D6-8474-1CCA1E93BB0D}"/>
            </a:ext>
          </a:extLst>
        </xdr:cNvPr>
        <xdr:cNvSpPr txBox="1"/>
      </xdr:nvSpPr>
      <xdr:spPr>
        <a:xfrm>
          <a:off x="8515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70" name="n_3aveValue【市民会館】&#10;一人当たり面積">
          <a:extLst>
            <a:ext uri="{FF2B5EF4-FFF2-40B4-BE49-F238E27FC236}">
              <a16:creationId xmlns:a16="http://schemas.microsoft.com/office/drawing/2014/main" id="{BCC0E522-9785-4F63-840C-7EF3ABA7AFC5}"/>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371" name="n_4aveValue【市民会館】&#10;一人当たり面積">
          <a:extLst>
            <a:ext uri="{FF2B5EF4-FFF2-40B4-BE49-F238E27FC236}">
              <a16:creationId xmlns:a16="http://schemas.microsoft.com/office/drawing/2014/main" id="{747235D3-5982-4354-836A-EC12A632D421}"/>
            </a:ext>
          </a:extLst>
        </xdr:cNvPr>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155683</xdr:rowOff>
    </xdr:from>
    <xdr:ext cx="469744" cy="259045"/>
    <xdr:sp macro="" textlink="">
      <xdr:nvSpPr>
        <xdr:cNvPr id="372" name="n_2mainValue【市民会館】&#10;一人当たり面積">
          <a:extLst>
            <a:ext uri="{FF2B5EF4-FFF2-40B4-BE49-F238E27FC236}">
              <a16:creationId xmlns:a16="http://schemas.microsoft.com/office/drawing/2014/main" id="{5D2D1AED-485A-4D34-A654-2541D3BD5BFA}"/>
            </a:ext>
          </a:extLst>
        </xdr:cNvPr>
        <xdr:cNvSpPr txBox="1"/>
      </xdr:nvSpPr>
      <xdr:spPr>
        <a:xfrm>
          <a:off x="8515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155683</xdr:rowOff>
    </xdr:from>
    <xdr:ext cx="469744" cy="259045"/>
    <xdr:sp macro="" textlink="">
      <xdr:nvSpPr>
        <xdr:cNvPr id="373" name="n_3mainValue【市民会館】&#10;一人当たり面積">
          <a:extLst>
            <a:ext uri="{FF2B5EF4-FFF2-40B4-BE49-F238E27FC236}">
              <a16:creationId xmlns:a16="http://schemas.microsoft.com/office/drawing/2014/main" id="{2A441318-FF07-452B-9FBE-07E34A883452}"/>
            </a:ext>
          </a:extLst>
        </xdr:cNvPr>
        <xdr:cNvSpPr txBox="1"/>
      </xdr:nvSpPr>
      <xdr:spPr>
        <a:xfrm>
          <a:off x="7626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157315</xdr:rowOff>
    </xdr:from>
    <xdr:ext cx="469744" cy="259045"/>
    <xdr:sp macro="" textlink="">
      <xdr:nvSpPr>
        <xdr:cNvPr id="374" name="n_4mainValue【市民会館】&#10;一人当たり面積">
          <a:extLst>
            <a:ext uri="{FF2B5EF4-FFF2-40B4-BE49-F238E27FC236}">
              <a16:creationId xmlns:a16="http://schemas.microsoft.com/office/drawing/2014/main" id="{E15E2BC1-4ADC-45EA-877B-C18C51D1239C}"/>
            </a:ext>
          </a:extLst>
        </xdr:cNvPr>
        <xdr:cNvSpPr txBox="1"/>
      </xdr:nvSpPr>
      <xdr:spPr>
        <a:xfrm>
          <a:off x="6737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0D68DC1B-9B45-4422-8BA4-BFA6F85AD09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CEBE95E9-59FC-4A74-A70F-F431E2DE1C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0DF562D8-3807-4F0B-9EE4-6752E51FCF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3AA7341D-AB69-468B-9040-2FC09CEF788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3490FEBD-9049-4725-8482-379B38FE47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AAD86401-CE8B-47DA-9E36-1648CF25FE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44D2D0BF-6863-456D-944C-D9CB0177D8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439220DB-9649-41C3-B703-B386C719E5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6FCE6655-5762-4EF0-BBB5-4C131DBD0BA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1290C69E-4E21-425E-B692-F0E15849EC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EF239C88-6F96-4C31-915E-01F03B58998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3BC8300F-A2FF-4CC2-90A2-F902278B8CB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759A68BF-6587-4EFC-8CB2-F328C1A7FE3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021EBB38-C58A-4F51-A129-39F4B45530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D2385A27-7A8C-4C7D-8A3F-82DDA9BD162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F3708072-9F43-4FA4-A156-1C1BCA37CD5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DE91C5C7-FD2E-4806-B5F2-CC6A0A9BCAB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16BF1020-6F54-40B9-9D0A-A41C517586C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37642EEC-9B99-44B9-ABF0-1C2757D5E4E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C74D9F1E-DC1F-47F3-9BDD-9C024CF94D6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a:extLst>
            <a:ext uri="{FF2B5EF4-FFF2-40B4-BE49-F238E27FC236}">
              <a16:creationId xmlns:a16="http://schemas.microsoft.com/office/drawing/2014/main" id="{8885C1CB-2F27-4324-9AB5-294E5F1850B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6A384529-1174-4A36-A51F-B1E8BCBC41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a:extLst>
            <a:ext uri="{FF2B5EF4-FFF2-40B4-BE49-F238E27FC236}">
              <a16:creationId xmlns:a16="http://schemas.microsoft.com/office/drawing/2014/main" id="{8819F46C-F6C8-45B6-B35C-A9F815E888A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一般廃棄物処理施設】&#10;有形固定資産減価償却率グラフ枠">
          <a:extLst>
            <a:ext uri="{FF2B5EF4-FFF2-40B4-BE49-F238E27FC236}">
              <a16:creationId xmlns:a16="http://schemas.microsoft.com/office/drawing/2014/main" id="{1E85FD6B-1C5B-44F0-90AF-12A72462FA7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399" name="直線コネクタ 398">
          <a:extLst>
            <a:ext uri="{FF2B5EF4-FFF2-40B4-BE49-F238E27FC236}">
              <a16:creationId xmlns:a16="http://schemas.microsoft.com/office/drawing/2014/main" id="{0E0A1AD2-CCF9-4AD5-A99D-B47013953C52}"/>
            </a:ext>
          </a:extLst>
        </xdr:cNvPr>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0" name="【一般廃棄物処理施設】&#10;有形固定資産減価償却率最小値テキスト">
          <a:extLst>
            <a:ext uri="{FF2B5EF4-FFF2-40B4-BE49-F238E27FC236}">
              <a16:creationId xmlns:a16="http://schemas.microsoft.com/office/drawing/2014/main" id="{DA115739-6A53-48C2-BFE0-5039B885E0F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1" name="直線コネクタ 400">
          <a:extLst>
            <a:ext uri="{FF2B5EF4-FFF2-40B4-BE49-F238E27FC236}">
              <a16:creationId xmlns:a16="http://schemas.microsoft.com/office/drawing/2014/main" id="{492EA49D-6A5C-41E4-BBE5-DC866BE3088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402" name="【一般廃棄物処理施設】&#10;有形固定資産減価償却率最大値テキスト">
          <a:extLst>
            <a:ext uri="{FF2B5EF4-FFF2-40B4-BE49-F238E27FC236}">
              <a16:creationId xmlns:a16="http://schemas.microsoft.com/office/drawing/2014/main" id="{D35DD7AA-6F17-4B98-BF90-4C9CA1B1C843}"/>
            </a:ext>
          </a:extLst>
        </xdr:cNvPr>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403" name="直線コネクタ 402">
          <a:extLst>
            <a:ext uri="{FF2B5EF4-FFF2-40B4-BE49-F238E27FC236}">
              <a16:creationId xmlns:a16="http://schemas.microsoft.com/office/drawing/2014/main" id="{64C1D7AE-B0FD-4D96-96B6-76C5B0E1FF39}"/>
            </a:ext>
          </a:extLst>
        </xdr:cNvPr>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404" name="【一般廃棄物処理施設】&#10;有形固定資産減価償却率平均値テキスト">
          <a:extLst>
            <a:ext uri="{FF2B5EF4-FFF2-40B4-BE49-F238E27FC236}">
              <a16:creationId xmlns:a16="http://schemas.microsoft.com/office/drawing/2014/main" id="{2C6AE17B-CFED-4A64-921C-0A066FC665BF}"/>
            </a:ext>
          </a:extLst>
        </xdr:cNvPr>
        <xdr:cNvSpPr txBox="1"/>
      </xdr:nvSpPr>
      <xdr:spPr>
        <a:xfrm>
          <a:off x="16357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05" name="フローチャート: 判断 404">
          <a:extLst>
            <a:ext uri="{FF2B5EF4-FFF2-40B4-BE49-F238E27FC236}">
              <a16:creationId xmlns:a16="http://schemas.microsoft.com/office/drawing/2014/main" id="{8EB5B4D6-BFE8-4120-9C44-9CD7381C3156}"/>
            </a:ext>
          </a:extLst>
        </xdr:cNvPr>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406" name="フローチャート: 判断 405">
          <a:extLst>
            <a:ext uri="{FF2B5EF4-FFF2-40B4-BE49-F238E27FC236}">
              <a16:creationId xmlns:a16="http://schemas.microsoft.com/office/drawing/2014/main" id="{F52933B4-94A5-4966-9E27-A6FACDC72B39}"/>
            </a:ext>
          </a:extLst>
        </xdr:cNvPr>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407" name="フローチャート: 判断 406">
          <a:extLst>
            <a:ext uri="{FF2B5EF4-FFF2-40B4-BE49-F238E27FC236}">
              <a16:creationId xmlns:a16="http://schemas.microsoft.com/office/drawing/2014/main" id="{D20AECCA-341A-41E4-9956-0722EA033E1A}"/>
            </a:ext>
          </a:extLst>
        </xdr:cNvPr>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08" name="フローチャート: 判断 407">
          <a:extLst>
            <a:ext uri="{FF2B5EF4-FFF2-40B4-BE49-F238E27FC236}">
              <a16:creationId xmlns:a16="http://schemas.microsoft.com/office/drawing/2014/main" id="{7D9437E1-E081-4276-BF46-0E44E8FBE100}"/>
            </a:ext>
          </a:extLst>
        </xdr:cNvPr>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409" name="フローチャート: 判断 408">
          <a:extLst>
            <a:ext uri="{FF2B5EF4-FFF2-40B4-BE49-F238E27FC236}">
              <a16:creationId xmlns:a16="http://schemas.microsoft.com/office/drawing/2014/main" id="{556F9074-15A5-4EFB-A776-1AE338024E0A}"/>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F26507D0-C946-496B-AD14-8CBCF1F3E2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8B8126-100B-4D0A-91D1-71B1CB23B10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95A15503-91C3-433A-8A41-8FE5F474AF8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8469614F-A866-4E8A-AA55-5E80E0724D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7F2EA802-7A84-4BD5-A69A-64C6B4E2AC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415" name="楕円 414">
          <a:extLst>
            <a:ext uri="{FF2B5EF4-FFF2-40B4-BE49-F238E27FC236}">
              <a16:creationId xmlns:a16="http://schemas.microsoft.com/office/drawing/2014/main" id="{32F30509-4309-448E-92AB-90812144F068}"/>
            </a:ext>
          </a:extLst>
        </xdr:cNvPr>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416" name="【一般廃棄物処理施設】&#10;有形固定資産減価償却率該当値テキスト">
          <a:extLst>
            <a:ext uri="{FF2B5EF4-FFF2-40B4-BE49-F238E27FC236}">
              <a16:creationId xmlns:a16="http://schemas.microsoft.com/office/drawing/2014/main" id="{74DCFDED-16C6-4B49-A129-7B656C1F93AB}"/>
            </a:ext>
          </a:extLst>
        </xdr:cNvPr>
        <xdr:cNvSpPr txBox="1"/>
      </xdr:nvSpPr>
      <xdr:spPr>
        <a:xfrm>
          <a:off x="16357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48260</xdr:rowOff>
    </xdr:from>
    <xdr:to>
      <xdr:col>76</xdr:col>
      <xdr:colOff>165100</xdr:colOff>
      <xdr:row>35</xdr:row>
      <xdr:rowOff>149860</xdr:rowOff>
    </xdr:to>
    <xdr:sp macro="" textlink="">
      <xdr:nvSpPr>
        <xdr:cNvPr id="417" name="楕円 416">
          <a:extLst>
            <a:ext uri="{FF2B5EF4-FFF2-40B4-BE49-F238E27FC236}">
              <a16:creationId xmlns:a16="http://schemas.microsoft.com/office/drawing/2014/main" id="{374F41FA-FB10-4A61-B545-FDB903584928}"/>
            </a:ext>
          </a:extLst>
        </xdr:cNvPr>
        <xdr:cNvSpPr/>
      </xdr:nvSpPr>
      <xdr:spPr>
        <a:xfrm>
          <a:off x="14541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92075</xdr:rowOff>
    </xdr:from>
    <xdr:to>
      <xdr:col>72</xdr:col>
      <xdr:colOff>38100</xdr:colOff>
      <xdr:row>36</xdr:row>
      <xdr:rowOff>22225</xdr:rowOff>
    </xdr:to>
    <xdr:sp macro="" textlink="">
      <xdr:nvSpPr>
        <xdr:cNvPr id="418" name="楕円 417">
          <a:extLst>
            <a:ext uri="{FF2B5EF4-FFF2-40B4-BE49-F238E27FC236}">
              <a16:creationId xmlns:a16="http://schemas.microsoft.com/office/drawing/2014/main" id="{0EBF9A6C-B701-4094-86D5-0A5D91874417}"/>
            </a:ext>
          </a:extLst>
        </xdr:cNvPr>
        <xdr:cNvSpPr/>
      </xdr:nvSpPr>
      <xdr:spPr>
        <a:xfrm>
          <a:off x="13652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99060</xdr:rowOff>
    </xdr:from>
    <xdr:to>
      <xdr:col>76</xdr:col>
      <xdr:colOff>114300</xdr:colOff>
      <xdr:row>35</xdr:row>
      <xdr:rowOff>142875</xdr:rowOff>
    </xdr:to>
    <xdr:cxnSp macro="">
      <xdr:nvCxnSpPr>
        <xdr:cNvPr id="419" name="直線コネクタ 418">
          <a:extLst>
            <a:ext uri="{FF2B5EF4-FFF2-40B4-BE49-F238E27FC236}">
              <a16:creationId xmlns:a16="http://schemas.microsoft.com/office/drawing/2014/main" id="{2688E699-956E-4195-B5E7-87E10A8502F8}"/>
            </a:ext>
          </a:extLst>
        </xdr:cNvPr>
        <xdr:cNvCxnSpPr/>
      </xdr:nvCxnSpPr>
      <xdr:spPr>
        <a:xfrm flipV="1">
          <a:off x="13703300" y="6099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84455</xdr:rowOff>
    </xdr:from>
    <xdr:to>
      <xdr:col>67</xdr:col>
      <xdr:colOff>101600</xdr:colOff>
      <xdr:row>38</xdr:row>
      <xdr:rowOff>14605</xdr:rowOff>
    </xdr:to>
    <xdr:sp macro="" textlink="">
      <xdr:nvSpPr>
        <xdr:cNvPr id="420" name="楕円 419">
          <a:extLst>
            <a:ext uri="{FF2B5EF4-FFF2-40B4-BE49-F238E27FC236}">
              <a16:creationId xmlns:a16="http://schemas.microsoft.com/office/drawing/2014/main" id="{BDD4C304-B515-4F7F-A6A1-63E8BA1A0EE1}"/>
            </a:ext>
          </a:extLst>
        </xdr:cNvPr>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142875</xdr:rowOff>
    </xdr:from>
    <xdr:to>
      <xdr:col>71</xdr:col>
      <xdr:colOff>177800</xdr:colOff>
      <xdr:row>37</xdr:row>
      <xdr:rowOff>135255</xdr:rowOff>
    </xdr:to>
    <xdr:cxnSp macro="">
      <xdr:nvCxnSpPr>
        <xdr:cNvPr id="421" name="直線コネクタ 420">
          <a:extLst>
            <a:ext uri="{FF2B5EF4-FFF2-40B4-BE49-F238E27FC236}">
              <a16:creationId xmlns:a16="http://schemas.microsoft.com/office/drawing/2014/main" id="{13088A78-314D-4C9C-81B8-D7D45153EDC5}"/>
            </a:ext>
          </a:extLst>
        </xdr:cNvPr>
        <xdr:cNvCxnSpPr/>
      </xdr:nvCxnSpPr>
      <xdr:spPr>
        <a:xfrm flipV="1">
          <a:off x="12814300" y="6143625"/>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AF738740-CDCA-43AC-A685-01CC3484FE15}"/>
            </a:ext>
          </a:extLst>
        </xdr:cNvPr>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423" name="n_2aveValue【一般廃棄物処理施設】&#10;有形固定資産減価償却率">
          <a:extLst>
            <a:ext uri="{FF2B5EF4-FFF2-40B4-BE49-F238E27FC236}">
              <a16:creationId xmlns:a16="http://schemas.microsoft.com/office/drawing/2014/main" id="{4E0690AF-61EB-40CE-B978-285C3838AB55}"/>
            </a:ext>
          </a:extLst>
        </xdr:cNvPr>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24" name="n_3aveValue【一般廃棄物処理施設】&#10;有形固定資産減価償却率">
          <a:extLst>
            <a:ext uri="{FF2B5EF4-FFF2-40B4-BE49-F238E27FC236}">
              <a16:creationId xmlns:a16="http://schemas.microsoft.com/office/drawing/2014/main" id="{6BED9F03-BFC2-4D86-9C16-7FD2D761C5FA}"/>
            </a:ext>
          </a:extLst>
        </xdr:cNvPr>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425" name="n_4aveValue【一般廃棄物処理施設】&#10;有形固定資産減価償却率">
          <a:extLst>
            <a:ext uri="{FF2B5EF4-FFF2-40B4-BE49-F238E27FC236}">
              <a16:creationId xmlns:a16="http://schemas.microsoft.com/office/drawing/2014/main" id="{EE7E7BC1-DD85-4AA2-9DBF-4240177AACE5}"/>
            </a:ext>
          </a:extLst>
        </xdr:cNvPr>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426" name="n_2mainValue【一般廃棄物処理施設】&#10;有形固定資産減価償却率">
          <a:extLst>
            <a:ext uri="{FF2B5EF4-FFF2-40B4-BE49-F238E27FC236}">
              <a16:creationId xmlns:a16="http://schemas.microsoft.com/office/drawing/2014/main" id="{47AA36F1-ACCA-4A56-9D2F-D9F160E15783}"/>
            </a:ext>
          </a:extLst>
        </xdr:cNvPr>
        <xdr:cNvSpPr txBox="1"/>
      </xdr:nvSpPr>
      <xdr:spPr>
        <a:xfrm>
          <a:off x="14389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38752</xdr:rowOff>
    </xdr:from>
    <xdr:ext cx="405111" cy="259045"/>
    <xdr:sp macro="" textlink="">
      <xdr:nvSpPr>
        <xdr:cNvPr id="427" name="n_3mainValue【一般廃棄物処理施設】&#10;有形固定資産減価償却率">
          <a:extLst>
            <a:ext uri="{FF2B5EF4-FFF2-40B4-BE49-F238E27FC236}">
              <a16:creationId xmlns:a16="http://schemas.microsoft.com/office/drawing/2014/main" id="{23CA556D-3C5C-4426-AE0C-99AC8B463EBA}"/>
            </a:ext>
          </a:extLst>
        </xdr:cNvPr>
        <xdr:cNvSpPr txBox="1"/>
      </xdr:nvSpPr>
      <xdr:spPr>
        <a:xfrm>
          <a:off x="13500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28" name="n_4mainValue【一般廃棄物処理施設】&#10;有形固定資産減価償却率">
          <a:extLst>
            <a:ext uri="{FF2B5EF4-FFF2-40B4-BE49-F238E27FC236}">
              <a16:creationId xmlns:a16="http://schemas.microsoft.com/office/drawing/2014/main" id="{DD870565-4571-4354-BDC4-8072917C5A24}"/>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263E51CD-63AF-4079-9088-BF021DF712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8FEF964E-68B1-4432-86E2-803427527C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242B690D-9D54-4E82-BD75-C0EFA6961B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479E58A9-65A3-4B33-B775-E751A34659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3AC0DCE7-C2C2-49FC-AF4C-968ABC673F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F445C37C-EA13-4E32-B37A-17C0EB78E1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40A54CF5-DCD1-46B0-B5D1-86C4B5F2BC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41E87BCB-A26A-481B-A008-E277C280EA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id="{6D3B043F-E6E5-47D5-9320-A3FF1122CC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B4011E1E-F352-4404-BD53-E173067BCA0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a:extLst>
            <a:ext uri="{FF2B5EF4-FFF2-40B4-BE49-F238E27FC236}">
              <a16:creationId xmlns:a16="http://schemas.microsoft.com/office/drawing/2014/main" id="{8E58AF70-31BF-4CD9-B66E-5806C723AAC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0" name="テキスト ボックス 439">
          <a:extLst>
            <a:ext uri="{FF2B5EF4-FFF2-40B4-BE49-F238E27FC236}">
              <a16:creationId xmlns:a16="http://schemas.microsoft.com/office/drawing/2014/main" id="{B9E9C2DB-91C9-4B3F-887F-F2676B781D7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a:extLst>
            <a:ext uri="{FF2B5EF4-FFF2-40B4-BE49-F238E27FC236}">
              <a16:creationId xmlns:a16="http://schemas.microsoft.com/office/drawing/2014/main" id="{C9B1E923-8AD4-4FCC-87A0-C8A054DD17C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2" name="テキスト ボックス 441">
          <a:extLst>
            <a:ext uri="{FF2B5EF4-FFF2-40B4-BE49-F238E27FC236}">
              <a16:creationId xmlns:a16="http://schemas.microsoft.com/office/drawing/2014/main" id="{B101136B-B60B-4073-AF4B-8F0E434697C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a:extLst>
            <a:ext uri="{FF2B5EF4-FFF2-40B4-BE49-F238E27FC236}">
              <a16:creationId xmlns:a16="http://schemas.microsoft.com/office/drawing/2014/main" id="{2768EDF5-7CC2-4A9F-AA9F-0F5856CFF1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4" name="テキスト ボックス 443">
          <a:extLst>
            <a:ext uri="{FF2B5EF4-FFF2-40B4-BE49-F238E27FC236}">
              <a16:creationId xmlns:a16="http://schemas.microsoft.com/office/drawing/2014/main" id="{A1433089-6F1E-4FDF-80FE-8947BA721FC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a:extLst>
            <a:ext uri="{FF2B5EF4-FFF2-40B4-BE49-F238E27FC236}">
              <a16:creationId xmlns:a16="http://schemas.microsoft.com/office/drawing/2014/main" id="{F5114F06-D274-4EC0-8577-E676B52F425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6" name="テキスト ボックス 445">
          <a:extLst>
            <a:ext uri="{FF2B5EF4-FFF2-40B4-BE49-F238E27FC236}">
              <a16:creationId xmlns:a16="http://schemas.microsoft.com/office/drawing/2014/main" id="{B4474D06-CEA3-4AC2-8634-736D9D9C1CC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387EF478-9DBB-4847-80F4-F48091DE0C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8" name="テキスト ボックス 447">
          <a:extLst>
            <a:ext uri="{FF2B5EF4-FFF2-40B4-BE49-F238E27FC236}">
              <a16:creationId xmlns:a16="http://schemas.microsoft.com/office/drawing/2014/main" id="{C2DFA2EB-4B9B-4B97-841D-528408CF6AE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a:extLst>
            <a:ext uri="{FF2B5EF4-FFF2-40B4-BE49-F238E27FC236}">
              <a16:creationId xmlns:a16="http://schemas.microsoft.com/office/drawing/2014/main" id="{8FD3385A-AFAB-41DC-807B-C05BD76C5C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450" name="直線コネクタ 449">
          <a:extLst>
            <a:ext uri="{FF2B5EF4-FFF2-40B4-BE49-F238E27FC236}">
              <a16:creationId xmlns:a16="http://schemas.microsoft.com/office/drawing/2014/main" id="{0DADF2BD-440C-449F-A0F4-F32B3361AD91}"/>
            </a:ext>
          </a:extLst>
        </xdr:cNvPr>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451" name="【一般廃棄物処理施設】&#10;一人当たり有形固定資産（償却資産）額最小値テキスト">
          <a:extLst>
            <a:ext uri="{FF2B5EF4-FFF2-40B4-BE49-F238E27FC236}">
              <a16:creationId xmlns:a16="http://schemas.microsoft.com/office/drawing/2014/main" id="{8CCDE370-03BD-4CA4-B548-70F90E5138F4}"/>
            </a:ext>
          </a:extLst>
        </xdr:cNvPr>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452" name="直線コネクタ 451">
          <a:extLst>
            <a:ext uri="{FF2B5EF4-FFF2-40B4-BE49-F238E27FC236}">
              <a16:creationId xmlns:a16="http://schemas.microsoft.com/office/drawing/2014/main" id="{9A038D7D-09A1-4F5C-94C3-1A7E5DD762D5}"/>
            </a:ext>
          </a:extLst>
        </xdr:cNvPr>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453" name="【一般廃棄物処理施設】&#10;一人当たり有形固定資産（償却資産）額最大値テキスト">
          <a:extLst>
            <a:ext uri="{FF2B5EF4-FFF2-40B4-BE49-F238E27FC236}">
              <a16:creationId xmlns:a16="http://schemas.microsoft.com/office/drawing/2014/main" id="{C887978F-A005-4269-97C8-6D0171EC34B9}"/>
            </a:ext>
          </a:extLst>
        </xdr:cNvPr>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454" name="直線コネクタ 453">
          <a:extLst>
            <a:ext uri="{FF2B5EF4-FFF2-40B4-BE49-F238E27FC236}">
              <a16:creationId xmlns:a16="http://schemas.microsoft.com/office/drawing/2014/main" id="{97A5EF9F-1E03-4F3F-BB38-7640B570CF37}"/>
            </a:ext>
          </a:extLst>
        </xdr:cNvPr>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109852</xdr:rowOff>
    </xdr:from>
    <xdr:ext cx="599010" cy="259045"/>
    <xdr:sp macro="" textlink="">
      <xdr:nvSpPr>
        <xdr:cNvPr id="455" name="【一般廃棄物処理施設】&#10;一人当たり有形固定資産（償却資産）額平均値テキスト">
          <a:extLst>
            <a:ext uri="{FF2B5EF4-FFF2-40B4-BE49-F238E27FC236}">
              <a16:creationId xmlns:a16="http://schemas.microsoft.com/office/drawing/2014/main" id="{E2B19280-5584-4157-ABCD-7992FA4CDF7D}"/>
            </a:ext>
          </a:extLst>
        </xdr:cNvPr>
        <xdr:cNvSpPr txBox="1"/>
      </xdr:nvSpPr>
      <xdr:spPr>
        <a:xfrm>
          <a:off x="22199600" y="6624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456" name="フローチャート: 判断 455">
          <a:extLst>
            <a:ext uri="{FF2B5EF4-FFF2-40B4-BE49-F238E27FC236}">
              <a16:creationId xmlns:a16="http://schemas.microsoft.com/office/drawing/2014/main" id="{358A4186-EAD0-41F1-B962-16FA572182AF}"/>
            </a:ext>
          </a:extLst>
        </xdr:cNvPr>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457" name="フローチャート: 判断 456">
          <a:extLst>
            <a:ext uri="{FF2B5EF4-FFF2-40B4-BE49-F238E27FC236}">
              <a16:creationId xmlns:a16="http://schemas.microsoft.com/office/drawing/2014/main" id="{66F3597E-85CD-4E2B-8B74-321C3C1DD9A7}"/>
            </a:ext>
          </a:extLst>
        </xdr:cNvPr>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458" name="フローチャート: 判断 457">
          <a:extLst>
            <a:ext uri="{FF2B5EF4-FFF2-40B4-BE49-F238E27FC236}">
              <a16:creationId xmlns:a16="http://schemas.microsoft.com/office/drawing/2014/main" id="{43534EE3-6BCE-4D9B-95F9-11DC56C20012}"/>
            </a:ext>
          </a:extLst>
        </xdr:cNvPr>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459" name="フローチャート: 判断 458">
          <a:extLst>
            <a:ext uri="{FF2B5EF4-FFF2-40B4-BE49-F238E27FC236}">
              <a16:creationId xmlns:a16="http://schemas.microsoft.com/office/drawing/2014/main" id="{A372A3FA-B7C0-460C-9D44-33851A071C48}"/>
            </a:ext>
          </a:extLst>
        </xdr:cNvPr>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460" name="フローチャート: 判断 459">
          <a:extLst>
            <a:ext uri="{FF2B5EF4-FFF2-40B4-BE49-F238E27FC236}">
              <a16:creationId xmlns:a16="http://schemas.microsoft.com/office/drawing/2014/main" id="{C47BDCF1-FA43-4E1A-98BD-542CE512ADFC}"/>
            </a:ext>
          </a:extLst>
        </xdr:cNvPr>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C164FB30-3F2E-44FB-A988-FCC7087223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EE5788E2-A560-4012-B816-EDB113C611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96C9FEB0-BCB1-4147-B289-0BE8C798E2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2A95BD54-8D30-404F-A8E8-B380EE8E473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50321790-CFF8-47AA-AD4C-EA97FF111E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107641</xdr:rowOff>
    </xdr:from>
    <xdr:to>
      <xdr:col>116</xdr:col>
      <xdr:colOff>114300</xdr:colOff>
      <xdr:row>41</xdr:row>
      <xdr:rowOff>37791</xdr:rowOff>
    </xdr:to>
    <xdr:sp macro="" textlink="">
      <xdr:nvSpPr>
        <xdr:cNvPr id="466" name="楕円 465">
          <a:extLst>
            <a:ext uri="{FF2B5EF4-FFF2-40B4-BE49-F238E27FC236}">
              <a16:creationId xmlns:a16="http://schemas.microsoft.com/office/drawing/2014/main" id="{72E6C85E-0842-4A3D-A56C-DDC228ADA71C}"/>
            </a:ext>
          </a:extLst>
        </xdr:cNvPr>
        <xdr:cNvSpPr/>
      </xdr:nvSpPr>
      <xdr:spPr>
        <a:xfrm>
          <a:off x="22110700" y="69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86068</xdr:rowOff>
    </xdr:from>
    <xdr:ext cx="534377" cy="259045"/>
    <xdr:sp macro="" textlink="">
      <xdr:nvSpPr>
        <xdr:cNvPr id="467" name="【一般廃棄物処理施設】&#10;一人当たり有形固定資産（償却資産）額該当値テキスト">
          <a:extLst>
            <a:ext uri="{FF2B5EF4-FFF2-40B4-BE49-F238E27FC236}">
              <a16:creationId xmlns:a16="http://schemas.microsoft.com/office/drawing/2014/main" id="{5CD73526-6596-495C-8940-725C4636ED19}"/>
            </a:ext>
          </a:extLst>
        </xdr:cNvPr>
        <xdr:cNvSpPr txBox="1"/>
      </xdr:nvSpPr>
      <xdr:spPr>
        <a:xfrm>
          <a:off x="22199600" y="694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110780</xdr:rowOff>
    </xdr:from>
    <xdr:to>
      <xdr:col>107</xdr:col>
      <xdr:colOff>101600</xdr:colOff>
      <xdr:row>41</xdr:row>
      <xdr:rowOff>40930</xdr:rowOff>
    </xdr:to>
    <xdr:sp macro="" textlink="">
      <xdr:nvSpPr>
        <xdr:cNvPr id="468" name="楕円 467">
          <a:extLst>
            <a:ext uri="{FF2B5EF4-FFF2-40B4-BE49-F238E27FC236}">
              <a16:creationId xmlns:a16="http://schemas.microsoft.com/office/drawing/2014/main" id="{56634BBF-D063-4A33-9418-7B00A39824BC}"/>
            </a:ext>
          </a:extLst>
        </xdr:cNvPr>
        <xdr:cNvSpPr/>
      </xdr:nvSpPr>
      <xdr:spPr>
        <a:xfrm>
          <a:off x="20383500" y="69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125465</xdr:rowOff>
    </xdr:from>
    <xdr:to>
      <xdr:col>102</xdr:col>
      <xdr:colOff>165100</xdr:colOff>
      <xdr:row>41</xdr:row>
      <xdr:rowOff>55615</xdr:rowOff>
    </xdr:to>
    <xdr:sp macro="" textlink="">
      <xdr:nvSpPr>
        <xdr:cNvPr id="469" name="楕円 468">
          <a:extLst>
            <a:ext uri="{FF2B5EF4-FFF2-40B4-BE49-F238E27FC236}">
              <a16:creationId xmlns:a16="http://schemas.microsoft.com/office/drawing/2014/main" id="{595ECC63-BE82-443D-A4A5-3CAD3E297F08}"/>
            </a:ext>
          </a:extLst>
        </xdr:cNvPr>
        <xdr:cNvSpPr/>
      </xdr:nvSpPr>
      <xdr:spPr>
        <a:xfrm>
          <a:off x="19494500" y="69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161580</xdr:rowOff>
    </xdr:from>
    <xdr:to>
      <xdr:col>107</xdr:col>
      <xdr:colOff>50800</xdr:colOff>
      <xdr:row>41</xdr:row>
      <xdr:rowOff>4815</xdr:rowOff>
    </xdr:to>
    <xdr:cxnSp macro="">
      <xdr:nvCxnSpPr>
        <xdr:cNvPr id="470" name="直線コネクタ 469">
          <a:extLst>
            <a:ext uri="{FF2B5EF4-FFF2-40B4-BE49-F238E27FC236}">
              <a16:creationId xmlns:a16="http://schemas.microsoft.com/office/drawing/2014/main" id="{D413D347-9E3D-4C41-9043-A03118CCFE4E}"/>
            </a:ext>
          </a:extLst>
        </xdr:cNvPr>
        <xdr:cNvCxnSpPr/>
      </xdr:nvCxnSpPr>
      <xdr:spPr>
        <a:xfrm flipV="1">
          <a:off x="19545300" y="7019580"/>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165429</xdr:rowOff>
    </xdr:from>
    <xdr:to>
      <xdr:col>98</xdr:col>
      <xdr:colOff>38100</xdr:colOff>
      <xdr:row>41</xdr:row>
      <xdr:rowOff>95579</xdr:rowOff>
    </xdr:to>
    <xdr:sp macro="" textlink="">
      <xdr:nvSpPr>
        <xdr:cNvPr id="471" name="楕円 470">
          <a:extLst>
            <a:ext uri="{FF2B5EF4-FFF2-40B4-BE49-F238E27FC236}">
              <a16:creationId xmlns:a16="http://schemas.microsoft.com/office/drawing/2014/main" id="{97E3BA3C-50A8-4187-AE98-47D0CB3880B8}"/>
            </a:ext>
          </a:extLst>
        </xdr:cNvPr>
        <xdr:cNvSpPr/>
      </xdr:nvSpPr>
      <xdr:spPr>
        <a:xfrm>
          <a:off x="18605500" y="70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4815</xdr:rowOff>
    </xdr:from>
    <xdr:to>
      <xdr:col>102</xdr:col>
      <xdr:colOff>114300</xdr:colOff>
      <xdr:row>41</xdr:row>
      <xdr:rowOff>44779</xdr:rowOff>
    </xdr:to>
    <xdr:cxnSp macro="">
      <xdr:nvCxnSpPr>
        <xdr:cNvPr id="472" name="直線コネクタ 471">
          <a:extLst>
            <a:ext uri="{FF2B5EF4-FFF2-40B4-BE49-F238E27FC236}">
              <a16:creationId xmlns:a16="http://schemas.microsoft.com/office/drawing/2014/main" id="{2492D51D-A1DF-428E-9626-2A0A084C9537}"/>
            </a:ext>
          </a:extLst>
        </xdr:cNvPr>
        <xdr:cNvCxnSpPr/>
      </xdr:nvCxnSpPr>
      <xdr:spPr>
        <a:xfrm flipV="1">
          <a:off x="18656300" y="7034265"/>
          <a:ext cx="889000" cy="3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42790</xdr:rowOff>
    </xdr:from>
    <xdr:ext cx="599010" cy="259045"/>
    <xdr:sp macro="" textlink="">
      <xdr:nvSpPr>
        <xdr:cNvPr id="473" name="n_1aveValue【一般廃棄物処理施設】&#10;一人当たり有形固定資産（償却資産）額">
          <a:extLst>
            <a:ext uri="{FF2B5EF4-FFF2-40B4-BE49-F238E27FC236}">
              <a16:creationId xmlns:a16="http://schemas.microsoft.com/office/drawing/2014/main" id="{CB9FE638-7912-41EC-ACF5-07E70E26D326}"/>
            </a:ext>
          </a:extLst>
        </xdr:cNvPr>
        <xdr:cNvSpPr txBox="1"/>
      </xdr:nvSpPr>
      <xdr:spPr>
        <a:xfrm>
          <a:off x="210110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52322</xdr:rowOff>
    </xdr:from>
    <xdr:ext cx="599010" cy="259045"/>
    <xdr:sp macro="" textlink="">
      <xdr:nvSpPr>
        <xdr:cNvPr id="474" name="n_2aveValue【一般廃棄物処理施設】&#10;一人当たり有形固定資産（償却資産）額">
          <a:extLst>
            <a:ext uri="{FF2B5EF4-FFF2-40B4-BE49-F238E27FC236}">
              <a16:creationId xmlns:a16="http://schemas.microsoft.com/office/drawing/2014/main" id="{635A2DB0-6456-4B77-9567-B08D4E80BE5E}"/>
            </a:ext>
          </a:extLst>
        </xdr:cNvPr>
        <xdr:cNvSpPr txBox="1"/>
      </xdr:nvSpPr>
      <xdr:spPr>
        <a:xfrm>
          <a:off x="20134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47842</xdr:rowOff>
    </xdr:from>
    <xdr:ext cx="599010" cy="259045"/>
    <xdr:sp macro="" textlink="">
      <xdr:nvSpPr>
        <xdr:cNvPr id="475" name="n_3aveValue【一般廃棄物処理施設】&#10;一人当たり有形固定資産（償却資産）額">
          <a:extLst>
            <a:ext uri="{FF2B5EF4-FFF2-40B4-BE49-F238E27FC236}">
              <a16:creationId xmlns:a16="http://schemas.microsoft.com/office/drawing/2014/main" id="{F69D3836-A7CE-4053-87FD-61AAACED752C}"/>
            </a:ext>
          </a:extLst>
        </xdr:cNvPr>
        <xdr:cNvSpPr txBox="1"/>
      </xdr:nvSpPr>
      <xdr:spPr>
        <a:xfrm>
          <a:off x="19245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26454</xdr:rowOff>
    </xdr:from>
    <xdr:ext cx="599010" cy="259045"/>
    <xdr:sp macro="" textlink="">
      <xdr:nvSpPr>
        <xdr:cNvPr id="476" name="n_4aveValue【一般廃棄物処理施設】&#10;一人当たり有形固定資産（償却資産）額">
          <a:extLst>
            <a:ext uri="{FF2B5EF4-FFF2-40B4-BE49-F238E27FC236}">
              <a16:creationId xmlns:a16="http://schemas.microsoft.com/office/drawing/2014/main" id="{7F20C0C9-F0B3-4ADC-9668-4D318FF3DDBC}"/>
            </a:ext>
          </a:extLst>
        </xdr:cNvPr>
        <xdr:cNvSpPr txBox="1"/>
      </xdr:nvSpPr>
      <xdr:spPr>
        <a:xfrm>
          <a:off x="18356795" y="65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32057</xdr:rowOff>
    </xdr:from>
    <xdr:ext cx="534377" cy="259045"/>
    <xdr:sp macro="" textlink="">
      <xdr:nvSpPr>
        <xdr:cNvPr id="477" name="n_2mainValue【一般廃棄物処理施設】&#10;一人当たり有形固定資産（償却資産）額">
          <a:extLst>
            <a:ext uri="{FF2B5EF4-FFF2-40B4-BE49-F238E27FC236}">
              <a16:creationId xmlns:a16="http://schemas.microsoft.com/office/drawing/2014/main" id="{E35658A5-F1B1-4351-A72C-931FB4870D25}"/>
            </a:ext>
          </a:extLst>
        </xdr:cNvPr>
        <xdr:cNvSpPr txBox="1"/>
      </xdr:nvSpPr>
      <xdr:spPr>
        <a:xfrm>
          <a:off x="20167111" y="70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46742</xdr:rowOff>
    </xdr:from>
    <xdr:ext cx="534377" cy="259045"/>
    <xdr:sp macro="" textlink="">
      <xdr:nvSpPr>
        <xdr:cNvPr id="478" name="n_3mainValue【一般廃棄物処理施設】&#10;一人当たり有形固定資産（償却資産）額">
          <a:extLst>
            <a:ext uri="{FF2B5EF4-FFF2-40B4-BE49-F238E27FC236}">
              <a16:creationId xmlns:a16="http://schemas.microsoft.com/office/drawing/2014/main" id="{EE760C6D-355A-4AA0-B88F-7E1AADEFFB88}"/>
            </a:ext>
          </a:extLst>
        </xdr:cNvPr>
        <xdr:cNvSpPr txBox="1"/>
      </xdr:nvSpPr>
      <xdr:spPr>
        <a:xfrm>
          <a:off x="19278111" y="70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86706</xdr:rowOff>
    </xdr:from>
    <xdr:ext cx="534377" cy="259045"/>
    <xdr:sp macro="" textlink="">
      <xdr:nvSpPr>
        <xdr:cNvPr id="479" name="n_4mainValue【一般廃棄物処理施設】&#10;一人当たり有形固定資産（償却資産）額">
          <a:extLst>
            <a:ext uri="{FF2B5EF4-FFF2-40B4-BE49-F238E27FC236}">
              <a16:creationId xmlns:a16="http://schemas.microsoft.com/office/drawing/2014/main" id="{5960288E-29F6-4AE0-9971-F10E8CBAD5AD}"/>
            </a:ext>
          </a:extLst>
        </xdr:cNvPr>
        <xdr:cNvSpPr txBox="1"/>
      </xdr:nvSpPr>
      <xdr:spPr>
        <a:xfrm>
          <a:off x="18389111" y="71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5243F35B-BD33-4702-9205-D07DE69529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B5EAA516-7E84-483B-98B4-BBA39CC240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121612DE-6EC0-4ED5-B371-D3A7340F76A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B328AAA4-4EC2-422F-B9A8-7774E68DAB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F59B96EF-525E-4BEB-A40B-014DA1C036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E03B657B-4436-4E4A-971D-2CAE878571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39A2E230-D04A-4270-9606-C84164436A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F50B8C66-17CC-4C26-8668-65CB78B8FBF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a:extLst>
            <a:ext uri="{FF2B5EF4-FFF2-40B4-BE49-F238E27FC236}">
              <a16:creationId xmlns:a16="http://schemas.microsoft.com/office/drawing/2014/main" id="{4EB73754-DCED-4D8A-8C57-64827B8DBDB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a:extLst>
            <a:ext uri="{FF2B5EF4-FFF2-40B4-BE49-F238E27FC236}">
              <a16:creationId xmlns:a16="http://schemas.microsoft.com/office/drawing/2014/main" id="{2F6DABD2-8BE9-4426-A41B-F70987DD92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a:extLst>
            <a:ext uri="{FF2B5EF4-FFF2-40B4-BE49-F238E27FC236}">
              <a16:creationId xmlns:a16="http://schemas.microsoft.com/office/drawing/2014/main" id="{D5EDA932-1CF4-42A7-AED6-B67441C7F33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a:extLst>
            <a:ext uri="{FF2B5EF4-FFF2-40B4-BE49-F238E27FC236}">
              <a16:creationId xmlns:a16="http://schemas.microsoft.com/office/drawing/2014/main" id="{87D3EFCC-AF9F-4D6A-BDA8-49D43E160D3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a:extLst>
            <a:ext uri="{FF2B5EF4-FFF2-40B4-BE49-F238E27FC236}">
              <a16:creationId xmlns:a16="http://schemas.microsoft.com/office/drawing/2014/main" id="{446CE916-14B0-458A-B73B-1367232CB3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a:extLst>
            <a:ext uri="{FF2B5EF4-FFF2-40B4-BE49-F238E27FC236}">
              <a16:creationId xmlns:a16="http://schemas.microsoft.com/office/drawing/2014/main" id="{04245147-068A-4597-90C4-468084FE5B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a:extLst>
            <a:ext uri="{FF2B5EF4-FFF2-40B4-BE49-F238E27FC236}">
              <a16:creationId xmlns:a16="http://schemas.microsoft.com/office/drawing/2014/main" id="{F7DDE239-0F75-40C8-BA64-8A405A4DDF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a:extLst>
            <a:ext uri="{FF2B5EF4-FFF2-40B4-BE49-F238E27FC236}">
              <a16:creationId xmlns:a16="http://schemas.microsoft.com/office/drawing/2014/main" id="{5499B1B1-AE10-4043-A4CA-895AE4126ED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E01F8E89-E208-4625-82F0-23355DB211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1F70D905-8A9D-49C1-9360-2DBFCE5A8A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EF545CB6-6E05-4776-BA2C-7B7E2C7745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08F3D91D-BE0B-469D-B668-F5F4FEDEE15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59EF83CC-BAFF-4300-9D8E-05CE8EC77B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D61A4DC8-5F07-48A0-AE45-99FB9B2105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A3953A34-3633-4BB1-A67E-F21C1A4CD93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9A4625E7-8FFB-42B3-851A-DCC84451C6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a:extLst>
            <a:ext uri="{FF2B5EF4-FFF2-40B4-BE49-F238E27FC236}">
              <a16:creationId xmlns:a16="http://schemas.microsoft.com/office/drawing/2014/main" id="{8435E9F2-611F-4C60-BEE2-834B61F643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a:extLst>
            <a:ext uri="{FF2B5EF4-FFF2-40B4-BE49-F238E27FC236}">
              <a16:creationId xmlns:a16="http://schemas.microsoft.com/office/drawing/2014/main" id="{6D49896D-65A5-4467-9266-0692117F9E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6" name="テキスト ボックス 505">
          <a:extLst>
            <a:ext uri="{FF2B5EF4-FFF2-40B4-BE49-F238E27FC236}">
              <a16:creationId xmlns:a16="http://schemas.microsoft.com/office/drawing/2014/main" id="{DBBA750B-DD73-4DAA-B13A-CE11972095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a:extLst>
            <a:ext uri="{FF2B5EF4-FFF2-40B4-BE49-F238E27FC236}">
              <a16:creationId xmlns:a16="http://schemas.microsoft.com/office/drawing/2014/main" id="{00CC44B8-FAE1-47BA-A9ED-2509601BC53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8" name="テキスト ボックス 507">
          <a:extLst>
            <a:ext uri="{FF2B5EF4-FFF2-40B4-BE49-F238E27FC236}">
              <a16:creationId xmlns:a16="http://schemas.microsoft.com/office/drawing/2014/main" id="{3F4EA9B5-9B07-4D9A-BBB1-07A0C32091F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a:extLst>
            <a:ext uri="{FF2B5EF4-FFF2-40B4-BE49-F238E27FC236}">
              <a16:creationId xmlns:a16="http://schemas.microsoft.com/office/drawing/2014/main" id="{5D457DA4-EF2C-452A-9D5D-D3C6210C42A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a:extLst>
            <a:ext uri="{FF2B5EF4-FFF2-40B4-BE49-F238E27FC236}">
              <a16:creationId xmlns:a16="http://schemas.microsoft.com/office/drawing/2014/main" id="{08DB7FE4-4D2F-4029-8134-70EF513EEE3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a:extLst>
            <a:ext uri="{FF2B5EF4-FFF2-40B4-BE49-F238E27FC236}">
              <a16:creationId xmlns:a16="http://schemas.microsoft.com/office/drawing/2014/main" id="{E926AE7A-EA13-4439-8B2E-D104C22C52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a:extLst>
            <a:ext uri="{FF2B5EF4-FFF2-40B4-BE49-F238E27FC236}">
              <a16:creationId xmlns:a16="http://schemas.microsoft.com/office/drawing/2014/main" id="{E409AAD8-A665-47BC-88B9-63F58AC454F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a:extLst>
            <a:ext uri="{FF2B5EF4-FFF2-40B4-BE49-F238E27FC236}">
              <a16:creationId xmlns:a16="http://schemas.microsoft.com/office/drawing/2014/main" id="{7EA8861E-1FBC-4CEE-AEA3-FA027AFA103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a:extLst>
            <a:ext uri="{FF2B5EF4-FFF2-40B4-BE49-F238E27FC236}">
              <a16:creationId xmlns:a16="http://schemas.microsoft.com/office/drawing/2014/main" id="{B3B7FE3F-FD89-4549-A20E-79DD1E4E81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a:extLst>
            <a:ext uri="{FF2B5EF4-FFF2-40B4-BE49-F238E27FC236}">
              <a16:creationId xmlns:a16="http://schemas.microsoft.com/office/drawing/2014/main" id="{17D7298A-EB33-4A4D-9E38-4FDA61E313B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a:extLst>
            <a:ext uri="{FF2B5EF4-FFF2-40B4-BE49-F238E27FC236}">
              <a16:creationId xmlns:a16="http://schemas.microsoft.com/office/drawing/2014/main" id="{E3B5BB6E-8A9C-4F79-BE80-02DFB1B661F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a:extLst>
            <a:ext uri="{FF2B5EF4-FFF2-40B4-BE49-F238E27FC236}">
              <a16:creationId xmlns:a16="http://schemas.microsoft.com/office/drawing/2014/main" id="{C1889099-8B29-42AB-99B4-C0EDE7E5990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8" name="テキスト ボックス 517">
          <a:extLst>
            <a:ext uri="{FF2B5EF4-FFF2-40B4-BE49-F238E27FC236}">
              <a16:creationId xmlns:a16="http://schemas.microsoft.com/office/drawing/2014/main" id="{8CB521A4-4BFC-4250-8D99-D0619EBD36A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F89B4A66-F1ED-4B5D-BB17-57C87A1763F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a:extLst>
            <a:ext uri="{FF2B5EF4-FFF2-40B4-BE49-F238E27FC236}">
              <a16:creationId xmlns:a16="http://schemas.microsoft.com/office/drawing/2014/main" id="{A3FF7C43-ECF1-4EDF-B2E3-ACA97631392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21" name="直線コネクタ 520">
          <a:extLst>
            <a:ext uri="{FF2B5EF4-FFF2-40B4-BE49-F238E27FC236}">
              <a16:creationId xmlns:a16="http://schemas.microsoft.com/office/drawing/2014/main" id="{A7C8AFB9-00B0-4A1A-80D4-650DD195756B}"/>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22" name="【消防施設】&#10;有形固定資産減価償却率最小値テキスト">
          <a:extLst>
            <a:ext uri="{FF2B5EF4-FFF2-40B4-BE49-F238E27FC236}">
              <a16:creationId xmlns:a16="http://schemas.microsoft.com/office/drawing/2014/main" id="{3C83A9AD-279F-4B47-B66F-D6B6B498E673}"/>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23" name="直線コネクタ 522">
          <a:extLst>
            <a:ext uri="{FF2B5EF4-FFF2-40B4-BE49-F238E27FC236}">
              <a16:creationId xmlns:a16="http://schemas.microsoft.com/office/drawing/2014/main" id="{E40017E8-FBF0-4011-8674-7B97878A62AE}"/>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24" name="【消防施設】&#10;有形固定資産減価償却率最大値テキスト">
          <a:extLst>
            <a:ext uri="{FF2B5EF4-FFF2-40B4-BE49-F238E27FC236}">
              <a16:creationId xmlns:a16="http://schemas.microsoft.com/office/drawing/2014/main" id="{FAE5CB9D-AD7C-4776-91BD-381E4728CE76}"/>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25" name="直線コネクタ 524">
          <a:extLst>
            <a:ext uri="{FF2B5EF4-FFF2-40B4-BE49-F238E27FC236}">
              <a16:creationId xmlns:a16="http://schemas.microsoft.com/office/drawing/2014/main" id="{BB07F8B3-71A0-4B8C-970E-083087A8D02F}"/>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526" name="【消防施設】&#10;有形固定資産減価償却率平均値テキスト">
          <a:extLst>
            <a:ext uri="{FF2B5EF4-FFF2-40B4-BE49-F238E27FC236}">
              <a16:creationId xmlns:a16="http://schemas.microsoft.com/office/drawing/2014/main" id="{5B15B75B-D7D8-4235-92E5-1C3D1E924FA3}"/>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27" name="フローチャート: 判断 526">
          <a:extLst>
            <a:ext uri="{FF2B5EF4-FFF2-40B4-BE49-F238E27FC236}">
              <a16:creationId xmlns:a16="http://schemas.microsoft.com/office/drawing/2014/main" id="{1AC5B75D-2FFF-4F85-A526-3FD4CEF1ACDE}"/>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528" name="フローチャート: 判断 527">
          <a:extLst>
            <a:ext uri="{FF2B5EF4-FFF2-40B4-BE49-F238E27FC236}">
              <a16:creationId xmlns:a16="http://schemas.microsoft.com/office/drawing/2014/main" id="{2DC4B317-AEA7-4918-9AF0-C401189B3618}"/>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29" name="フローチャート: 判断 528">
          <a:extLst>
            <a:ext uri="{FF2B5EF4-FFF2-40B4-BE49-F238E27FC236}">
              <a16:creationId xmlns:a16="http://schemas.microsoft.com/office/drawing/2014/main" id="{4CE40FDB-6C95-42CE-88F0-4FABE268B81D}"/>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30" name="フローチャート: 判断 529">
          <a:extLst>
            <a:ext uri="{FF2B5EF4-FFF2-40B4-BE49-F238E27FC236}">
              <a16:creationId xmlns:a16="http://schemas.microsoft.com/office/drawing/2014/main" id="{B70A5E7C-15D7-492B-AB79-D5839A3DF536}"/>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531" name="フローチャート: 判断 530">
          <a:extLst>
            <a:ext uri="{FF2B5EF4-FFF2-40B4-BE49-F238E27FC236}">
              <a16:creationId xmlns:a16="http://schemas.microsoft.com/office/drawing/2014/main" id="{5DFBCD7D-20AB-4E3E-857F-9A15369F8B9C}"/>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FA101B9D-DD59-4572-A048-0D6DC4D035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222C4607-BECC-44B8-89D5-8A2E1167870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CFFE85AB-0130-4444-8602-0CBB849C7E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47316E2C-EA1C-487A-92B3-00B0F36139C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FDED268B-D2B1-499D-9475-39C5DDB3B0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37" name="楕円 536">
          <a:extLst>
            <a:ext uri="{FF2B5EF4-FFF2-40B4-BE49-F238E27FC236}">
              <a16:creationId xmlns:a16="http://schemas.microsoft.com/office/drawing/2014/main" id="{023897AD-A3FD-4354-926C-0F5C628175A4}"/>
            </a:ext>
          </a:extLst>
        </xdr:cNvPr>
        <xdr:cNvSpPr/>
      </xdr:nvSpPr>
      <xdr:spPr>
        <a:xfrm>
          <a:off x="162687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35940</xdr:rowOff>
    </xdr:from>
    <xdr:ext cx="405111" cy="259045"/>
    <xdr:sp macro="" textlink="">
      <xdr:nvSpPr>
        <xdr:cNvPr id="538" name="【消防施設】&#10;有形固定資産減価償却率該当値テキスト">
          <a:extLst>
            <a:ext uri="{FF2B5EF4-FFF2-40B4-BE49-F238E27FC236}">
              <a16:creationId xmlns:a16="http://schemas.microsoft.com/office/drawing/2014/main" id="{3EF87C99-7E0B-4914-9790-6DD7A2D68ABB}"/>
            </a:ext>
          </a:extLst>
        </xdr:cNvPr>
        <xdr:cNvSpPr txBox="1"/>
      </xdr:nvSpPr>
      <xdr:spPr>
        <a:xfrm>
          <a:off x="16357600"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145687</xdr:rowOff>
    </xdr:from>
    <xdr:to>
      <xdr:col>76</xdr:col>
      <xdr:colOff>165100</xdr:colOff>
      <xdr:row>82</xdr:row>
      <xdr:rowOff>75837</xdr:rowOff>
    </xdr:to>
    <xdr:sp macro="" textlink="">
      <xdr:nvSpPr>
        <xdr:cNvPr id="539" name="楕円 538">
          <a:extLst>
            <a:ext uri="{FF2B5EF4-FFF2-40B4-BE49-F238E27FC236}">
              <a16:creationId xmlns:a16="http://schemas.microsoft.com/office/drawing/2014/main" id="{F4E24896-8239-4E15-84CE-A9C190725689}"/>
            </a:ext>
          </a:extLst>
        </xdr:cNvPr>
        <xdr:cNvSpPr/>
      </xdr:nvSpPr>
      <xdr:spPr>
        <a:xfrm>
          <a:off x="14541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103232</xdr:rowOff>
    </xdr:from>
    <xdr:to>
      <xdr:col>72</xdr:col>
      <xdr:colOff>38100</xdr:colOff>
      <xdr:row>82</xdr:row>
      <xdr:rowOff>33382</xdr:rowOff>
    </xdr:to>
    <xdr:sp macro="" textlink="">
      <xdr:nvSpPr>
        <xdr:cNvPr id="540" name="楕円 539">
          <a:extLst>
            <a:ext uri="{FF2B5EF4-FFF2-40B4-BE49-F238E27FC236}">
              <a16:creationId xmlns:a16="http://schemas.microsoft.com/office/drawing/2014/main" id="{F727DC61-D556-4E04-AC77-2F21EC311B76}"/>
            </a:ext>
          </a:extLst>
        </xdr:cNvPr>
        <xdr:cNvSpPr/>
      </xdr:nvSpPr>
      <xdr:spPr>
        <a:xfrm>
          <a:off x="13652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154032</xdr:rowOff>
    </xdr:from>
    <xdr:to>
      <xdr:col>76</xdr:col>
      <xdr:colOff>114300</xdr:colOff>
      <xdr:row>82</xdr:row>
      <xdr:rowOff>25037</xdr:rowOff>
    </xdr:to>
    <xdr:cxnSp macro="">
      <xdr:nvCxnSpPr>
        <xdr:cNvPr id="541" name="直線コネクタ 540">
          <a:extLst>
            <a:ext uri="{FF2B5EF4-FFF2-40B4-BE49-F238E27FC236}">
              <a16:creationId xmlns:a16="http://schemas.microsoft.com/office/drawing/2014/main" id="{AB65CB5A-3BBE-41DC-B42F-8A7784ED956E}"/>
            </a:ext>
          </a:extLst>
        </xdr:cNvPr>
        <xdr:cNvCxnSpPr/>
      </xdr:nvCxnSpPr>
      <xdr:spPr>
        <a:xfrm>
          <a:off x="13703300" y="1404148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68943</xdr:rowOff>
    </xdr:from>
    <xdr:to>
      <xdr:col>67</xdr:col>
      <xdr:colOff>101600</xdr:colOff>
      <xdr:row>81</xdr:row>
      <xdr:rowOff>170543</xdr:rowOff>
    </xdr:to>
    <xdr:sp macro="" textlink="">
      <xdr:nvSpPr>
        <xdr:cNvPr id="542" name="楕円 541">
          <a:extLst>
            <a:ext uri="{FF2B5EF4-FFF2-40B4-BE49-F238E27FC236}">
              <a16:creationId xmlns:a16="http://schemas.microsoft.com/office/drawing/2014/main" id="{97A32833-CEF2-451B-A043-8F0BB42DF3C4}"/>
            </a:ext>
          </a:extLst>
        </xdr:cNvPr>
        <xdr:cNvSpPr/>
      </xdr:nvSpPr>
      <xdr:spPr>
        <a:xfrm>
          <a:off x="12763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119743</xdr:rowOff>
    </xdr:from>
    <xdr:to>
      <xdr:col>71</xdr:col>
      <xdr:colOff>177800</xdr:colOff>
      <xdr:row>81</xdr:row>
      <xdr:rowOff>154032</xdr:rowOff>
    </xdr:to>
    <xdr:cxnSp macro="">
      <xdr:nvCxnSpPr>
        <xdr:cNvPr id="543" name="直線コネクタ 542">
          <a:extLst>
            <a:ext uri="{FF2B5EF4-FFF2-40B4-BE49-F238E27FC236}">
              <a16:creationId xmlns:a16="http://schemas.microsoft.com/office/drawing/2014/main" id="{34DD78DD-A925-45A7-A056-FCDCCE9E2CAD}"/>
            </a:ext>
          </a:extLst>
        </xdr:cNvPr>
        <xdr:cNvCxnSpPr/>
      </xdr:nvCxnSpPr>
      <xdr:spPr>
        <a:xfrm>
          <a:off x="12814300" y="140071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544" name="n_1aveValue【消防施設】&#10;有形固定資産減価償却率">
          <a:extLst>
            <a:ext uri="{FF2B5EF4-FFF2-40B4-BE49-F238E27FC236}">
              <a16:creationId xmlns:a16="http://schemas.microsoft.com/office/drawing/2014/main" id="{3A8F2A8A-1959-45D0-9500-98D14BF98173}"/>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545" name="n_2aveValue【消防施設】&#10;有形固定資産減価償却率">
          <a:extLst>
            <a:ext uri="{FF2B5EF4-FFF2-40B4-BE49-F238E27FC236}">
              <a16:creationId xmlns:a16="http://schemas.microsoft.com/office/drawing/2014/main" id="{44372CBE-F022-4261-83AF-7C985B8D75E7}"/>
            </a:ext>
          </a:extLst>
        </xdr:cNvPr>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546" name="n_3aveValue【消防施設】&#10;有形固定資産減価償却率">
          <a:extLst>
            <a:ext uri="{FF2B5EF4-FFF2-40B4-BE49-F238E27FC236}">
              <a16:creationId xmlns:a16="http://schemas.microsoft.com/office/drawing/2014/main" id="{2F94AD1D-A300-4938-A955-67D4BB6500F6}"/>
            </a:ext>
          </a:extLst>
        </xdr:cNvPr>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547" name="n_4aveValue【消防施設】&#10;有形固定資産減価償却率">
          <a:extLst>
            <a:ext uri="{FF2B5EF4-FFF2-40B4-BE49-F238E27FC236}">
              <a16:creationId xmlns:a16="http://schemas.microsoft.com/office/drawing/2014/main" id="{D5007CFA-2A22-41A5-B2CE-F64A478E8657}"/>
            </a:ext>
          </a:extLst>
        </xdr:cNvPr>
        <xdr:cNvSpPr txBox="1"/>
      </xdr:nvSpPr>
      <xdr:spPr>
        <a:xfrm>
          <a:off x="12611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548" name="n_2mainValue【消防施設】&#10;有形固定資産減価償却率">
          <a:extLst>
            <a:ext uri="{FF2B5EF4-FFF2-40B4-BE49-F238E27FC236}">
              <a16:creationId xmlns:a16="http://schemas.microsoft.com/office/drawing/2014/main" id="{1165AF33-BDDC-41B7-B9A1-1CBE464D08F3}"/>
            </a:ext>
          </a:extLst>
        </xdr:cNvPr>
        <xdr:cNvSpPr txBox="1"/>
      </xdr:nvSpPr>
      <xdr:spPr>
        <a:xfrm>
          <a:off x="14389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549" name="n_3mainValue【消防施設】&#10;有形固定資産減価償却率">
          <a:extLst>
            <a:ext uri="{FF2B5EF4-FFF2-40B4-BE49-F238E27FC236}">
              <a16:creationId xmlns:a16="http://schemas.microsoft.com/office/drawing/2014/main" id="{4F17AC69-678C-4FA6-AC0E-A1B09DBB9FF9}"/>
            </a:ext>
          </a:extLst>
        </xdr:cNvPr>
        <xdr:cNvSpPr txBox="1"/>
      </xdr:nvSpPr>
      <xdr:spPr>
        <a:xfrm>
          <a:off x="13500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15620</xdr:rowOff>
    </xdr:from>
    <xdr:ext cx="405111" cy="259045"/>
    <xdr:sp macro="" textlink="">
      <xdr:nvSpPr>
        <xdr:cNvPr id="550" name="n_4mainValue【消防施設】&#10;有形固定資産減価償却率">
          <a:extLst>
            <a:ext uri="{FF2B5EF4-FFF2-40B4-BE49-F238E27FC236}">
              <a16:creationId xmlns:a16="http://schemas.microsoft.com/office/drawing/2014/main" id="{59F9EE8F-4078-44B5-827A-A4C3A0475F59}"/>
            </a:ext>
          </a:extLst>
        </xdr:cNvPr>
        <xdr:cNvSpPr txBox="1"/>
      </xdr:nvSpPr>
      <xdr:spPr>
        <a:xfrm>
          <a:off x="12611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a:extLst>
            <a:ext uri="{FF2B5EF4-FFF2-40B4-BE49-F238E27FC236}">
              <a16:creationId xmlns:a16="http://schemas.microsoft.com/office/drawing/2014/main" id="{A824E49F-CDEA-4EDA-B2AF-0B401826287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a:extLst>
            <a:ext uri="{FF2B5EF4-FFF2-40B4-BE49-F238E27FC236}">
              <a16:creationId xmlns:a16="http://schemas.microsoft.com/office/drawing/2014/main" id="{CB276E9A-CD61-4B79-808D-7431F09B20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a:extLst>
            <a:ext uri="{FF2B5EF4-FFF2-40B4-BE49-F238E27FC236}">
              <a16:creationId xmlns:a16="http://schemas.microsoft.com/office/drawing/2014/main" id="{FC4B02C8-2A21-4CC7-8BB8-C7929F0BD4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a:extLst>
            <a:ext uri="{FF2B5EF4-FFF2-40B4-BE49-F238E27FC236}">
              <a16:creationId xmlns:a16="http://schemas.microsoft.com/office/drawing/2014/main" id="{1BDF1335-6333-4124-A04D-E128187AFA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a:extLst>
            <a:ext uri="{FF2B5EF4-FFF2-40B4-BE49-F238E27FC236}">
              <a16:creationId xmlns:a16="http://schemas.microsoft.com/office/drawing/2014/main" id="{16226C58-A965-41F1-A579-0FAC98538B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a:extLst>
            <a:ext uri="{FF2B5EF4-FFF2-40B4-BE49-F238E27FC236}">
              <a16:creationId xmlns:a16="http://schemas.microsoft.com/office/drawing/2014/main" id="{D9493FEF-267B-41F8-83B2-E43AED4033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a:extLst>
            <a:ext uri="{FF2B5EF4-FFF2-40B4-BE49-F238E27FC236}">
              <a16:creationId xmlns:a16="http://schemas.microsoft.com/office/drawing/2014/main" id="{276E3065-0FF5-49F4-81E0-30FBE16697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a:extLst>
            <a:ext uri="{FF2B5EF4-FFF2-40B4-BE49-F238E27FC236}">
              <a16:creationId xmlns:a16="http://schemas.microsoft.com/office/drawing/2014/main" id="{0CEAD3E3-2266-4CFE-902B-77FF8B0EF6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a:extLst>
            <a:ext uri="{FF2B5EF4-FFF2-40B4-BE49-F238E27FC236}">
              <a16:creationId xmlns:a16="http://schemas.microsoft.com/office/drawing/2014/main" id="{F53EC1CD-2D29-411D-9B4D-F01096074BC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a:extLst>
            <a:ext uri="{FF2B5EF4-FFF2-40B4-BE49-F238E27FC236}">
              <a16:creationId xmlns:a16="http://schemas.microsoft.com/office/drawing/2014/main" id="{50D21794-0D4A-4D18-8C77-39D98D9BAA9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1" name="直線コネクタ 560">
          <a:extLst>
            <a:ext uri="{FF2B5EF4-FFF2-40B4-BE49-F238E27FC236}">
              <a16:creationId xmlns:a16="http://schemas.microsoft.com/office/drawing/2014/main" id="{257B220F-3CE3-4B1E-A51D-4071BA96E17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2" name="テキスト ボックス 561">
          <a:extLst>
            <a:ext uri="{FF2B5EF4-FFF2-40B4-BE49-F238E27FC236}">
              <a16:creationId xmlns:a16="http://schemas.microsoft.com/office/drawing/2014/main" id="{75CE58EB-BD54-4999-845E-D1E9165B637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3" name="直線コネクタ 562">
          <a:extLst>
            <a:ext uri="{FF2B5EF4-FFF2-40B4-BE49-F238E27FC236}">
              <a16:creationId xmlns:a16="http://schemas.microsoft.com/office/drawing/2014/main" id="{0D4397E4-C73C-4B0B-B5C4-63990B1C671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4" name="テキスト ボックス 563">
          <a:extLst>
            <a:ext uri="{FF2B5EF4-FFF2-40B4-BE49-F238E27FC236}">
              <a16:creationId xmlns:a16="http://schemas.microsoft.com/office/drawing/2014/main" id="{AD7DC1FA-4EAD-4ED4-A3A7-697F724BB46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5" name="直線コネクタ 564">
          <a:extLst>
            <a:ext uri="{FF2B5EF4-FFF2-40B4-BE49-F238E27FC236}">
              <a16:creationId xmlns:a16="http://schemas.microsoft.com/office/drawing/2014/main" id="{E958BD19-EBD3-4490-BB8B-5DB57598081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6" name="テキスト ボックス 565">
          <a:extLst>
            <a:ext uri="{FF2B5EF4-FFF2-40B4-BE49-F238E27FC236}">
              <a16:creationId xmlns:a16="http://schemas.microsoft.com/office/drawing/2014/main" id="{13360718-166B-4EB1-B537-5ECBE7B5CBA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7" name="直線コネクタ 566">
          <a:extLst>
            <a:ext uri="{FF2B5EF4-FFF2-40B4-BE49-F238E27FC236}">
              <a16:creationId xmlns:a16="http://schemas.microsoft.com/office/drawing/2014/main" id="{42B4B7C9-C08E-4F4C-8783-0AAC75CBC9C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8" name="テキスト ボックス 567">
          <a:extLst>
            <a:ext uri="{FF2B5EF4-FFF2-40B4-BE49-F238E27FC236}">
              <a16:creationId xmlns:a16="http://schemas.microsoft.com/office/drawing/2014/main" id="{6B5843E0-9F55-406E-AF74-DFA06396B9D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9" name="直線コネクタ 568">
          <a:extLst>
            <a:ext uri="{FF2B5EF4-FFF2-40B4-BE49-F238E27FC236}">
              <a16:creationId xmlns:a16="http://schemas.microsoft.com/office/drawing/2014/main" id="{C85BE51D-1FE6-4316-93EA-0840251013B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0" name="テキスト ボックス 569">
          <a:extLst>
            <a:ext uri="{FF2B5EF4-FFF2-40B4-BE49-F238E27FC236}">
              <a16:creationId xmlns:a16="http://schemas.microsoft.com/office/drawing/2014/main" id="{AB9017B3-A27B-4709-B87E-8BB1A888D5C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B741E637-A613-4804-A3F9-511774A7F4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53902DF4-C9D1-481E-B248-9721DA8ADEA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消防施設】&#10;一人当たり面積グラフ枠">
          <a:extLst>
            <a:ext uri="{FF2B5EF4-FFF2-40B4-BE49-F238E27FC236}">
              <a16:creationId xmlns:a16="http://schemas.microsoft.com/office/drawing/2014/main" id="{955E13F5-9C14-4090-A868-61446070751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574" name="直線コネクタ 573">
          <a:extLst>
            <a:ext uri="{FF2B5EF4-FFF2-40B4-BE49-F238E27FC236}">
              <a16:creationId xmlns:a16="http://schemas.microsoft.com/office/drawing/2014/main" id="{326EFEB2-82C1-4F21-9AD7-81EBA9F6706B}"/>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575" name="【消防施設】&#10;一人当たり面積最小値テキスト">
          <a:extLst>
            <a:ext uri="{FF2B5EF4-FFF2-40B4-BE49-F238E27FC236}">
              <a16:creationId xmlns:a16="http://schemas.microsoft.com/office/drawing/2014/main" id="{4E720E30-8D63-4ABC-8FCC-F938A74676C6}"/>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576" name="直線コネクタ 575">
          <a:extLst>
            <a:ext uri="{FF2B5EF4-FFF2-40B4-BE49-F238E27FC236}">
              <a16:creationId xmlns:a16="http://schemas.microsoft.com/office/drawing/2014/main" id="{A2B6DE32-63BB-4127-8491-973B53D6D77E}"/>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577" name="【消防施設】&#10;一人当たり面積最大値テキスト">
          <a:extLst>
            <a:ext uri="{FF2B5EF4-FFF2-40B4-BE49-F238E27FC236}">
              <a16:creationId xmlns:a16="http://schemas.microsoft.com/office/drawing/2014/main" id="{0B6324DC-1158-4683-A284-29B564F62CFB}"/>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578" name="直線コネクタ 577">
          <a:extLst>
            <a:ext uri="{FF2B5EF4-FFF2-40B4-BE49-F238E27FC236}">
              <a16:creationId xmlns:a16="http://schemas.microsoft.com/office/drawing/2014/main" id="{3045B657-EED8-46A2-A0C9-A24B5520EE52}"/>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579" name="【消防施設】&#10;一人当たり面積平均値テキスト">
          <a:extLst>
            <a:ext uri="{FF2B5EF4-FFF2-40B4-BE49-F238E27FC236}">
              <a16:creationId xmlns:a16="http://schemas.microsoft.com/office/drawing/2014/main" id="{F0F351F7-D94A-4B8C-B3F5-D8D82B995995}"/>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580" name="フローチャート: 判断 579">
          <a:extLst>
            <a:ext uri="{FF2B5EF4-FFF2-40B4-BE49-F238E27FC236}">
              <a16:creationId xmlns:a16="http://schemas.microsoft.com/office/drawing/2014/main" id="{00E91A67-B477-4787-AFB4-D35799309571}"/>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581" name="フローチャート: 判断 580">
          <a:extLst>
            <a:ext uri="{FF2B5EF4-FFF2-40B4-BE49-F238E27FC236}">
              <a16:creationId xmlns:a16="http://schemas.microsoft.com/office/drawing/2014/main" id="{C1FAB8AA-4942-44A5-BDA6-E2C7FD07895F}"/>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582" name="フローチャート: 判断 581">
          <a:extLst>
            <a:ext uri="{FF2B5EF4-FFF2-40B4-BE49-F238E27FC236}">
              <a16:creationId xmlns:a16="http://schemas.microsoft.com/office/drawing/2014/main" id="{72F83D04-99B2-476B-A519-5F67B664E3CD}"/>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583" name="フローチャート: 判断 582">
          <a:extLst>
            <a:ext uri="{FF2B5EF4-FFF2-40B4-BE49-F238E27FC236}">
              <a16:creationId xmlns:a16="http://schemas.microsoft.com/office/drawing/2014/main" id="{2BAA6FDF-8D6C-4BE5-8918-F37F75E981DF}"/>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584" name="フローチャート: 判断 583">
          <a:extLst>
            <a:ext uri="{FF2B5EF4-FFF2-40B4-BE49-F238E27FC236}">
              <a16:creationId xmlns:a16="http://schemas.microsoft.com/office/drawing/2014/main" id="{AE321D02-AE22-42B0-AF50-6F427E4E69E2}"/>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D91BFC6D-D4D5-4DB9-8156-664C12FD00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6CCA2EB9-1E4C-4C98-98DA-09CD0CFF6D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80A20021-E020-4D19-89F6-03E02E10F1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BDC8036A-A578-4CE8-8CC7-5FE8E641695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FE2DDCD6-05A8-406E-85D1-1BFCF27FC98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590" name="楕円 589">
          <a:extLst>
            <a:ext uri="{FF2B5EF4-FFF2-40B4-BE49-F238E27FC236}">
              <a16:creationId xmlns:a16="http://schemas.microsoft.com/office/drawing/2014/main" id="{469B77C5-EA2C-4C23-8972-6D4D75A7D0C3}"/>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591" name="【消防施設】&#10;一人当たり面積該当値テキスト">
          <a:extLst>
            <a:ext uri="{FF2B5EF4-FFF2-40B4-BE49-F238E27FC236}">
              <a16:creationId xmlns:a16="http://schemas.microsoft.com/office/drawing/2014/main" id="{01DF88F9-BC71-4382-B437-0FD69E21E43B}"/>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105411</xdr:rowOff>
    </xdr:from>
    <xdr:to>
      <xdr:col>107</xdr:col>
      <xdr:colOff>101600</xdr:colOff>
      <xdr:row>86</xdr:row>
      <xdr:rowOff>35561</xdr:rowOff>
    </xdr:to>
    <xdr:sp macro="" textlink="">
      <xdr:nvSpPr>
        <xdr:cNvPr id="592" name="楕円 591">
          <a:extLst>
            <a:ext uri="{FF2B5EF4-FFF2-40B4-BE49-F238E27FC236}">
              <a16:creationId xmlns:a16="http://schemas.microsoft.com/office/drawing/2014/main" id="{CDAD2A58-AC5E-4163-AA51-DBBFD3C8C00D}"/>
            </a:ext>
          </a:extLst>
        </xdr:cNvPr>
        <xdr:cNvSpPr/>
      </xdr:nvSpPr>
      <xdr:spPr>
        <a:xfrm>
          <a:off x="20383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105411</xdr:rowOff>
    </xdr:from>
    <xdr:to>
      <xdr:col>102</xdr:col>
      <xdr:colOff>165100</xdr:colOff>
      <xdr:row>86</xdr:row>
      <xdr:rowOff>35561</xdr:rowOff>
    </xdr:to>
    <xdr:sp macro="" textlink="">
      <xdr:nvSpPr>
        <xdr:cNvPr id="593" name="楕円 592">
          <a:extLst>
            <a:ext uri="{FF2B5EF4-FFF2-40B4-BE49-F238E27FC236}">
              <a16:creationId xmlns:a16="http://schemas.microsoft.com/office/drawing/2014/main" id="{17C79544-234B-4C0A-AE89-93DA783219B5}"/>
            </a:ext>
          </a:extLst>
        </xdr:cNvPr>
        <xdr:cNvSpPr/>
      </xdr:nvSpPr>
      <xdr:spPr>
        <a:xfrm>
          <a:off x="19494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156211</xdr:rowOff>
    </xdr:from>
    <xdr:to>
      <xdr:col>107</xdr:col>
      <xdr:colOff>50800</xdr:colOff>
      <xdr:row>85</xdr:row>
      <xdr:rowOff>156211</xdr:rowOff>
    </xdr:to>
    <xdr:cxnSp macro="">
      <xdr:nvCxnSpPr>
        <xdr:cNvPr id="594" name="直線コネクタ 593">
          <a:extLst>
            <a:ext uri="{FF2B5EF4-FFF2-40B4-BE49-F238E27FC236}">
              <a16:creationId xmlns:a16="http://schemas.microsoft.com/office/drawing/2014/main" id="{077F1F04-4D17-436D-B3D4-C60638A1509A}"/>
            </a:ext>
          </a:extLst>
        </xdr:cNvPr>
        <xdr:cNvCxnSpPr/>
      </xdr:nvCxnSpPr>
      <xdr:spPr>
        <a:xfrm>
          <a:off x="19545300" y="14729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107314</xdr:rowOff>
    </xdr:from>
    <xdr:to>
      <xdr:col>98</xdr:col>
      <xdr:colOff>38100</xdr:colOff>
      <xdr:row>86</xdr:row>
      <xdr:rowOff>37464</xdr:rowOff>
    </xdr:to>
    <xdr:sp macro="" textlink="">
      <xdr:nvSpPr>
        <xdr:cNvPr id="595" name="楕円 594">
          <a:extLst>
            <a:ext uri="{FF2B5EF4-FFF2-40B4-BE49-F238E27FC236}">
              <a16:creationId xmlns:a16="http://schemas.microsoft.com/office/drawing/2014/main" id="{8A72CC72-CFCE-49D0-B167-EB1A65E73556}"/>
            </a:ext>
          </a:extLst>
        </xdr:cNvPr>
        <xdr:cNvSpPr/>
      </xdr:nvSpPr>
      <xdr:spPr>
        <a:xfrm>
          <a:off x="18605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156211</xdr:rowOff>
    </xdr:from>
    <xdr:to>
      <xdr:col>102</xdr:col>
      <xdr:colOff>114300</xdr:colOff>
      <xdr:row>85</xdr:row>
      <xdr:rowOff>158114</xdr:rowOff>
    </xdr:to>
    <xdr:cxnSp macro="">
      <xdr:nvCxnSpPr>
        <xdr:cNvPr id="596" name="直線コネクタ 595">
          <a:extLst>
            <a:ext uri="{FF2B5EF4-FFF2-40B4-BE49-F238E27FC236}">
              <a16:creationId xmlns:a16="http://schemas.microsoft.com/office/drawing/2014/main" id="{69961C2D-166B-47F7-89B0-4D8288D1F37C}"/>
            </a:ext>
          </a:extLst>
        </xdr:cNvPr>
        <xdr:cNvCxnSpPr/>
      </xdr:nvCxnSpPr>
      <xdr:spPr>
        <a:xfrm flipV="1">
          <a:off x="18656300" y="147294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597" name="n_1aveValue【消防施設】&#10;一人当たり面積">
          <a:extLst>
            <a:ext uri="{FF2B5EF4-FFF2-40B4-BE49-F238E27FC236}">
              <a16:creationId xmlns:a16="http://schemas.microsoft.com/office/drawing/2014/main" id="{D718BA74-1BB9-4871-B24F-E742F9DD4D68}"/>
            </a:ext>
          </a:extLst>
        </xdr:cNvPr>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598" name="n_2aveValue【消防施設】&#10;一人当たり面積">
          <a:extLst>
            <a:ext uri="{FF2B5EF4-FFF2-40B4-BE49-F238E27FC236}">
              <a16:creationId xmlns:a16="http://schemas.microsoft.com/office/drawing/2014/main" id="{606E74D7-EB89-42E8-8E18-76AC017E73DB}"/>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599" name="n_3aveValue【消防施設】&#10;一人当たり面積">
          <a:extLst>
            <a:ext uri="{FF2B5EF4-FFF2-40B4-BE49-F238E27FC236}">
              <a16:creationId xmlns:a16="http://schemas.microsoft.com/office/drawing/2014/main" id="{413F50E3-8D04-429B-90F0-CF7B7F4EA189}"/>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600" name="n_4aveValue【消防施設】&#10;一人当たり面積">
          <a:extLst>
            <a:ext uri="{FF2B5EF4-FFF2-40B4-BE49-F238E27FC236}">
              <a16:creationId xmlns:a16="http://schemas.microsoft.com/office/drawing/2014/main" id="{7113CC44-00D6-42C7-B050-28C60194EFD1}"/>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26688</xdr:rowOff>
    </xdr:from>
    <xdr:ext cx="469744" cy="259045"/>
    <xdr:sp macro="" textlink="">
      <xdr:nvSpPr>
        <xdr:cNvPr id="601" name="n_2mainValue【消防施設】&#10;一人当たり面積">
          <a:extLst>
            <a:ext uri="{FF2B5EF4-FFF2-40B4-BE49-F238E27FC236}">
              <a16:creationId xmlns:a16="http://schemas.microsoft.com/office/drawing/2014/main" id="{1DACD3C9-64FB-49B1-B54E-697AA4A38D88}"/>
            </a:ext>
          </a:extLst>
        </xdr:cNvPr>
        <xdr:cNvSpPr txBox="1"/>
      </xdr:nvSpPr>
      <xdr:spPr>
        <a:xfrm>
          <a:off x="20199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26688</xdr:rowOff>
    </xdr:from>
    <xdr:ext cx="469744" cy="259045"/>
    <xdr:sp macro="" textlink="">
      <xdr:nvSpPr>
        <xdr:cNvPr id="602" name="n_3mainValue【消防施設】&#10;一人当たり面積">
          <a:extLst>
            <a:ext uri="{FF2B5EF4-FFF2-40B4-BE49-F238E27FC236}">
              <a16:creationId xmlns:a16="http://schemas.microsoft.com/office/drawing/2014/main" id="{12333938-B054-45B4-91D0-5087C0F6813A}"/>
            </a:ext>
          </a:extLst>
        </xdr:cNvPr>
        <xdr:cNvSpPr txBox="1"/>
      </xdr:nvSpPr>
      <xdr:spPr>
        <a:xfrm>
          <a:off x="19310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28591</xdr:rowOff>
    </xdr:from>
    <xdr:ext cx="469744" cy="259045"/>
    <xdr:sp macro="" textlink="">
      <xdr:nvSpPr>
        <xdr:cNvPr id="603" name="n_4mainValue【消防施設】&#10;一人当たり面積">
          <a:extLst>
            <a:ext uri="{FF2B5EF4-FFF2-40B4-BE49-F238E27FC236}">
              <a16:creationId xmlns:a16="http://schemas.microsoft.com/office/drawing/2014/main" id="{44107069-3EBE-4FC1-B961-82E38606B2CB}"/>
            </a:ext>
          </a:extLst>
        </xdr:cNvPr>
        <xdr:cNvSpPr txBox="1"/>
      </xdr:nvSpPr>
      <xdr:spPr>
        <a:xfrm>
          <a:off x="184214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a:extLst>
            <a:ext uri="{FF2B5EF4-FFF2-40B4-BE49-F238E27FC236}">
              <a16:creationId xmlns:a16="http://schemas.microsoft.com/office/drawing/2014/main" id="{3572225C-4836-4ED9-B620-95B8CD163F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a:extLst>
            <a:ext uri="{FF2B5EF4-FFF2-40B4-BE49-F238E27FC236}">
              <a16:creationId xmlns:a16="http://schemas.microsoft.com/office/drawing/2014/main" id="{597F7AC7-ED73-450A-958F-7C8EA358BF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a:extLst>
            <a:ext uri="{FF2B5EF4-FFF2-40B4-BE49-F238E27FC236}">
              <a16:creationId xmlns:a16="http://schemas.microsoft.com/office/drawing/2014/main" id="{7AA6F541-670D-43E4-8A5B-0CA5F2DB12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a:extLst>
            <a:ext uri="{FF2B5EF4-FFF2-40B4-BE49-F238E27FC236}">
              <a16:creationId xmlns:a16="http://schemas.microsoft.com/office/drawing/2014/main" id="{1C246FFE-D80F-4EE0-A3E6-B5726542BA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a:extLst>
            <a:ext uri="{FF2B5EF4-FFF2-40B4-BE49-F238E27FC236}">
              <a16:creationId xmlns:a16="http://schemas.microsoft.com/office/drawing/2014/main" id="{E85DD836-1331-4DFC-A1BF-B1CA74ECA1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a:extLst>
            <a:ext uri="{FF2B5EF4-FFF2-40B4-BE49-F238E27FC236}">
              <a16:creationId xmlns:a16="http://schemas.microsoft.com/office/drawing/2014/main" id="{0AE97877-0834-4F2F-90F2-32B315F5EC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a:extLst>
            <a:ext uri="{FF2B5EF4-FFF2-40B4-BE49-F238E27FC236}">
              <a16:creationId xmlns:a16="http://schemas.microsoft.com/office/drawing/2014/main" id="{D5EF7B91-B3BD-48AE-B34C-80415C7429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a:extLst>
            <a:ext uri="{FF2B5EF4-FFF2-40B4-BE49-F238E27FC236}">
              <a16:creationId xmlns:a16="http://schemas.microsoft.com/office/drawing/2014/main" id="{B93D51D6-01C6-4686-B712-722DED14D7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a:extLst>
            <a:ext uri="{FF2B5EF4-FFF2-40B4-BE49-F238E27FC236}">
              <a16:creationId xmlns:a16="http://schemas.microsoft.com/office/drawing/2014/main" id="{1A4FE293-8684-4C52-AA29-D04DA44A31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a:extLst>
            <a:ext uri="{FF2B5EF4-FFF2-40B4-BE49-F238E27FC236}">
              <a16:creationId xmlns:a16="http://schemas.microsoft.com/office/drawing/2014/main" id="{D492C738-2621-4888-910E-3636778125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4" name="テキスト ボックス 613">
          <a:extLst>
            <a:ext uri="{FF2B5EF4-FFF2-40B4-BE49-F238E27FC236}">
              <a16:creationId xmlns:a16="http://schemas.microsoft.com/office/drawing/2014/main" id="{C92EB35B-3D98-41EE-A5BD-81E52B26C7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5" name="直線コネクタ 614">
          <a:extLst>
            <a:ext uri="{FF2B5EF4-FFF2-40B4-BE49-F238E27FC236}">
              <a16:creationId xmlns:a16="http://schemas.microsoft.com/office/drawing/2014/main" id="{7A7505F4-8C38-4293-A178-6164FA0231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6" name="テキスト ボックス 615">
          <a:extLst>
            <a:ext uri="{FF2B5EF4-FFF2-40B4-BE49-F238E27FC236}">
              <a16:creationId xmlns:a16="http://schemas.microsoft.com/office/drawing/2014/main" id="{6D878508-AC95-4463-914B-F31122CF9D1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7" name="直線コネクタ 616">
          <a:extLst>
            <a:ext uri="{FF2B5EF4-FFF2-40B4-BE49-F238E27FC236}">
              <a16:creationId xmlns:a16="http://schemas.microsoft.com/office/drawing/2014/main" id="{DED7213A-7158-48B6-AE56-A9B74AB9E17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8" name="テキスト ボックス 617">
          <a:extLst>
            <a:ext uri="{FF2B5EF4-FFF2-40B4-BE49-F238E27FC236}">
              <a16:creationId xmlns:a16="http://schemas.microsoft.com/office/drawing/2014/main" id="{21445C15-3670-46F8-B14C-939820560AB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9" name="直線コネクタ 618">
          <a:extLst>
            <a:ext uri="{FF2B5EF4-FFF2-40B4-BE49-F238E27FC236}">
              <a16:creationId xmlns:a16="http://schemas.microsoft.com/office/drawing/2014/main" id="{1CB723A2-255C-4E7E-80B1-AC7EDB8911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0" name="テキスト ボックス 619">
          <a:extLst>
            <a:ext uri="{FF2B5EF4-FFF2-40B4-BE49-F238E27FC236}">
              <a16:creationId xmlns:a16="http://schemas.microsoft.com/office/drawing/2014/main" id="{BCD3BDE5-732B-44BE-8CA1-8011479F78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1" name="直線コネクタ 620">
          <a:extLst>
            <a:ext uri="{FF2B5EF4-FFF2-40B4-BE49-F238E27FC236}">
              <a16:creationId xmlns:a16="http://schemas.microsoft.com/office/drawing/2014/main" id="{A341CC1E-E373-4359-BFA4-CF44605BED7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2" name="テキスト ボックス 621">
          <a:extLst>
            <a:ext uri="{FF2B5EF4-FFF2-40B4-BE49-F238E27FC236}">
              <a16:creationId xmlns:a16="http://schemas.microsoft.com/office/drawing/2014/main" id="{3A5A5981-AFBE-4D4C-8E43-8A56FE70E58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3" name="直線コネクタ 622">
          <a:extLst>
            <a:ext uri="{FF2B5EF4-FFF2-40B4-BE49-F238E27FC236}">
              <a16:creationId xmlns:a16="http://schemas.microsoft.com/office/drawing/2014/main" id="{9B736C41-5953-4880-8366-0F981379F62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4" name="テキスト ボックス 623">
          <a:extLst>
            <a:ext uri="{FF2B5EF4-FFF2-40B4-BE49-F238E27FC236}">
              <a16:creationId xmlns:a16="http://schemas.microsoft.com/office/drawing/2014/main" id="{9CBB4D2A-033C-4583-8FC4-C82041BE604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5" name="直線コネクタ 624">
          <a:extLst>
            <a:ext uri="{FF2B5EF4-FFF2-40B4-BE49-F238E27FC236}">
              <a16:creationId xmlns:a16="http://schemas.microsoft.com/office/drawing/2014/main" id="{09ABDC58-D73E-42DC-B1A2-845AD4485BB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6" name="テキスト ボックス 625">
          <a:extLst>
            <a:ext uri="{FF2B5EF4-FFF2-40B4-BE49-F238E27FC236}">
              <a16:creationId xmlns:a16="http://schemas.microsoft.com/office/drawing/2014/main" id="{6FB27F10-BDA6-4F89-AB53-0485DD5B487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a:extLst>
            <a:ext uri="{FF2B5EF4-FFF2-40B4-BE49-F238E27FC236}">
              <a16:creationId xmlns:a16="http://schemas.microsoft.com/office/drawing/2014/main" id="{7A78AC0A-49FC-4482-A530-2A7B45FF76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庁舎】&#10;有形固定資産減価償却率グラフ枠">
          <a:extLst>
            <a:ext uri="{FF2B5EF4-FFF2-40B4-BE49-F238E27FC236}">
              <a16:creationId xmlns:a16="http://schemas.microsoft.com/office/drawing/2014/main" id="{DCC6028D-9B9A-4AF4-B444-8F6C239FC6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29" name="直線コネクタ 628">
          <a:extLst>
            <a:ext uri="{FF2B5EF4-FFF2-40B4-BE49-F238E27FC236}">
              <a16:creationId xmlns:a16="http://schemas.microsoft.com/office/drawing/2014/main" id="{A27D4120-35E5-4305-9EE2-BB26132CE079}"/>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30" name="【庁舎】&#10;有形固定資産減価償却率最小値テキスト">
          <a:extLst>
            <a:ext uri="{FF2B5EF4-FFF2-40B4-BE49-F238E27FC236}">
              <a16:creationId xmlns:a16="http://schemas.microsoft.com/office/drawing/2014/main" id="{77D33165-ACA6-48B7-AD17-00F7E3492451}"/>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31" name="直線コネクタ 630">
          <a:extLst>
            <a:ext uri="{FF2B5EF4-FFF2-40B4-BE49-F238E27FC236}">
              <a16:creationId xmlns:a16="http://schemas.microsoft.com/office/drawing/2014/main" id="{3FD0888B-F87D-4A72-8EF1-79DF529A1C9B}"/>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32" name="【庁舎】&#10;有形固定資産減価償却率最大値テキスト">
          <a:extLst>
            <a:ext uri="{FF2B5EF4-FFF2-40B4-BE49-F238E27FC236}">
              <a16:creationId xmlns:a16="http://schemas.microsoft.com/office/drawing/2014/main" id="{00AD6EE4-63A7-4BAC-ADAF-B66C846B7F19}"/>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33" name="直線コネクタ 632">
          <a:extLst>
            <a:ext uri="{FF2B5EF4-FFF2-40B4-BE49-F238E27FC236}">
              <a16:creationId xmlns:a16="http://schemas.microsoft.com/office/drawing/2014/main" id="{D15DD1AF-B4E0-488C-A30B-3C6138FAD70C}"/>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77306</xdr:rowOff>
    </xdr:from>
    <xdr:ext cx="405111" cy="259045"/>
    <xdr:sp macro="" textlink="">
      <xdr:nvSpPr>
        <xdr:cNvPr id="634" name="【庁舎】&#10;有形固定資産減価償却率平均値テキスト">
          <a:extLst>
            <a:ext uri="{FF2B5EF4-FFF2-40B4-BE49-F238E27FC236}">
              <a16:creationId xmlns:a16="http://schemas.microsoft.com/office/drawing/2014/main" id="{4394A46D-656D-4BC5-BC53-84C38AA541B0}"/>
            </a:ext>
          </a:extLst>
        </xdr:cNvPr>
        <xdr:cNvSpPr txBox="1"/>
      </xdr:nvSpPr>
      <xdr:spPr>
        <a:xfrm>
          <a:off x="16357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35" name="フローチャート: 判断 634">
          <a:extLst>
            <a:ext uri="{FF2B5EF4-FFF2-40B4-BE49-F238E27FC236}">
              <a16:creationId xmlns:a16="http://schemas.microsoft.com/office/drawing/2014/main" id="{5B9D1739-A969-4A29-B617-F0091A9B54F3}"/>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36" name="フローチャート: 判断 635">
          <a:extLst>
            <a:ext uri="{FF2B5EF4-FFF2-40B4-BE49-F238E27FC236}">
              <a16:creationId xmlns:a16="http://schemas.microsoft.com/office/drawing/2014/main" id="{AF8DF2E3-E3C6-442B-9645-39CD291F7413}"/>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37" name="フローチャート: 判断 636">
          <a:extLst>
            <a:ext uri="{FF2B5EF4-FFF2-40B4-BE49-F238E27FC236}">
              <a16:creationId xmlns:a16="http://schemas.microsoft.com/office/drawing/2014/main" id="{10C3D45C-A2D1-4B84-B9C8-3A1BDCF2681A}"/>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38" name="フローチャート: 判断 637">
          <a:extLst>
            <a:ext uri="{FF2B5EF4-FFF2-40B4-BE49-F238E27FC236}">
              <a16:creationId xmlns:a16="http://schemas.microsoft.com/office/drawing/2014/main" id="{2039BA8D-71C7-44E0-B6E9-321D5AAEB212}"/>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39" name="フローチャート: 判断 638">
          <a:extLst>
            <a:ext uri="{FF2B5EF4-FFF2-40B4-BE49-F238E27FC236}">
              <a16:creationId xmlns:a16="http://schemas.microsoft.com/office/drawing/2014/main" id="{0F91782F-6772-40E4-ACF1-ADA3167AE174}"/>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B1D6520D-687F-44E9-BD47-0B4EBE9984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211B3AE9-D592-4430-870A-01660B1615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FBFBD920-0638-4137-A20C-5F302C3140F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CD2029F8-65E1-4281-B7E5-C46928CF7D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94AF41FB-3E34-4F63-AA6D-65DC3A1CF6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71120</xdr:rowOff>
    </xdr:from>
    <xdr:to>
      <xdr:col>85</xdr:col>
      <xdr:colOff>177800</xdr:colOff>
      <xdr:row>100</xdr:row>
      <xdr:rowOff>1270</xdr:rowOff>
    </xdr:to>
    <xdr:sp macro="" textlink="">
      <xdr:nvSpPr>
        <xdr:cNvPr id="645" name="楕円 644">
          <a:extLst>
            <a:ext uri="{FF2B5EF4-FFF2-40B4-BE49-F238E27FC236}">
              <a16:creationId xmlns:a16="http://schemas.microsoft.com/office/drawing/2014/main" id="{13130CEA-86B1-4BCD-A078-EA5163E8E1BB}"/>
            </a:ext>
          </a:extLst>
        </xdr:cNvPr>
        <xdr:cNvSpPr/>
      </xdr:nvSpPr>
      <xdr:spPr>
        <a:xfrm>
          <a:off x="162687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24147</xdr:rowOff>
    </xdr:from>
    <xdr:ext cx="340478" cy="259045"/>
    <xdr:sp macro="" textlink="">
      <xdr:nvSpPr>
        <xdr:cNvPr id="646" name="【庁舎】&#10;有形固定資産減価償却率該当値テキスト">
          <a:extLst>
            <a:ext uri="{FF2B5EF4-FFF2-40B4-BE49-F238E27FC236}">
              <a16:creationId xmlns:a16="http://schemas.microsoft.com/office/drawing/2014/main" id="{27590D50-06E1-4EAC-83F8-636E21FE2A83}"/>
            </a:ext>
          </a:extLst>
        </xdr:cNvPr>
        <xdr:cNvSpPr txBox="1"/>
      </xdr:nvSpPr>
      <xdr:spPr>
        <a:xfrm>
          <a:off x="16357600" y="16997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108</xdr:row>
      <xdr:rowOff>95613</xdr:rowOff>
    </xdr:from>
    <xdr:to>
      <xdr:col>76</xdr:col>
      <xdr:colOff>165100</xdr:colOff>
      <xdr:row>109</xdr:row>
      <xdr:rowOff>25763</xdr:rowOff>
    </xdr:to>
    <xdr:sp macro="" textlink="">
      <xdr:nvSpPr>
        <xdr:cNvPr id="647" name="楕円 646">
          <a:extLst>
            <a:ext uri="{FF2B5EF4-FFF2-40B4-BE49-F238E27FC236}">
              <a16:creationId xmlns:a16="http://schemas.microsoft.com/office/drawing/2014/main" id="{9857CB82-88F4-4BC1-8D8B-B8E5AFA1A11D}"/>
            </a:ext>
          </a:extLst>
        </xdr:cNvPr>
        <xdr:cNvSpPr/>
      </xdr:nvSpPr>
      <xdr:spPr>
        <a:xfrm>
          <a:off x="14541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108</xdr:row>
      <xdr:rowOff>76019</xdr:rowOff>
    </xdr:from>
    <xdr:to>
      <xdr:col>72</xdr:col>
      <xdr:colOff>38100</xdr:colOff>
      <xdr:row>109</xdr:row>
      <xdr:rowOff>6169</xdr:rowOff>
    </xdr:to>
    <xdr:sp macro="" textlink="">
      <xdr:nvSpPr>
        <xdr:cNvPr id="648" name="楕円 647">
          <a:extLst>
            <a:ext uri="{FF2B5EF4-FFF2-40B4-BE49-F238E27FC236}">
              <a16:creationId xmlns:a16="http://schemas.microsoft.com/office/drawing/2014/main" id="{E6039B0D-E95B-42FB-8B89-B8D1858D32DC}"/>
            </a:ext>
          </a:extLst>
        </xdr:cNvPr>
        <xdr:cNvSpPr/>
      </xdr:nvSpPr>
      <xdr:spPr>
        <a:xfrm>
          <a:off x="13652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126819</xdr:rowOff>
    </xdr:from>
    <xdr:to>
      <xdr:col>76</xdr:col>
      <xdr:colOff>114300</xdr:colOff>
      <xdr:row>108</xdr:row>
      <xdr:rowOff>146413</xdr:rowOff>
    </xdr:to>
    <xdr:cxnSp macro="">
      <xdr:nvCxnSpPr>
        <xdr:cNvPr id="649" name="直線コネクタ 648">
          <a:extLst>
            <a:ext uri="{FF2B5EF4-FFF2-40B4-BE49-F238E27FC236}">
              <a16:creationId xmlns:a16="http://schemas.microsoft.com/office/drawing/2014/main" id="{5DFE0CF8-9543-4ED8-A7A4-42A4E40D0699}"/>
            </a:ext>
          </a:extLst>
        </xdr:cNvPr>
        <xdr:cNvCxnSpPr/>
      </xdr:nvCxnSpPr>
      <xdr:spPr>
        <a:xfrm>
          <a:off x="13703300" y="186434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61323</xdr:rowOff>
    </xdr:from>
    <xdr:to>
      <xdr:col>67</xdr:col>
      <xdr:colOff>101600</xdr:colOff>
      <xdr:row>108</xdr:row>
      <xdr:rowOff>162923</xdr:rowOff>
    </xdr:to>
    <xdr:sp macro="" textlink="">
      <xdr:nvSpPr>
        <xdr:cNvPr id="650" name="楕円 649">
          <a:extLst>
            <a:ext uri="{FF2B5EF4-FFF2-40B4-BE49-F238E27FC236}">
              <a16:creationId xmlns:a16="http://schemas.microsoft.com/office/drawing/2014/main" id="{CAEE6C07-AB39-4169-8F47-3CAA2C57C55C}"/>
            </a:ext>
          </a:extLst>
        </xdr:cNvPr>
        <xdr:cNvSpPr/>
      </xdr:nvSpPr>
      <xdr:spPr>
        <a:xfrm>
          <a:off x="12763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112123</xdr:rowOff>
    </xdr:from>
    <xdr:to>
      <xdr:col>71</xdr:col>
      <xdr:colOff>177800</xdr:colOff>
      <xdr:row>108</xdr:row>
      <xdr:rowOff>126819</xdr:rowOff>
    </xdr:to>
    <xdr:cxnSp macro="">
      <xdr:nvCxnSpPr>
        <xdr:cNvPr id="651" name="直線コネクタ 650">
          <a:extLst>
            <a:ext uri="{FF2B5EF4-FFF2-40B4-BE49-F238E27FC236}">
              <a16:creationId xmlns:a16="http://schemas.microsoft.com/office/drawing/2014/main" id="{54B8CEB8-BACE-4F9B-A257-C6FDAF25B1B8}"/>
            </a:ext>
          </a:extLst>
        </xdr:cNvPr>
        <xdr:cNvCxnSpPr/>
      </xdr:nvCxnSpPr>
      <xdr:spPr>
        <a:xfrm>
          <a:off x="12814300" y="186287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652" name="n_1aveValue【庁舎】&#10;有形固定資産減価償却率">
          <a:extLst>
            <a:ext uri="{FF2B5EF4-FFF2-40B4-BE49-F238E27FC236}">
              <a16:creationId xmlns:a16="http://schemas.microsoft.com/office/drawing/2014/main" id="{644C7895-3B15-4AB2-8610-DEEE61F02E77}"/>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53" name="n_2aveValue【庁舎】&#10;有形固定資産減価償却率">
          <a:extLst>
            <a:ext uri="{FF2B5EF4-FFF2-40B4-BE49-F238E27FC236}">
              <a16:creationId xmlns:a16="http://schemas.microsoft.com/office/drawing/2014/main" id="{688B51D4-91EF-4ED6-ABA7-E4657C99FC97}"/>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654" name="n_3aveValue【庁舎】&#10;有形固定資産減価償却率">
          <a:extLst>
            <a:ext uri="{FF2B5EF4-FFF2-40B4-BE49-F238E27FC236}">
              <a16:creationId xmlns:a16="http://schemas.microsoft.com/office/drawing/2014/main" id="{26DD4E87-934F-400F-A205-8B6FE9BCBC55}"/>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55" name="n_4aveValue【庁舎】&#10;有形固定資産減価償却率">
          <a:extLst>
            <a:ext uri="{FF2B5EF4-FFF2-40B4-BE49-F238E27FC236}">
              <a16:creationId xmlns:a16="http://schemas.microsoft.com/office/drawing/2014/main" id="{B2A09A48-8F75-4E05-9876-69E599FE7ACA}"/>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16890</xdr:rowOff>
    </xdr:from>
    <xdr:ext cx="405111" cy="259045"/>
    <xdr:sp macro="" textlink="">
      <xdr:nvSpPr>
        <xdr:cNvPr id="656" name="n_2mainValue【庁舎】&#10;有形固定資産減価償却率">
          <a:extLst>
            <a:ext uri="{FF2B5EF4-FFF2-40B4-BE49-F238E27FC236}">
              <a16:creationId xmlns:a16="http://schemas.microsoft.com/office/drawing/2014/main" id="{67F0C5D6-F5B4-495E-8582-754C3948EEA4}"/>
            </a:ext>
          </a:extLst>
        </xdr:cNvPr>
        <xdr:cNvSpPr txBox="1"/>
      </xdr:nvSpPr>
      <xdr:spPr>
        <a:xfrm>
          <a:off x="143897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168746</xdr:rowOff>
    </xdr:from>
    <xdr:ext cx="405111" cy="259045"/>
    <xdr:sp macro="" textlink="">
      <xdr:nvSpPr>
        <xdr:cNvPr id="657" name="n_3mainValue【庁舎】&#10;有形固定資産減価償却率">
          <a:extLst>
            <a:ext uri="{FF2B5EF4-FFF2-40B4-BE49-F238E27FC236}">
              <a16:creationId xmlns:a16="http://schemas.microsoft.com/office/drawing/2014/main" id="{B1C71AD0-DCC4-47B2-B82D-9D0EC5F2EA22}"/>
            </a:ext>
          </a:extLst>
        </xdr:cNvPr>
        <xdr:cNvSpPr txBox="1"/>
      </xdr:nvSpPr>
      <xdr:spPr>
        <a:xfrm>
          <a:off x="13500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154050</xdr:rowOff>
    </xdr:from>
    <xdr:ext cx="405111" cy="259045"/>
    <xdr:sp macro="" textlink="">
      <xdr:nvSpPr>
        <xdr:cNvPr id="658" name="n_4mainValue【庁舎】&#10;有形固定資産減価償却率">
          <a:extLst>
            <a:ext uri="{FF2B5EF4-FFF2-40B4-BE49-F238E27FC236}">
              <a16:creationId xmlns:a16="http://schemas.microsoft.com/office/drawing/2014/main" id="{A2230D63-F3E2-4B3F-89DA-2036A3075E65}"/>
            </a:ext>
          </a:extLst>
        </xdr:cNvPr>
        <xdr:cNvSpPr txBox="1"/>
      </xdr:nvSpPr>
      <xdr:spPr>
        <a:xfrm>
          <a:off x="126117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a:extLst>
            <a:ext uri="{FF2B5EF4-FFF2-40B4-BE49-F238E27FC236}">
              <a16:creationId xmlns:a16="http://schemas.microsoft.com/office/drawing/2014/main" id="{A63E2A74-8298-40EC-86FD-D4C8047616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a:extLst>
            <a:ext uri="{FF2B5EF4-FFF2-40B4-BE49-F238E27FC236}">
              <a16:creationId xmlns:a16="http://schemas.microsoft.com/office/drawing/2014/main" id="{93A31E54-C9EF-461B-B9AF-29AAF213BC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a:extLst>
            <a:ext uri="{FF2B5EF4-FFF2-40B4-BE49-F238E27FC236}">
              <a16:creationId xmlns:a16="http://schemas.microsoft.com/office/drawing/2014/main" id="{834CFE56-E192-43EE-A8B0-9773538AF6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a:extLst>
            <a:ext uri="{FF2B5EF4-FFF2-40B4-BE49-F238E27FC236}">
              <a16:creationId xmlns:a16="http://schemas.microsoft.com/office/drawing/2014/main" id="{88FD28E0-9CB8-4C42-9D34-72B84041ED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a:extLst>
            <a:ext uri="{FF2B5EF4-FFF2-40B4-BE49-F238E27FC236}">
              <a16:creationId xmlns:a16="http://schemas.microsoft.com/office/drawing/2014/main" id="{515B4CB5-F893-4A48-9A41-33654D1822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a:extLst>
            <a:ext uri="{FF2B5EF4-FFF2-40B4-BE49-F238E27FC236}">
              <a16:creationId xmlns:a16="http://schemas.microsoft.com/office/drawing/2014/main" id="{4A162390-B630-45F9-A0C4-9E695C9CCE6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a:extLst>
            <a:ext uri="{FF2B5EF4-FFF2-40B4-BE49-F238E27FC236}">
              <a16:creationId xmlns:a16="http://schemas.microsoft.com/office/drawing/2014/main" id="{BF1945D6-1376-4EA4-9E65-539FFE8855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a:extLst>
            <a:ext uri="{FF2B5EF4-FFF2-40B4-BE49-F238E27FC236}">
              <a16:creationId xmlns:a16="http://schemas.microsoft.com/office/drawing/2014/main" id="{1954A9E5-3E89-466F-9164-F3358FECEF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a:extLst>
            <a:ext uri="{FF2B5EF4-FFF2-40B4-BE49-F238E27FC236}">
              <a16:creationId xmlns:a16="http://schemas.microsoft.com/office/drawing/2014/main" id="{5F15A266-17ED-41DB-94B8-814DD4E107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a:extLst>
            <a:ext uri="{FF2B5EF4-FFF2-40B4-BE49-F238E27FC236}">
              <a16:creationId xmlns:a16="http://schemas.microsoft.com/office/drawing/2014/main" id="{D81E5E18-2560-4B0B-A929-DB60BEAC6A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9" name="直線コネクタ 668">
          <a:extLst>
            <a:ext uri="{FF2B5EF4-FFF2-40B4-BE49-F238E27FC236}">
              <a16:creationId xmlns:a16="http://schemas.microsoft.com/office/drawing/2014/main" id="{9CABC348-FC3D-48AE-9912-23D0AC45DD1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0" name="テキスト ボックス 669">
          <a:extLst>
            <a:ext uri="{FF2B5EF4-FFF2-40B4-BE49-F238E27FC236}">
              <a16:creationId xmlns:a16="http://schemas.microsoft.com/office/drawing/2014/main" id="{4E5BAD5A-9904-48D0-A3EC-6C8DC2643FC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1" name="直線コネクタ 670">
          <a:extLst>
            <a:ext uri="{FF2B5EF4-FFF2-40B4-BE49-F238E27FC236}">
              <a16:creationId xmlns:a16="http://schemas.microsoft.com/office/drawing/2014/main" id="{33C47B17-2521-4A30-AF4B-425256161D7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2" name="テキスト ボックス 671">
          <a:extLst>
            <a:ext uri="{FF2B5EF4-FFF2-40B4-BE49-F238E27FC236}">
              <a16:creationId xmlns:a16="http://schemas.microsoft.com/office/drawing/2014/main" id="{03CD06C8-4277-4FC3-9F0A-4784F90A2BA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3" name="直線コネクタ 672">
          <a:extLst>
            <a:ext uri="{FF2B5EF4-FFF2-40B4-BE49-F238E27FC236}">
              <a16:creationId xmlns:a16="http://schemas.microsoft.com/office/drawing/2014/main" id="{09082B4E-5206-4510-83E3-5B86FED471D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4" name="テキスト ボックス 673">
          <a:extLst>
            <a:ext uri="{FF2B5EF4-FFF2-40B4-BE49-F238E27FC236}">
              <a16:creationId xmlns:a16="http://schemas.microsoft.com/office/drawing/2014/main" id="{578EB7D3-A522-4C23-8595-48690343B83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5" name="直線コネクタ 674">
          <a:extLst>
            <a:ext uri="{FF2B5EF4-FFF2-40B4-BE49-F238E27FC236}">
              <a16:creationId xmlns:a16="http://schemas.microsoft.com/office/drawing/2014/main" id="{A50166C8-5663-4DA5-B705-3E9BC8FD01F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6" name="テキスト ボックス 675">
          <a:extLst>
            <a:ext uri="{FF2B5EF4-FFF2-40B4-BE49-F238E27FC236}">
              <a16:creationId xmlns:a16="http://schemas.microsoft.com/office/drawing/2014/main" id="{C9BDBB58-3E2F-4CC6-A09A-32DDE15CE02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a:extLst>
            <a:ext uri="{FF2B5EF4-FFF2-40B4-BE49-F238E27FC236}">
              <a16:creationId xmlns:a16="http://schemas.microsoft.com/office/drawing/2014/main" id="{4AC0224A-6310-4C8F-88C9-756DEDAB37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a:extLst>
            <a:ext uri="{FF2B5EF4-FFF2-40B4-BE49-F238E27FC236}">
              <a16:creationId xmlns:a16="http://schemas.microsoft.com/office/drawing/2014/main" id="{CC8D292A-F104-4A74-9B68-AC4542468F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a:extLst>
            <a:ext uri="{FF2B5EF4-FFF2-40B4-BE49-F238E27FC236}">
              <a16:creationId xmlns:a16="http://schemas.microsoft.com/office/drawing/2014/main" id="{9B1A984B-C750-4A97-AE83-F9AA07FD629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680" name="直線コネクタ 679">
          <a:extLst>
            <a:ext uri="{FF2B5EF4-FFF2-40B4-BE49-F238E27FC236}">
              <a16:creationId xmlns:a16="http://schemas.microsoft.com/office/drawing/2014/main" id="{7B2B54DE-87AB-404E-915A-932130AE2D49}"/>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681" name="【庁舎】&#10;一人当たり面積最小値テキスト">
          <a:extLst>
            <a:ext uri="{FF2B5EF4-FFF2-40B4-BE49-F238E27FC236}">
              <a16:creationId xmlns:a16="http://schemas.microsoft.com/office/drawing/2014/main" id="{F83A629D-C82C-4646-A549-6B8298A64E7F}"/>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682" name="直線コネクタ 681">
          <a:extLst>
            <a:ext uri="{FF2B5EF4-FFF2-40B4-BE49-F238E27FC236}">
              <a16:creationId xmlns:a16="http://schemas.microsoft.com/office/drawing/2014/main" id="{A0443CE7-2DBE-4C1B-B286-C445D00D3839}"/>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683" name="【庁舎】&#10;一人当たり面積最大値テキスト">
          <a:extLst>
            <a:ext uri="{FF2B5EF4-FFF2-40B4-BE49-F238E27FC236}">
              <a16:creationId xmlns:a16="http://schemas.microsoft.com/office/drawing/2014/main" id="{E50DC978-4D58-4FA0-8817-6DD48AF4EDA6}"/>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684" name="直線コネクタ 683">
          <a:extLst>
            <a:ext uri="{FF2B5EF4-FFF2-40B4-BE49-F238E27FC236}">
              <a16:creationId xmlns:a16="http://schemas.microsoft.com/office/drawing/2014/main" id="{C8C8CE08-0C25-411D-B6A8-4E3CA66532AC}"/>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685" name="【庁舎】&#10;一人当たり面積平均値テキスト">
          <a:extLst>
            <a:ext uri="{FF2B5EF4-FFF2-40B4-BE49-F238E27FC236}">
              <a16:creationId xmlns:a16="http://schemas.microsoft.com/office/drawing/2014/main" id="{B15CC49A-5F1E-499E-83D1-F994048A9C82}"/>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686" name="フローチャート: 判断 685">
          <a:extLst>
            <a:ext uri="{FF2B5EF4-FFF2-40B4-BE49-F238E27FC236}">
              <a16:creationId xmlns:a16="http://schemas.microsoft.com/office/drawing/2014/main" id="{8AEACCC5-B83E-4C58-9812-AD68B24B6EA3}"/>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687" name="フローチャート: 判断 686">
          <a:extLst>
            <a:ext uri="{FF2B5EF4-FFF2-40B4-BE49-F238E27FC236}">
              <a16:creationId xmlns:a16="http://schemas.microsoft.com/office/drawing/2014/main" id="{856CE4F2-7914-4E19-86A8-6C17405364D4}"/>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88" name="フローチャート: 判断 687">
          <a:extLst>
            <a:ext uri="{FF2B5EF4-FFF2-40B4-BE49-F238E27FC236}">
              <a16:creationId xmlns:a16="http://schemas.microsoft.com/office/drawing/2014/main" id="{7EB8B8C6-0329-4582-8F05-29BF6A8D4E73}"/>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689" name="フローチャート: 判断 688">
          <a:extLst>
            <a:ext uri="{FF2B5EF4-FFF2-40B4-BE49-F238E27FC236}">
              <a16:creationId xmlns:a16="http://schemas.microsoft.com/office/drawing/2014/main" id="{993B562D-97A0-4138-84DF-61294806FC7B}"/>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690" name="フローチャート: 判断 689">
          <a:extLst>
            <a:ext uri="{FF2B5EF4-FFF2-40B4-BE49-F238E27FC236}">
              <a16:creationId xmlns:a16="http://schemas.microsoft.com/office/drawing/2014/main" id="{AC0FE49C-9976-4CA0-8F99-88091F7E1477}"/>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98E7A44B-31A7-45DD-83AC-921AD70B3CC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8D1CC53F-BBB5-402D-A293-F619A530AD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869FB42C-CFC6-4B9D-BC22-32BD95EB00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6AA05D89-4389-4E2A-852F-59D4BA6CD8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DE3FF638-3246-4175-A3A0-DC697054A17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121869</xdr:rowOff>
    </xdr:from>
    <xdr:to>
      <xdr:col>116</xdr:col>
      <xdr:colOff>114300</xdr:colOff>
      <xdr:row>108</xdr:row>
      <xdr:rowOff>52019</xdr:rowOff>
    </xdr:to>
    <xdr:sp macro="" textlink="">
      <xdr:nvSpPr>
        <xdr:cNvPr id="696" name="楕円 695">
          <a:extLst>
            <a:ext uri="{FF2B5EF4-FFF2-40B4-BE49-F238E27FC236}">
              <a16:creationId xmlns:a16="http://schemas.microsoft.com/office/drawing/2014/main" id="{088287D1-EC20-4C31-8627-9A4239683A2D}"/>
            </a:ext>
          </a:extLst>
        </xdr:cNvPr>
        <xdr:cNvSpPr/>
      </xdr:nvSpPr>
      <xdr:spPr>
        <a:xfrm>
          <a:off x="22110700" y="1846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36796</xdr:rowOff>
    </xdr:from>
    <xdr:ext cx="469744" cy="259045"/>
    <xdr:sp macro="" textlink="">
      <xdr:nvSpPr>
        <xdr:cNvPr id="697" name="【庁舎】&#10;一人当たり面積該当値テキスト">
          <a:extLst>
            <a:ext uri="{FF2B5EF4-FFF2-40B4-BE49-F238E27FC236}">
              <a16:creationId xmlns:a16="http://schemas.microsoft.com/office/drawing/2014/main" id="{9B628142-148B-45A0-8FF9-13F78A1A07D0}"/>
            </a:ext>
          </a:extLst>
        </xdr:cNvPr>
        <xdr:cNvSpPr txBox="1"/>
      </xdr:nvSpPr>
      <xdr:spPr>
        <a:xfrm>
          <a:off x="22199600" y="1838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80263</xdr:rowOff>
    </xdr:from>
    <xdr:to>
      <xdr:col>107</xdr:col>
      <xdr:colOff>101600</xdr:colOff>
      <xdr:row>108</xdr:row>
      <xdr:rowOff>10413</xdr:rowOff>
    </xdr:to>
    <xdr:sp macro="" textlink="">
      <xdr:nvSpPr>
        <xdr:cNvPr id="698" name="楕円 697">
          <a:extLst>
            <a:ext uri="{FF2B5EF4-FFF2-40B4-BE49-F238E27FC236}">
              <a16:creationId xmlns:a16="http://schemas.microsoft.com/office/drawing/2014/main" id="{CFAF30EC-2E07-470E-AE8E-DAF51A51C56F}"/>
            </a:ext>
          </a:extLst>
        </xdr:cNvPr>
        <xdr:cNvSpPr/>
      </xdr:nvSpPr>
      <xdr:spPr>
        <a:xfrm>
          <a:off x="20383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80263</xdr:rowOff>
    </xdr:from>
    <xdr:to>
      <xdr:col>102</xdr:col>
      <xdr:colOff>165100</xdr:colOff>
      <xdr:row>108</xdr:row>
      <xdr:rowOff>10413</xdr:rowOff>
    </xdr:to>
    <xdr:sp macro="" textlink="">
      <xdr:nvSpPr>
        <xdr:cNvPr id="699" name="楕円 698">
          <a:extLst>
            <a:ext uri="{FF2B5EF4-FFF2-40B4-BE49-F238E27FC236}">
              <a16:creationId xmlns:a16="http://schemas.microsoft.com/office/drawing/2014/main" id="{C7D725D1-CFCF-4D77-AE07-4BA89B8828BA}"/>
            </a:ext>
          </a:extLst>
        </xdr:cNvPr>
        <xdr:cNvSpPr/>
      </xdr:nvSpPr>
      <xdr:spPr>
        <a:xfrm>
          <a:off x="19494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131063</xdr:rowOff>
    </xdr:from>
    <xdr:to>
      <xdr:col>107</xdr:col>
      <xdr:colOff>50800</xdr:colOff>
      <xdr:row>107</xdr:row>
      <xdr:rowOff>131063</xdr:rowOff>
    </xdr:to>
    <xdr:cxnSp macro="">
      <xdr:nvCxnSpPr>
        <xdr:cNvPr id="700" name="直線コネクタ 699">
          <a:extLst>
            <a:ext uri="{FF2B5EF4-FFF2-40B4-BE49-F238E27FC236}">
              <a16:creationId xmlns:a16="http://schemas.microsoft.com/office/drawing/2014/main" id="{213E83EB-25B5-4A7B-8C71-B7951D40CF83}"/>
            </a:ext>
          </a:extLst>
        </xdr:cNvPr>
        <xdr:cNvCxnSpPr/>
      </xdr:nvCxnSpPr>
      <xdr:spPr>
        <a:xfrm>
          <a:off x="19545300" y="18476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81178</xdr:rowOff>
    </xdr:from>
    <xdr:to>
      <xdr:col>98</xdr:col>
      <xdr:colOff>38100</xdr:colOff>
      <xdr:row>108</xdr:row>
      <xdr:rowOff>11328</xdr:rowOff>
    </xdr:to>
    <xdr:sp macro="" textlink="">
      <xdr:nvSpPr>
        <xdr:cNvPr id="701" name="楕円 700">
          <a:extLst>
            <a:ext uri="{FF2B5EF4-FFF2-40B4-BE49-F238E27FC236}">
              <a16:creationId xmlns:a16="http://schemas.microsoft.com/office/drawing/2014/main" id="{1C025025-48A3-46D7-99A8-FB25358644D7}"/>
            </a:ext>
          </a:extLst>
        </xdr:cNvPr>
        <xdr:cNvSpPr/>
      </xdr:nvSpPr>
      <xdr:spPr>
        <a:xfrm>
          <a:off x="18605500" y="184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131063</xdr:rowOff>
    </xdr:from>
    <xdr:to>
      <xdr:col>102</xdr:col>
      <xdr:colOff>114300</xdr:colOff>
      <xdr:row>107</xdr:row>
      <xdr:rowOff>131978</xdr:rowOff>
    </xdr:to>
    <xdr:cxnSp macro="">
      <xdr:nvCxnSpPr>
        <xdr:cNvPr id="702" name="直線コネクタ 701">
          <a:extLst>
            <a:ext uri="{FF2B5EF4-FFF2-40B4-BE49-F238E27FC236}">
              <a16:creationId xmlns:a16="http://schemas.microsoft.com/office/drawing/2014/main" id="{9E558FC5-5B33-4A2C-BD57-F459A5DDA151}"/>
            </a:ext>
          </a:extLst>
        </xdr:cNvPr>
        <xdr:cNvCxnSpPr/>
      </xdr:nvCxnSpPr>
      <xdr:spPr>
        <a:xfrm flipV="1">
          <a:off x="18656300" y="1847621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703" name="n_1aveValue【庁舎】&#10;一人当たり面積">
          <a:extLst>
            <a:ext uri="{FF2B5EF4-FFF2-40B4-BE49-F238E27FC236}">
              <a16:creationId xmlns:a16="http://schemas.microsoft.com/office/drawing/2014/main" id="{5A2154E1-BCC1-4B06-B674-3432B60EAD2A}"/>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704" name="n_2aveValue【庁舎】&#10;一人当たり面積">
          <a:extLst>
            <a:ext uri="{FF2B5EF4-FFF2-40B4-BE49-F238E27FC236}">
              <a16:creationId xmlns:a16="http://schemas.microsoft.com/office/drawing/2014/main" id="{9F6EBCE5-0139-47BD-A248-A0EE62F5E154}"/>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705" name="n_3aveValue【庁舎】&#10;一人当たり面積">
          <a:extLst>
            <a:ext uri="{FF2B5EF4-FFF2-40B4-BE49-F238E27FC236}">
              <a16:creationId xmlns:a16="http://schemas.microsoft.com/office/drawing/2014/main" id="{A20957D1-A411-4C8C-9A22-5438A9AD6CFB}"/>
            </a:ext>
          </a:extLst>
        </xdr:cNvPr>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706" name="n_4aveValue【庁舎】&#10;一人当たり面積">
          <a:extLst>
            <a:ext uri="{FF2B5EF4-FFF2-40B4-BE49-F238E27FC236}">
              <a16:creationId xmlns:a16="http://schemas.microsoft.com/office/drawing/2014/main" id="{45E50BF2-BB45-4B81-BB4C-10DAE6786E26}"/>
            </a:ext>
          </a:extLst>
        </xdr:cNvPr>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1540</xdr:rowOff>
    </xdr:from>
    <xdr:ext cx="469744" cy="259045"/>
    <xdr:sp macro="" textlink="">
      <xdr:nvSpPr>
        <xdr:cNvPr id="707" name="n_2mainValue【庁舎】&#10;一人当たり面積">
          <a:extLst>
            <a:ext uri="{FF2B5EF4-FFF2-40B4-BE49-F238E27FC236}">
              <a16:creationId xmlns:a16="http://schemas.microsoft.com/office/drawing/2014/main" id="{47183818-08A7-4CD4-B35F-0D525FBE382B}"/>
            </a:ext>
          </a:extLst>
        </xdr:cNvPr>
        <xdr:cNvSpPr txBox="1"/>
      </xdr:nvSpPr>
      <xdr:spPr>
        <a:xfrm>
          <a:off x="20199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xdr:rowOff>
    </xdr:from>
    <xdr:ext cx="469744" cy="259045"/>
    <xdr:sp macro="" textlink="">
      <xdr:nvSpPr>
        <xdr:cNvPr id="708" name="n_3mainValue【庁舎】&#10;一人当たり面積">
          <a:extLst>
            <a:ext uri="{FF2B5EF4-FFF2-40B4-BE49-F238E27FC236}">
              <a16:creationId xmlns:a16="http://schemas.microsoft.com/office/drawing/2014/main" id="{F4110A8D-BFB6-4C94-820E-271FE30760B4}"/>
            </a:ext>
          </a:extLst>
        </xdr:cNvPr>
        <xdr:cNvSpPr txBox="1"/>
      </xdr:nvSpPr>
      <xdr:spPr>
        <a:xfrm>
          <a:off x="19310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2455</xdr:rowOff>
    </xdr:from>
    <xdr:ext cx="469744" cy="259045"/>
    <xdr:sp macro="" textlink="">
      <xdr:nvSpPr>
        <xdr:cNvPr id="709" name="n_4mainValue【庁舎】&#10;一人当たり面積">
          <a:extLst>
            <a:ext uri="{FF2B5EF4-FFF2-40B4-BE49-F238E27FC236}">
              <a16:creationId xmlns:a16="http://schemas.microsoft.com/office/drawing/2014/main" id="{3444494B-5AE8-49E2-99B3-63975B2E9BEE}"/>
            </a:ext>
          </a:extLst>
        </xdr:cNvPr>
        <xdr:cNvSpPr txBox="1"/>
      </xdr:nvSpPr>
      <xdr:spPr>
        <a:xfrm>
          <a:off x="18421427" y="185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a:extLst>
            <a:ext uri="{FF2B5EF4-FFF2-40B4-BE49-F238E27FC236}">
              <a16:creationId xmlns:a16="http://schemas.microsoft.com/office/drawing/2014/main" id="{23D7364E-8D75-4E41-898B-41F420B8EE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a:extLst>
            <a:ext uri="{FF2B5EF4-FFF2-40B4-BE49-F238E27FC236}">
              <a16:creationId xmlns:a16="http://schemas.microsoft.com/office/drawing/2014/main" id="{020E2551-5503-4EDD-91E7-5020A9EB5A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a:extLst>
            <a:ext uri="{FF2B5EF4-FFF2-40B4-BE49-F238E27FC236}">
              <a16:creationId xmlns:a16="http://schemas.microsoft.com/office/drawing/2014/main" id="{331AA6A2-6449-4171-8086-3B2C8FE268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市民会館、庁舎については類似団体平均を大きく上回っており老朽化が進んでいる。庁舎については新庁舎の建設が予定されているほか、その他の施設については公共施設総合管理計画や令和２年度に個別施設管理計画の策定が終了する予定であり、施設の評価に基づき更新・再編・統合・廃止について検討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13,783
13,698
37.25
8,404,717
8,151,401
211,689
3,813,177
5,554,308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近年、大きな変動がない状況であるが、自主財源が乏しく財政基盤が脆弱であるため、類似団体平均を０．０７ポイント下回っている。</a:t>
          </a:r>
        </a:p>
        <a:p>
          <a:r>
            <a:rPr kumimoji="1" lang="ja-JP" altLang="en-US" sz="1300">
              <a:latin typeface="ＭＳ Ｐゴシック" panose="020B0600070205080204" pitchFamily="50" charset="-128"/>
              <a:ea typeface="ＭＳ Ｐゴシック" panose="020B0600070205080204" pitchFamily="50" charset="-128"/>
            </a:rPr>
            <a:t>　令和２年度においては、町税（個人・法人等）は一定水準を確保できているが、今後（新型コロナウイルス感染症の影響など）の動向に注視しつつ、適正な賦課徴収により、自主財源の確保に努める。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他会計への補助・出資等の金額が増加傾向にあるが、地方税（主に固定資産税）、普通交付税などの増収により、昨年度と比較して２．７ポイントの減少となった。</a:t>
          </a:r>
        </a:p>
        <a:p>
          <a:r>
            <a:rPr kumimoji="1" lang="ja-JP" altLang="en-US" sz="1300">
              <a:latin typeface="ＭＳ Ｐゴシック" panose="020B0600070205080204" pitchFamily="50" charset="-128"/>
              <a:ea typeface="ＭＳ Ｐゴシック" panose="020B0600070205080204" pitchFamily="50" charset="-128"/>
            </a:rPr>
            <a:t>　企業会計の経営健全化の支援、事務事業評価による事業見直し、適正な管理等を進めることで経常経費の削減と効率的な行政運営に努める。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55033</xdr:rowOff>
    </xdr:from>
    <xdr:to>
      <xdr:col>23</xdr:col>
      <xdr:colOff>133350</xdr:colOff>
      <xdr:row>61</xdr:row>
      <xdr:rowOff>163619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13483"/>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163619</xdr:rowOff>
    </xdr:from>
    <xdr:to>
      <xdr:col>19</xdr:col>
      <xdr:colOff>133350</xdr:colOff>
      <xdr:row>62</xdr:row>
      <xdr:rowOff>153035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2206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153035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69787"/>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4233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6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100135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20760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112819</xdr:rowOff>
    </xdr:from>
    <xdr:to>
      <xdr:col>19</xdr:col>
      <xdr:colOff>184150</xdr:colOff>
      <xdr:row>62</xdr:row>
      <xdr:rowOff>42969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53146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4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17162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人件費の影響により昨年度と比較して１１，７８４円の増加となった。また、類似団体平均と比較して、人件費・物件費等の適正度が低くなっている要因として、養護老人保護措置業務や塵芥処理業務・し尿処理業務等を一部事務組合で行っていることが挙げられる。一部事務組合の人件費・物件費に充てる負担金や繰出金といった費用を合計した場合、人口１人当たりの金額は増加することになる。よって、今後もこれらを含めた経費について、構成団体と協議、調整しながら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13005</xdr:rowOff>
    </xdr:from>
    <xdr:to>
      <xdr:col>23</xdr:col>
      <xdr:colOff>133350</xdr:colOff>
      <xdr:row>80</xdr:row>
      <xdr:rowOff>53626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729005"/>
          <a:ext cx="838200" cy="4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161359</xdr:rowOff>
    </xdr:from>
    <xdr:to>
      <xdr:col>19</xdr:col>
      <xdr:colOff>133350</xdr:colOff>
      <xdr:row>80</xdr:row>
      <xdr:rowOff>13005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705909"/>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160883</xdr:rowOff>
    </xdr:from>
    <xdr:to>
      <xdr:col>15</xdr:col>
      <xdr:colOff>82550</xdr:colOff>
      <xdr:row>79</xdr:row>
      <xdr:rowOff>161359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705433"/>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160288</xdr:rowOff>
    </xdr:from>
    <xdr:to>
      <xdr:col>11</xdr:col>
      <xdr:colOff>31750</xdr:colOff>
      <xdr:row>79</xdr:row>
      <xdr:rowOff>160883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704838"/>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2826</xdr:rowOff>
    </xdr:from>
    <xdr:to>
      <xdr:col>23</xdr:col>
      <xdr:colOff>184150</xdr:colOff>
      <xdr:row>80</xdr:row>
      <xdr:rowOff>104426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95553</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64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133655</xdr:rowOff>
    </xdr:from>
    <xdr:to>
      <xdr:col>19</xdr:col>
      <xdr:colOff>184150</xdr:colOff>
      <xdr:row>80</xdr:row>
      <xdr:rowOff>63805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6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73982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447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110559</xdr:rowOff>
    </xdr:from>
    <xdr:to>
      <xdr:col>15</xdr:col>
      <xdr:colOff>133350</xdr:colOff>
      <xdr:row>80</xdr:row>
      <xdr:rowOff>40709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6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50886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4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110083</xdr:rowOff>
    </xdr:from>
    <xdr:to>
      <xdr:col>11</xdr:col>
      <xdr:colOff>82550</xdr:colOff>
      <xdr:row>80</xdr:row>
      <xdr:rowOff>40233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6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50410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42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109488</xdr:rowOff>
    </xdr:from>
    <xdr:to>
      <xdr:col>7</xdr:col>
      <xdr:colOff>31750</xdr:colOff>
      <xdr:row>80</xdr:row>
      <xdr:rowOff>39638</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6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49815</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42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定員適正化計画に基づき、民間委託等の推進・職員の定数減を図ってきた結果、職員の経験年数階層の変動により、９９％近い年度もあるが、平成２５年度以降は１００％を下回っている。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147562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8807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8348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79527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834809"/>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88</xdr:row>
      <xdr:rowOff>34471</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995677"/>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人事管理の適正を図るため、職員の削減を行ってきた。</a:t>
          </a:r>
        </a:p>
        <a:p>
          <a:r>
            <a:rPr kumimoji="1" lang="ja-JP" altLang="en-US" sz="1300">
              <a:latin typeface="ＭＳ Ｐゴシック" panose="020B0600070205080204" pitchFamily="50" charset="-128"/>
              <a:ea typeface="ＭＳ Ｐゴシック" panose="020B0600070205080204" pitchFamily="50" charset="-128"/>
            </a:rPr>
            <a:t>　今後も引き続き、人事管理の適正化に取組むこととなるが、近年新規事業（新庁舎建設事業など）の実施や制度の複雑化に伴い、住民に対してきめ細かな対応を求められている状況や災害の発生頻度が増加傾向にあり、現状からの大幅な削減は困難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93446</xdr:rowOff>
    </xdr:from>
    <xdr:to>
      <xdr:col>81</xdr:col>
      <xdr:colOff>44450</xdr:colOff>
      <xdr:row>60</xdr:row>
      <xdr:rowOff>99238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0446"/>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60</xdr:row>
      <xdr:rowOff>93446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72725"/>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85725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6548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76073</xdr:rowOff>
    </xdr:from>
    <xdr:to>
      <xdr:col>68</xdr:col>
      <xdr:colOff>152400</xdr:colOff>
      <xdr:row>60</xdr:row>
      <xdr:rowOff>78486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307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48438</xdr:rowOff>
    </xdr:from>
    <xdr:to>
      <xdr:col>81</xdr:col>
      <xdr:colOff>95250</xdr:colOff>
      <xdr:row>60</xdr:row>
      <xdr:rowOff>150038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141165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5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42646</xdr:rowOff>
    </xdr:from>
    <xdr:to>
      <xdr:col>77</xdr:col>
      <xdr:colOff>95250</xdr:colOff>
      <xdr:row>60</xdr:row>
      <xdr:rowOff>144246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154423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9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27686</xdr:rowOff>
    </xdr:from>
    <xdr:to>
      <xdr:col>68</xdr:col>
      <xdr:colOff>203200</xdr:colOff>
      <xdr:row>60</xdr:row>
      <xdr:rowOff>129286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139463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25273</xdr:rowOff>
    </xdr:from>
    <xdr:to>
      <xdr:col>64</xdr:col>
      <xdr:colOff>152400</xdr:colOff>
      <xdr:row>60</xdr:row>
      <xdr:rowOff>126873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137050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8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近年、新規借り入れの抑制により、町債残高が減少したこと及び税収等が増加したことによりやや改善傾向にある。</a:t>
          </a:r>
        </a:p>
        <a:p>
          <a:r>
            <a:rPr kumimoji="1" lang="ja-JP" altLang="en-US" sz="1300">
              <a:latin typeface="ＭＳ Ｐゴシック" panose="020B0600070205080204" pitchFamily="50" charset="-128"/>
              <a:ea typeface="ＭＳ Ｐゴシック" panose="020B0600070205080204" pitchFamily="50" charset="-128"/>
            </a:rPr>
            <a:t>　しかしながら、依然として自主財源が乏しい状況に変わりはなく、財政構造の大きな転換は難しい状況にあるため、既存事業の見直しを行い、新規事業の実施等については費用対効果等の精査・点検を徹底し歳出の縮減と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105156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3326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42</xdr:row>
      <xdr:rowOff>10922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3460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10922</xdr:rowOff>
    </xdr:from>
    <xdr:to>
      <xdr:col>72</xdr:col>
      <xdr:colOff>203200</xdr:colOff>
      <xdr:row>42</xdr:row>
      <xdr:rowOff>102616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1182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102616</xdr:rowOff>
    </xdr:from>
    <xdr:to>
      <xdr:col>68</xdr:col>
      <xdr:colOff>152400</xdr:colOff>
      <xdr:row>42</xdr:row>
      <xdr:rowOff>107442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035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140733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7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131572</xdr:rowOff>
    </xdr:from>
    <xdr:to>
      <xdr:col>73</xdr:col>
      <xdr:colOff>44450</xdr:colOff>
      <xdr:row>42</xdr:row>
      <xdr:rowOff>61722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46499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56642</xdr:rowOff>
    </xdr:from>
    <xdr:to>
      <xdr:col>64</xdr:col>
      <xdr:colOff>152400</xdr:colOff>
      <xdr:row>42</xdr:row>
      <xdr:rowOff>158242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143019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の企業会計化及び、新規借入額の抑制効果により、改善傾向である。しかしながら、農林水産業費及び土木費においては依然として財源を起債に頼っている状況であり、新庁舎建設事業については、令和３年度で完了するため将来負担比率は上昇すると推測している。</a:t>
          </a:r>
        </a:p>
        <a:p>
          <a:r>
            <a:rPr kumimoji="1" lang="ja-JP" altLang="en-US" sz="1300">
              <a:latin typeface="ＭＳ Ｐゴシック" panose="020B0600070205080204" pitchFamily="50" charset="-128"/>
              <a:ea typeface="ＭＳ Ｐゴシック" panose="020B0600070205080204" pitchFamily="50" charset="-128"/>
            </a:rPr>
            <a:t>　今後は、新規事業の実施等については費用対効果等さらに精査・点検を行い、後世代への影響を最小限に留め、財政の健全化を図る。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138472</xdr:rowOff>
    </xdr:from>
    <xdr:to>
      <xdr:col>81</xdr:col>
      <xdr:colOff>44450</xdr:colOff>
      <xdr:row>15</xdr:row>
      <xdr:rowOff>138345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38772"/>
          <a:ext cx="8382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138345</xdr:rowOff>
    </xdr:from>
    <xdr:to>
      <xdr:col>77</xdr:col>
      <xdr:colOff>44450</xdr:colOff>
      <xdr:row>16</xdr:row>
      <xdr:rowOff>62611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10095"/>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57785</xdr:rowOff>
    </xdr:from>
    <xdr:to>
      <xdr:col>72</xdr:col>
      <xdr:colOff>203200</xdr:colOff>
      <xdr:row>16</xdr:row>
      <xdr:rowOff>62611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80098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106976</xdr:rowOff>
    </xdr:from>
    <xdr:to>
      <xdr:col>68</xdr:col>
      <xdr:colOff>152400</xdr:colOff>
      <xdr:row>16</xdr:row>
      <xdr:rowOff>57785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678726"/>
          <a:ext cx="889000" cy="1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87672</xdr:rowOff>
    </xdr:from>
    <xdr:to>
      <xdr:col>81</xdr:col>
      <xdr:colOff>95250</xdr:colOff>
      <xdr:row>15</xdr:row>
      <xdr:rowOff>17822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59749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87545</xdr:rowOff>
    </xdr:from>
    <xdr:to>
      <xdr:col>77</xdr:col>
      <xdr:colOff>95250</xdr:colOff>
      <xdr:row>16</xdr:row>
      <xdr:rowOff>17695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2472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4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11811</xdr:rowOff>
    </xdr:from>
    <xdr:to>
      <xdr:col>73</xdr:col>
      <xdr:colOff>44450</xdr:colOff>
      <xdr:row>16</xdr:row>
      <xdr:rowOff>113411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98188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4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6985</xdr:rowOff>
    </xdr:from>
    <xdr:to>
      <xdr:col>68</xdr:col>
      <xdr:colOff>203200</xdr:colOff>
      <xdr:row>16</xdr:row>
      <xdr:rowOff>108585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93362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56176</xdr:rowOff>
    </xdr:from>
    <xdr:to>
      <xdr:col>64</xdr:col>
      <xdr:colOff>152400</xdr:colOff>
      <xdr:row>15</xdr:row>
      <xdr:rowOff>157776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142553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1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13,783
13,698
37.25
8,404,717
8,151,401
211,689
3,813,177
5,554,308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類似団体平均と比較して人件費に係る経常収支比率は５．８ポイント下回っており、本町の対前年度比も横ばいの状況である。</a:t>
          </a:r>
        </a:p>
        <a:p>
          <a:r>
            <a:rPr kumimoji="1" lang="ja-JP" altLang="en-US" sz="1300">
              <a:latin typeface="ＭＳ Ｐゴシック" panose="020B0600070205080204" pitchFamily="50" charset="-128"/>
              <a:ea typeface="ＭＳ Ｐゴシック" panose="020B0600070205080204" pitchFamily="50" charset="-128"/>
            </a:rPr>
            <a:t>　これは、経験年数階層の変動による年度ごとの増減は見込まれるが、今後も引き続き定員適正管理に努め、人件費の抑制を図る。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33274</xdr:rowOff>
    </xdr:from>
    <xdr:to>
      <xdr:col>24</xdr:col>
      <xdr:colOff>25400</xdr:colOff>
      <xdr:row>33</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6911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33274</xdr:rowOff>
    </xdr:from>
    <xdr:to>
      <xdr:col>19</xdr:col>
      <xdr:colOff>187325</xdr:colOff>
      <xdr:row>33</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6911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83566</xdr:rowOff>
    </xdr:from>
    <xdr:to>
      <xdr:col>15</xdr:col>
      <xdr:colOff>98425</xdr:colOff>
      <xdr:row>33</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41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83566</xdr:rowOff>
    </xdr:from>
    <xdr:to>
      <xdr:col>11</xdr:col>
      <xdr:colOff>9525</xdr:colOff>
      <xdr:row>33</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414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23622</xdr:rowOff>
    </xdr:from>
    <xdr:to>
      <xdr:col>24</xdr:col>
      <xdr:colOff>76200</xdr:colOff>
      <xdr:row>33</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103649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153924</xdr:rowOff>
    </xdr:from>
    <xdr:to>
      <xdr:col>20</xdr:col>
      <xdr:colOff>38100</xdr:colOff>
      <xdr:row>33</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0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32766</xdr:rowOff>
    </xdr:from>
    <xdr:to>
      <xdr:col>15</xdr:col>
      <xdr:colOff>149225</xdr:colOff>
      <xdr:row>33</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5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32766</xdr:rowOff>
    </xdr:from>
    <xdr:to>
      <xdr:col>11</xdr:col>
      <xdr:colOff>60325</xdr:colOff>
      <xdr:row>33</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5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55626</xdr:rowOff>
    </xdr:from>
    <xdr:to>
      <xdr:col>6</xdr:col>
      <xdr:colOff>171450</xdr:colOff>
      <xdr:row>33</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本町の対前年度比は１．５ポイント減少しているが、例年ほぼ横ばいの状況である。</a:t>
          </a:r>
        </a:p>
        <a:p>
          <a:r>
            <a:rPr kumimoji="1" lang="ja-JP" altLang="en-US" sz="1300">
              <a:latin typeface="ＭＳ Ｐゴシック" panose="020B0600070205080204" pitchFamily="50" charset="-128"/>
              <a:ea typeface="ＭＳ Ｐゴシック" panose="020B0600070205080204" pitchFamily="50" charset="-128"/>
            </a:rPr>
            <a:t>　事業の実施状況により、増減は見込まれるが、引き続き縮減に取り組む。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22225</xdr:rowOff>
    </xdr:from>
    <xdr:to>
      <xdr:col>82</xdr:col>
      <xdr:colOff>107950</xdr:colOff>
      <xdr:row>15</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939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4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142875</xdr:rowOff>
    </xdr:from>
    <xdr:to>
      <xdr:col>82</xdr:col>
      <xdr:colOff>158750</xdr:colOff>
      <xdr:row>15</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159402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上昇傾向にあったが、令和２年度は対前年度比０．６ポイント下回った。しかしながら、今後も福祉政策の拡充などにより増加が見込まれるが、対象者の多くが社会的弱者であるだけに支出の抑制が難しく経常収支比率改善につながりにくい要因となっている。</a:t>
          </a:r>
        </a:p>
        <a:p>
          <a:r>
            <a:rPr kumimoji="1" lang="ja-JP" altLang="en-US" sz="1300">
              <a:latin typeface="ＭＳ Ｐゴシック" panose="020B0600070205080204" pitchFamily="50" charset="-128"/>
              <a:ea typeface="ＭＳ Ｐゴシック" panose="020B0600070205080204" pitchFamily="50" charset="-128"/>
            </a:rPr>
            <a:t>　当面は現在の水準を保つことに努める。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58</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10052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136525</xdr:rowOff>
    </xdr:from>
    <xdr:to>
      <xdr:col>19</xdr:col>
      <xdr:colOff>187325</xdr:colOff>
      <xdr:row>58</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10080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41275</xdr:rowOff>
    </xdr:from>
    <xdr:to>
      <xdr:col>15</xdr:col>
      <xdr:colOff>98425</xdr:colOff>
      <xdr:row>58</xdr:row>
      <xdr:rowOff>136525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9853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xdr:rowOff>
    </xdr:from>
    <xdr:to>
      <xdr:col>11</xdr:col>
      <xdr:colOff>9525</xdr:colOff>
      <xdr:row>58</xdr:row>
      <xdr:rowOff>41275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947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85725</xdr:rowOff>
    </xdr:from>
    <xdr:to>
      <xdr:col>15</xdr:col>
      <xdr:colOff>149225</xdr:colOff>
      <xdr:row>59</xdr:row>
      <xdr:rowOff>15875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652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161925</xdr:rowOff>
    </xdr:from>
    <xdr:to>
      <xdr:col>11</xdr:col>
      <xdr:colOff>60325</xdr:colOff>
      <xdr:row>58</xdr:row>
      <xdr:rowOff>92075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76852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123825</xdr:rowOff>
    </xdr:from>
    <xdr:to>
      <xdr:col>6</xdr:col>
      <xdr:colOff>171450</xdr:colOff>
      <xdr:row>58</xdr:row>
      <xdr:rowOff>53975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38752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その他に係る歳出額のうち、他会計への出資等を見直すことで、前年度比１．０ポイント減少している。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今後は、こうした特別会計への繰出・出資金の抑制を図るため、各特別会計の適正な事業運営に努める必要がある。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61685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59</xdr:row>
      <xdr:rowOff>125367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05785"/>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125367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25380"/>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133531</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253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74567</xdr:rowOff>
    </xdr:from>
    <xdr:to>
      <xdr:col>74</xdr:col>
      <xdr:colOff>31750</xdr:colOff>
      <xdr:row>60</xdr:row>
      <xdr:rowOff>4717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160944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82731</xdr:rowOff>
    </xdr:from>
    <xdr:to>
      <xdr:col>65</xdr:col>
      <xdr:colOff>53975</xdr:colOff>
      <xdr:row>59</xdr:row>
      <xdr:rowOff>12881</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169108</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平成１８年度から事務事業評価を取り入れ、各種団体への補助金の必要性や効果について見直しを行い、廃止・縮小を進めた結果、類似団体の平均をやや下回る状況となっている。</a:t>
          </a:r>
        </a:p>
        <a:p>
          <a:r>
            <a:rPr kumimoji="1" lang="ja-JP" altLang="en-US" sz="1300">
              <a:latin typeface="ＭＳ Ｐゴシック" panose="020B0600070205080204" pitchFamily="50" charset="-128"/>
              <a:ea typeface="ＭＳ Ｐゴシック" panose="020B0600070205080204" pitchFamily="50" charset="-128"/>
            </a:rPr>
            <a:t>　町主体の事業から住民主体の事業に転換を図ることで総合的な歳出の削減効果が期待できる面もあり、事業評価の精度を高め、歳出縮減に取り組む。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814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37846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44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42418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類似団体平均を３．１ポイント下回っているが、経常収支比率の大きなウェイトを占めているもののひとつである。</a:t>
          </a:r>
        </a:p>
        <a:p>
          <a:r>
            <a:rPr kumimoji="1" lang="ja-JP" altLang="en-US" sz="1300">
              <a:latin typeface="ＭＳ Ｐゴシック" panose="020B0600070205080204" pitchFamily="50" charset="-128"/>
              <a:ea typeface="ＭＳ Ｐゴシック" panose="020B0600070205080204" pitchFamily="50" charset="-128"/>
            </a:rPr>
            <a:t>　令和２年度及び令和３年度は、新庁舎建設事業に係る財源として起債借入を予定しており、他事業と調整を行いながら全体的な起債発行の抑制に努め、経常収支比率改善を図る。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434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159004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14987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14987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16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公債費以外に係る経常収支比率は、類似団体平均を３．５ポイント下回っており、前年度比１．９ポイント減少した。</a:t>
          </a:r>
        </a:p>
        <a:p>
          <a:r>
            <a:rPr kumimoji="1" lang="ja-JP" altLang="en-US" sz="1300">
              <a:latin typeface="ＭＳ Ｐゴシック" panose="020B0600070205080204" pitchFamily="50" charset="-128"/>
              <a:ea typeface="ＭＳ Ｐゴシック" panose="020B0600070205080204" pitchFamily="50" charset="-128"/>
            </a:rPr>
            <a:t>　主にその他の経費に占める経常的経費の減少がその要因となっている。今後も特別会計等の事業運営の健全化に取組むことで歳出削減に努める。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136144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794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663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7033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113285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703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4053</xdr:rowOff>
    </xdr:from>
    <xdr:to>
      <xdr:col>29</xdr:col>
      <xdr:colOff>127000</xdr:colOff>
      <xdr:row>18</xdr:row>
      <xdr:rowOff>47853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280528"/>
          <a:ext cx="0" cy="9010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58030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47853</xdr:rowOff>
    </xdr:from>
    <xdr:to>
      <xdr:col>30</xdr:col>
      <xdr:colOff>25400</xdr:colOff>
      <xdr:row>18</xdr:row>
      <xdr:rowOff>47853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90430</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20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4053</xdr:rowOff>
    </xdr:from>
    <xdr:to>
      <xdr:col>30</xdr:col>
      <xdr:colOff>25400</xdr:colOff>
      <xdr:row>13</xdr:row>
      <xdr:rowOff>4053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280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47853</xdr:rowOff>
    </xdr:from>
    <xdr:to>
      <xdr:col>29</xdr:col>
      <xdr:colOff>127000</xdr:colOff>
      <xdr:row>18</xdr:row>
      <xdr:rowOff>63004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81578"/>
          <a:ext cx="6477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101463</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20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84936</xdr:rowOff>
    </xdr:from>
    <xdr:to>
      <xdr:col>29</xdr:col>
      <xdr:colOff>177800</xdr:colOff>
      <xdr:row>17</xdr:row>
      <xdr:rowOff>15086</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63004</xdr:rowOff>
    </xdr:from>
    <xdr:to>
      <xdr:col>26</xdr:col>
      <xdr:colOff>50800</xdr:colOff>
      <xdr:row>18</xdr:row>
      <xdr:rowOff>67869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96729"/>
          <a:ext cx="698500" cy="4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110525</xdr:rowOff>
    </xdr:from>
    <xdr:to>
      <xdr:col>26</xdr:col>
      <xdr:colOff>101600</xdr:colOff>
      <xdr:row>17</xdr:row>
      <xdr:rowOff>40675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50852</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0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67869</xdr:rowOff>
    </xdr:from>
    <xdr:to>
      <xdr:col>22</xdr:col>
      <xdr:colOff>114300</xdr:colOff>
      <xdr:row>18</xdr:row>
      <xdr:rowOff>68642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201594"/>
          <a:ext cx="698500" cy="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124154</xdr:rowOff>
    </xdr:from>
    <xdr:to>
      <xdr:col>22</xdr:col>
      <xdr:colOff>165100</xdr:colOff>
      <xdr:row>17</xdr:row>
      <xdr:rowOff>54304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64481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68642</xdr:rowOff>
    </xdr:from>
    <xdr:to>
      <xdr:col>18</xdr:col>
      <xdr:colOff>177800</xdr:colOff>
      <xdr:row>18</xdr:row>
      <xdr:rowOff>70265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202367"/>
          <a:ext cx="698500" cy="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142049</xdr:rowOff>
    </xdr:from>
    <xdr:to>
      <xdr:col>19</xdr:col>
      <xdr:colOff>38100</xdr:colOff>
      <xdr:row>17</xdr:row>
      <xdr:rowOff>72199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3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82376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0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150347</xdr:rowOff>
    </xdr:from>
    <xdr:to>
      <xdr:col>15</xdr:col>
      <xdr:colOff>101600</xdr:colOff>
      <xdr:row>17</xdr:row>
      <xdr:rowOff>80497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41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90674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1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168503</xdr:rowOff>
    </xdr:from>
    <xdr:to>
      <xdr:col>29</xdr:col>
      <xdr:colOff>177800</xdr:colOff>
      <xdr:row>18</xdr:row>
      <xdr:rowOff>98653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77080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3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12204</xdr:rowOff>
    </xdr:from>
    <xdr:to>
      <xdr:col>26</xdr:col>
      <xdr:colOff>101600</xdr:colOff>
      <xdr:row>18</xdr:row>
      <xdr:rowOff>113804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4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98581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232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17069</xdr:rowOff>
    </xdr:from>
    <xdr:to>
      <xdr:col>22</xdr:col>
      <xdr:colOff>165100</xdr:colOff>
      <xdr:row>18</xdr:row>
      <xdr:rowOff>118669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50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103446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3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17842</xdr:rowOff>
    </xdr:from>
    <xdr:to>
      <xdr:col>19</xdr:col>
      <xdr:colOff>38100</xdr:colOff>
      <xdr:row>18</xdr:row>
      <xdr:rowOff>119442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5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104219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19465</xdr:rowOff>
    </xdr:from>
    <xdr:to>
      <xdr:col>15</xdr:col>
      <xdr:colOff>101600</xdr:colOff>
      <xdr:row>18</xdr:row>
      <xdr:rowOff>121065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5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105842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3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278695</xdr:rowOff>
    </xdr:from>
    <xdr:to>
      <xdr:col>29</xdr:col>
      <xdr:colOff>127000</xdr:colOff>
      <xdr:row>35</xdr:row>
      <xdr:rowOff>334969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89045"/>
          <a:ext cx="647700" cy="5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278695</xdr:rowOff>
    </xdr:from>
    <xdr:to>
      <xdr:col>26</xdr:col>
      <xdr:colOff>50800</xdr:colOff>
      <xdr:row>35</xdr:row>
      <xdr:rowOff>308032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9045"/>
          <a:ext cx="6985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101416</xdr:rowOff>
    </xdr:from>
    <xdr:to>
      <xdr:col>22</xdr:col>
      <xdr:colOff>114300</xdr:colOff>
      <xdr:row>35</xdr:row>
      <xdr:rowOff>308032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11766"/>
          <a:ext cx="698500" cy="20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100806</xdr:rowOff>
    </xdr:from>
    <xdr:to>
      <xdr:col>18</xdr:col>
      <xdr:colOff>177800</xdr:colOff>
      <xdr:row>35</xdr:row>
      <xdr:rowOff>101416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11156"/>
          <a:ext cx="698500" cy="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189590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193438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284169</xdr:rowOff>
    </xdr:from>
    <xdr:to>
      <xdr:col>29</xdr:col>
      <xdr:colOff>177800</xdr:colOff>
      <xdr:row>36</xdr:row>
      <xdr:rowOff>42869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9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256246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6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227895</xdr:rowOff>
    </xdr:from>
    <xdr:to>
      <xdr:col>26</xdr:col>
      <xdr:colOff>101600</xdr:colOff>
      <xdr:row>35</xdr:row>
      <xdr:rowOff>329495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314272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2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257232</xdr:rowOff>
    </xdr:from>
    <xdr:to>
      <xdr:col>22</xdr:col>
      <xdr:colOff>165100</xdr:colOff>
      <xdr:row>36</xdr:row>
      <xdr:rowOff>15932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6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5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50616</xdr:rowOff>
    </xdr:from>
    <xdr:to>
      <xdr:col>19</xdr:col>
      <xdr:colOff>38100</xdr:colOff>
      <xdr:row>35</xdr:row>
      <xdr:rowOff>152216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6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162393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2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50006</xdr:rowOff>
    </xdr:from>
    <xdr:to>
      <xdr:col>15</xdr:col>
      <xdr:colOff>101600</xdr:colOff>
      <xdr:row>35</xdr:row>
      <xdr:rowOff>151606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6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161783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2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13,783
13,698
37.25
8,404,717
8,151,401
211,689
3,813,177
5,554,308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42408</xdr:rowOff>
    </xdr:from>
    <xdr:to>
      <xdr:col>24</xdr:col>
      <xdr:colOff>63500</xdr:colOff>
      <xdr:row>37</xdr:row>
      <xdr:rowOff>68596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86058"/>
          <a:ext cx="8382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55868</xdr:rowOff>
    </xdr:from>
    <xdr:to>
      <xdr:col>19</xdr:col>
      <xdr:colOff>177800</xdr:colOff>
      <xdr:row>37</xdr:row>
      <xdr:rowOff>68596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99518"/>
          <a:ext cx="8890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54670</xdr:rowOff>
    </xdr:from>
    <xdr:to>
      <xdr:col>15</xdr:col>
      <xdr:colOff>50800</xdr:colOff>
      <xdr:row>37</xdr:row>
      <xdr:rowOff>55868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98320"/>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52416</xdr:rowOff>
    </xdr:from>
    <xdr:to>
      <xdr:col>10</xdr:col>
      <xdr:colOff>114300</xdr:colOff>
      <xdr:row>37</xdr:row>
      <xdr:rowOff>54670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96066"/>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163058</xdr:rowOff>
    </xdr:from>
    <xdr:to>
      <xdr:col>24</xdr:col>
      <xdr:colOff>114300</xdr:colOff>
      <xdr:row>37</xdr:row>
      <xdr:rowOff>93208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3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77985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5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17796</xdr:rowOff>
    </xdr:from>
    <xdr:to>
      <xdr:col>20</xdr:col>
      <xdr:colOff>38100</xdr:colOff>
      <xdr:row>37</xdr:row>
      <xdr:rowOff>119396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110523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5068</xdr:rowOff>
    </xdr:from>
    <xdr:to>
      <xdr:col>15</xdr:col>
      <xdr:colOff>101600</xdr:colOff>
      <xdr:row>37</xdr:row>
      <xdr:rowOff>106668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97795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3870</xdr:rowOff>
    </xdr:from>
    <xdr:to>
      <xdr:col>10</xdr:col>
      <xdr:colOff>165100</xdr:colOff>
      <xdr:row>37</xdr:row>
      <xdr:rowOff>105470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96597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1616</xdr:rowOff>
    </xdr:from>
    <xdr:to>
      <xdr:col>6</xdr:col>
      <xdr:colOff>38100</xdr:colOff>
      <xdr:row>37</xdr:row>
      <xdr:rowOff>103216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94343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90080</xdr:rowOff>
    </xdr:from>
    <xdr:to>
      <xdr:col>24</xdr:col>
      <xdr:colOff>63500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862730"/>
          <a:ext cx="8382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115345</xdr:rowOff>
    </xdr:from>
    <xdr:to>
      <xdr:col>19</xdr:col>
      <xdr:colOff>177800</xdr:colOff>
      <xdr:row>57</xdr:row>
      <xdr:rowOff>144043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887995"/>
          <a:ext cx="889000" cy="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144043</xdr:rowOff>
    </xdr:from>
    <xdr:to>
      <xdr:col>15</xdr:col>
      <xdr:colOff>50800</xdr:colOff>
      <xdr:row>57</xdr:row>
      <xdr:rowOff>144652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91669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144652</xdr:rowOff>
    </xdr:from>
    <xdr:to>
      <xdr:col>10</xdr:col>
      <xdr:colOff>114300</xdr:colOff>
      <xdr:row>57</xdr:row>
      <xdr:rowOff>147166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91730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39280</xdr:rowOff>
    </xdr:from>
    <xdr:to>
      <xdr:col>24</xdr:col>
      <xdr:colOff>114300</xdr:colOff>
      <xdr:row>57</xdr:row>
      <xdr:rowOff>140880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8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125657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64545</xdr:rowOff>
    </xdr:from>
    <xdr:to>
      <xdr:col>20</xdr:col>
      <xdr:colOff>38100</xdr:colOff>
      <xdr:row>57</xdr:row>
      <xdr:rowOff>166145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8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157272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9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93243</xdr:rowOff>
    </xdr:from>
    <xdr:to>
      <xdr:col>15</xdr:col>
      <xdr:colOff>101600</xdr:colOff>
      <xdr:row>58</xdr:row>
      <xdr:rowOff>23393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8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14520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9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93852</xdr:rowOff>
    </xdr:from>
    <xdr:to>
      <xdr:col>10</xdr:col>
      <xdr:colOff>165100</xdr:colOff>
      <xdr:row>58</xdr:row>
      <xdr:rowOff>24002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9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96366</xdr:rowOff>
    </xdr:from>
    <xdr:to>
      <xdr:col>6</xdr:col>
      <xdr:colOff>38100</xdr:colOff>
      <xdr:row>58</xdr:row>
      <xdr:rowOff>26516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17643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142024</xdr:rowOff>
    </xdr:from>
    <xdr:to>
      <xdr:col>24</xdr:col>
      <xdr:colOff>63500</xdr:colOff>
      <xdr:row>78</xdr:row>
      <xdr:rowOff>152082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51512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145910</xdr:rowOff>
    </xdr:from>
    <xdr:to>
      <xdr:col>19</xdr:col>
      <xdr:colOff>177800</xdr:colOff>
      <xdr:row>78</xdr:row>
      <xdr:rowOff>152082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5190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145910</xdr:rowOff>
    </xdr:from>
    <xdr:to>
      <xdr:col>15</xdr:col>
      <xdr:colOff>50800</xdr:colOff>
      <xdr:row>78</xdr:row>
      <xdr:rowOff>148768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1901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148768</xdr:rowOff>
    </xdr:from>
    <xdr:to>
      <xdr:col>10</xdr:col>
      <xdr:colOff>114300</xdr:colOff>
      <xdr:row>78</xdr:row>
      <xdr:rowOff>161492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21868"/>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91224</xdr:rowOff>
    </xdr:from>
    <xdr:to>
      <xdr:col>24</xdr:col>
      <xdr:colOff>114300</xdr:colOff>
      <xdr:row>79</xdr:row>
      <xdr:rowOff>21374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6151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7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101282</xdr:rowOff>
    </xdr:from>
    <xdr:to>
      <xdr:col>20</xdr:col>
      <xdr:colOff>38100</xdr:colOff>
      <xdr:row>79</xdr:row>
      <xdr:rowOff>31432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22559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6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95110</xdr:rowOff>
    </xdr:from>
    <xdr:to>
      <xdr:col>15</xdr:col>
      <xdr:colOff>101600</xdr:colOff>
      <xdr:row>79</xdr:row>
      <xdr:rowOff>25260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16387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97968</xdr:rowOff>
    </xdr:from>
    <xdr:to>
      <xdr:col>10</xdr:col>
      <xdr:colOff>165100</xdr:colOff>
      <xdr:row>79</xdr:row>
      <xdr:rowOff>28118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19245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6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110692</xdr:rowOff>
    </xdr:from>
    <xdr:to>
      <xdr:col>6</xdr:col>
      <xdr:colOff>38100</xdr:colOff>
      <xdr:row>79</xdr:row>
      <xdr:rowOff>40842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31969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51091</xdr:rowOff>
    </xdr:from>
    <xdr:to>
      <xdr:col>24</xdr:col>
      <xdr:colOff>63500</xdr:colOff>
      <xdr:row>93</xdr:row>
      <xdr:rowOff>103085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95941"/>
          <a:ext cx="838200" cy="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103085</xdr:rowOff>
    </xdr:from>
    <xdr:to>
      <xdr:col>19</xdr:col>
      <xdr:colOff>177800</xdr:colOff>
      <xdr:row>94</xdr:row>
      <xdr:rowOff>46520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047935"/>
          <a:ext cx="889000" cy="1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46520</xdr:rowOff>
    </xdr:from>
    <xdr:to>
      <xdr:col>15</xdr:col>
      <xdr:colOff>50800</xdr:colOff>
      <xdr:row>94</xdr:row>
      <xdr:rowOff>91123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162820"/>
          <a:ext cx="889000" cy="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91123</xdr:rowOff>
    </xdr:from>
    <xdr:to>
      <xdr:col>10</xdr:col>
      <xdr:colOff>114300</xdr:colOff>
      <xdr:row>94</xdr:row>
      <xdr:rowOff>125222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207423"/>
          <a:ext cx="8890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291</xdr:rowOff>
    </xdr:from>
    <xdr:to>
      <xdr:col>24</xdr:col>
      <xdr:colOff>114300</xdr:colOff>
      <xdr:row>93</xdr:row>
      <xdr:rowOff>101891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23168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9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52285</xdr:rowOff>
    </xdr:from>
    <xdr:to>
      <xdr:col>20</xdr:col>
      <xdr:colOff>38100</xdr:colOff>
      <xdr:row>93</xdr:row>
      <xdr:rowOff>153885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170412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7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167170</xdr:rowOff>
    </xdr:from>
    <xdr:to>
      <xdr:col>15</xdr:col>
      <xdr:colOff>101600</xdr:colOff>
      <xdr:row>94</xdr:row>
      <xdr:rowOff>97320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113847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58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40323</xdr:rowOff>
    </xdr:from>
    <xdr:to>
      <xdr:col>10</xdr:col>
      <xdr:colOff>165100</xdr:colOff>
      <xdr:row>94</xdr:row>
      <xdr:rowOff>141923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1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158450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593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74422</xdr:rowOff>
    </xdr:from>
    <xdr:to>
      <xdr:col>6</xdr:col>
      <xdr:colOff>38100</xdr:colOff>
      <xdr:row>95</xdr:row>
      <xdr:rowOff>4572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21099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59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47319</xdr:rowOff>
    </xdr:from>
    <xdr:to>
      <xdr:col>55</xdr:col>
      <xdr:colOff>0</xdr:colOff>
      <xdr:row>37</xdr:row>
      <xdr:rowOff>137982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48069"/>
          <a:ext cx="838200" cy="4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137982</xdr:rowOff>
    </xdr:from>
    <xdr:to>
      <xdr:col>50</xdr:col>
      <xdr:colOff>114300</xdr:colOff>
      <xdr:row>37</xdr:row>
      <xdr:rowOff>139109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81632"/>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139109</xdr:rowOff>
    </xdr:from>
    <xdr:to>
      <xdr:col>45</xdr:col>
      <xdr:colOff>177800</xdr:colOff>
      <xdr:row>37</xdr:row>
      <xdr:rowOff>153980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82759"/>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153980</xdr:rowOff>
    </xdr:from>
    <xdr:to>
      <xdr:col>41</xdr:col>
      <xdr:colOff>50800</xdr:colOff>
      <xdr:row>37</xdr:row>
      <xdr:rowOff>167539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97630"/>
          <a:ext cx="8890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167969</xdr:rowOff>
    </xdr:from>
    <xdr:to>
      <xdr:col>55</xdr:col>
      <xdr:colOff>50800</xdr:colOff>
      <xdr:row>35</xdr:row>
      <xdr:rowOff>98119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146396</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7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87182</xdr:rowOff>
    </xdr:from>
    <xdr:to>
      <xdr:col>50</xdr:col>
      <xdr:colOff>165100</xdr:colOff>
      <xdr:row>38</xdr:row>
      <xdr:rowOff>17332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8459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2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88309</xdr:rowOff>
    </xdr:from>
    <xdr:to>
      <xdr:col>46</xdr:col>
      <xdr:colOff>38100</xdr:colOff>
      <xdr:row>38</xdr:row>
      <xdr:rowOff>18459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9586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103180</xdr:rowOff>
    </xdr:from>
    <xdr:to>
      <xdr:col>41</xdr:col>
      <xdr:colOff>101600</xdr:colOff>
      <xdr:row>38</xdr:row>
      <xdr:rowOff>33330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24457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116740</xdr:rowOff>
    </xdr:from>
    <xdr:to>
      <xdr:col>36</xdr:col>
      <xdr:colOff>165100</xdr:colOff>
      <xdr:row>38</xdr:row>
      <xdr:rowOff>46890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38016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5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62147</xdr:rowOff>
    </xdr:from>
    <xdr:to>
      <xdr:col>55</xdr:col>
      <xdr:colOff>0</xdr:colOff>
      <xdr:row>57</xdr:row>
      <xdr:rowOff>78873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34797"/>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62147</xdr:rowOff>
    </xdr:from>
    <xdr:to>
      <xdr:col>50</xdr:col>
      <xdr:colOff>114300</xdr:colOff>
      <xdr:row>58</xdr:row>
      <xdr:rowOff>81769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34797"/>
          <a:ext cx="889000" cy="19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79898</xdr:rowOff>
    </xdr:from>
    <xdr:to>
      <xdr:col>45</xdr:col>
      <xdr:colOff>177800</xdr:colOff>
      <xdr:row>58</xdr:row>
      <xdr:rowOff>81769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23998"/>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61843</xdr:rowOff>
    </xdr:from>
    <xdr:to>
      <xdr:col>41</xdr:col>
      <xdr:colOff>50800</xdr:colOff>
      <xdr:row>58</xdr:row>
      <xdr:rowOff>79898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10005943"/>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28073</xdr:rowOff>
    </xdr:from>
    <xdr:to>
      <xdr:col>55</xdr:col>
      <xdr:colOff>50800</xdr:colOff>
      <xdr:row>57</xdr:row>
      <xdr:rowOff>129673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6500</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11347</xdr:rowOff>
    </xdr:from>
    <xdr:to>
      <xdr:col>50</xdr:col>
      <xdr:colOff>165100</xdr:colOff>
      <xdr:row>57</xdr:row>
      <xdr:rowOff>112947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104074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8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30969</xdr:rowOff>
    </xdr:from>
    <xdr:to>
      <xdr:col>46</xdr:col>
      <xdr:colOff>38100</xdr:colOff>
      <xdr:row>58</xdr:row>
      <xdr:rowOff>132569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123696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6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29098</xdr:rowOff>
    </xdr:from>
    <xdr:to>
      <xdr:col>41</xdr:col>
      <xdr:colOff>101600</xdr:colOff>
      <xdr:row>58</xdr:row>
      <xdr:rowOff>130698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121825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6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11043</xdr:rowOff>
    </xdr:from>
    <xdr:to>
      <xdr:col>36</xdr:col>
      <xdr:colOff>165100</xdr:colOff>
      <xdr:row>58</xdr:row>
      <xdr:rowOff>112643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103770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4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153964</xdr:rowOff>
    </xdr:from>
    <xdr:to>
      <xdr:col>55</xdr:col>
      <xdr:colOff>0</xdr:colOff>
      <xdr:row>78</xdr:row>
      <xdr:rowOff>109556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55614"/>
          <a:ext cx="838200" cy="12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109556</xdr:rowOff>
    </xdr:from>
    <xdr:to>
      <xdr:col>50</xdr:col>
      <xdr:colOff>114300</xdr:colOff>
      <xdr:row>78</xdr:row>
      <xdr:rowOff>118582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82656"/>
          <a:ext cx="8890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96096</xdr:rowOff>
    </xdr:from>
    <xdr:to>
      <xdr:col>45</xdr:col>
      <xdr:colOff>177800</xdr:colOff>
      <xdr:row>78</xdr:row>
      <xdr:rowOff>118582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69196"/>
          <a:ext cx="889000" cy="2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31288</xdr:rowOff>
    </xdr:from>
    <xdr:to>
      <xdr:col>41</xdr:col>
      <xdr:colOff>50800</xdr:colOff>
      <xdr:row>78</xdr:row>
      <xdr:rowOff>96096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404388"/>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77436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103164</xdr:rowOff>
    </xdr:from>
    <xdr:to>
      <xdr:col>55</xdr:col>
      <xdr:colOff>50800</xdr:colOff>
      <xdr:row>78</xdr:row>
      <xdr:rowOff>33314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81591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8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58756</xdr:rowOff>
    </xdr:from>
    <xdr:to>
      <xdr:col>50</xdr:col>
      <xdr:colOff>165100</xdr:colOff>
      <xdr:row>78</xdr:row>
      <xdr:rowOff>160356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151483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67782</xdr:rowOff>
    </xdr:from>
    <xdr:to>
      <xdr:col>46</xdr:col>
      <xdr:colOff>38100</xdr:colOff>
      <xdr:row>78</xdr:row>
      <xdr:rowOff>169382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160509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45296</xdr:rowOff>
    </xdr:from>
    <xdr:to>
      <xdr:col>41</xdr:col>
      <xdr:colOff>101600</xdr:colOff>
      <xdr:row>78</xdr:row>
      <xdr:rowOff>146896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138023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1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151938</xdr:rowOff>
    </xdr:from>
    <xdr:to>
      <xdr:col>36</xdr:col>
      <xdr:colOff>165100</xdr:colOff>
      <xdr:row>78</xdr:row>
      <xdr:rowOff>82088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98615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91529</xdr:rowOff>
    </xdr:from>
    <xdr:to>
      <xdr:col>55</xdr:col>
      <xdr:colOff>0</xdr:colOff>
      <xdr:row>97</xdr:row>
      <xdr:rowOff>139805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22179"/>
          <a:ext cx="838200" cy="4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91529</xdr:rowOff>
    </xdr:from>
    <xdr:to>
      <xdr:col>50</xdr:col>
      <xdr:colOff>114300</xdr:colOff>
      <xdr:row>98</xdr:row>
      <xdr:rowOff>25372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22179"/>
          <a:ext cx="889000" cy="10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25372</xdr:rowOff>
    </xdr:from>
    <xdr:to>
      <xdr:col>45</xdr:col>
      <xdr:colOff>177800</xdr:colOff>
      <xdr:row>98</xdr:row>
      <xdr:rowOff>53911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27472"/>
          <a:ext cx="889000" cy="2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53911</xdr:rowOff>
    </xdr:from>
    <xdr:to>
      <xdr:col>41</xdr:col>
      <xdr:colOff>50800</xdr:colOff>
      <xdr:row>98</xdr:row>
      <xdr:rowOff>100230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856011"/>
          <a:ext cx="889000" cy="4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89005</xdr:rowOff>
    </xdr:from>
    <xdr:to>
      <xdr:col>55</xdr:col>
      <xdr:colOff>50800</xdr:colOff>
      <xdr:row>98</xdr:row>
      <xdr:rowOff>19155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67432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40729</xdr:rowOff>
    </xdr:from>
    <xdr:to>
      <xdr:col>50</xdr:col>
      <xdr:colOff>165100</xdr:colOff>
      <xdr:row>97</xdr:row>
      <xdr:rowOff>142329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133456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146022</xdr:rowOff>
    </xdr:from>
    <xdr:to>
      <xdr:col>46</xdr:col>
      <xdr:colOff>38100</xdr:colOff>
      <xdr:row>98</xdr:row>
      <xdr:rowOff>76172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7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67299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6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3111</xdr:rowOff>
    </xdr:from>
    <xdr:to>
      <xdr:col>41</xdr:col>
      <xdr:colOff>101600</xdr:colOff>
      <xdr:row>98</xdr:row>
      <xdr:rowOff>104711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95838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9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49430</xdr:rowOff>
    </xdr:from>
    <xdr:to>
      <xdr:col>36</xdr:col>
      <xdr:colOff>165100</xdr:colOff>
      <xdr:row>98</xdr:row>
      <xdr:rowOff>151030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142157</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37428" y="1694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155336</xdr:rowOff>
    </xdr:from>
    <xdr:to>
      <xdr:col>85</xdr:col>
      <xdr:colOff>127000</xdr:colOff>
      <xdr:row>38</xdr:row>
      <xdr:rowOff>83921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498986"/>
          <a:ext cx="838200" cy="10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155336</xdr:rowOff>
    </xdr:from>
    <xdr:to>
      <xdr:col>81</xdr:col>
      <xdr:colOff>50800</xdr:colOff>
      <xdr:row>38</xdr:row>
      <xdr:rowOff>63988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498986"/>
          <a:ext cx="889000" cy="8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32214</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63988</xdr:rowOff>
    </xdr:from>
    <xdr:to>
      <xdr:col>76</xdr:col>
      <xdr:colOff>114300</xdr:colOff>
      <xdr:row>38</xdr:row>
      <xdr:rowOff>97317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579088"/>
          <a:ext cx="889000" cy="3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94803</xdr:rowOff>
    </xdr:from>
    <xdr:to>
      <xdr:col>71</xdr:col>
      <xdr:colOff>177800</xdr:colOff>
      <xdr:row>38</xdr:row>
      <xdr:rowOff>97317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0990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146423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6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33121</xdr:rowOff>
    </xdr:from>
    <xdr:to>
      <xdr:col>85</xdr:col>
      <xdr:colOff>177800</xdr:colOff>
      <xdr:row>38</xdr:row>
      <xdr:rowOff>134721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119499</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104536</xdr:rowOff>
    </xdr:from>
    <xdr:to>
      <xdr:col>81</xdr:col>
      <xdr:colOff>101600</xdr:colOff>
      <xdr:row>38</xdr:row>
      <xdr:rowOff>34686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51213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13188</xdr:rowOff>
    </xdr:from>
    <xdr:to>
      <xdr:col>76</xdr:col>
      <xdr:colOff>165100</xdr:colOff>
      <xdr:row>38</xdr:row>
      <xdr:rowOff>114788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105915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46517</xdr:rowOff>
    </xdr:from>
    <xdr:to>
      <xdr:col>72</xdr:col>
      <xdr:colOff>38100</xdr:colOff>
      <xdr:row>38</xdr:row>
      <xdr:rowOff>148117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164645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44003</xdr:rowOff>
    </xdr:from>
    <xdr:to>
      <xdr:col>67</xdr:col>
      <xdr:colOff>101600</xdr:colOff>
      <xdr:row>38</xdr:row>
      <xdr:rowOff>145603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136730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5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80798</xdr:rowOff>
    </xdr:from>
    <xdr:to>
      <xdr:col>85</xdr:col>
      <xdr:colOff>127000</xdr:colOff>
      <xdr:row>77</xdr:row>
      <xdr:rowOff>87381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82448"/>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78405</xdr:rowOff>
    </xdr:from>
    <xdr:to>
      <xdr:col>81</xdr:col>
      <xdr:colOff>50800</xdr:colOff>
      <xdr:row>77</xdr:row>
      <xdr:rowOff>80798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80055"/>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69177</xdr:rowOff>
    </xdr:from>
    <xdr:to>
      <xdr:col>76</xdr:col>
      <xdr:colOff>114300</xdr:colOff>
      <xdr:row>77</xdr:row>
      <xdr:rowOff>78405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70827"/>
          <a:ext cx="889000" cy="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69177</xdr:rowOff>
    </xdr:from>
    <xdr:to>
      <xdr:col>71</xdr:col>
      <xdr:colOff>177800</xdr:colOff>
      <xdr:row>77</xdr:row>
      <xdr:rowOff>70045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7082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36581</xdr:rowOff>
    </xdr:from>
    <xdr:to>
      <xdr:col>85</xdr:col>
      <xdr:colOff>177800</xdr:colOff>
      <xdr:row>77</xdr:row>
      <xdr:rowOff>138181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15008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1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29998</xdr:rowOff>
    </xdr:from>
    <xdr:to>
      <xdr:col>81</xdr:col>
      <xdr:colOff>101600</xdr:colOff>
      <xdr:row>77</xdr:row>
      <xdr:rowOff>131598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122725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27605</xdr:rowOff>
    </xdr:from>
    <xdr:to>
      <xdr:col>76</xdr:col>
      <xdr:colOff>165100</xdr:colOff>
      <xdr:row>77</xdr:row>
      <xdr:rowOff>129205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2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120332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2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18377</xdr:rowOff>
    </xdr:from>
    <xdr:to>
      <xdr:col>72</xdr:col>
      <xdr:colOff>38100</xdr:colOff>
      <xdr:row>77</xdr:row>
      <xdr:rowOff>119977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2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111104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19245</xdr:rowOff>
    </xdr:from>
    <xdr:to>
      <xdr:col>67</xdr:col>
      <xdr:colOff>101600</xdr:colOff>
      <xdr:row>77</xdr:row>
      <xdr:rowOff>120845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111972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31483</xdr:rowOff>
    </xdr:from>
    <xdr:to>
      <xdr:col>85</xdr:col>
      <xdr:colOff>127000</xdr:colOff>
      <xdr:row>99</xdr:row>
      <xdr:rowOff>36931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7005033"/>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36931</xdr:rowOff>
    </xdr:from>
    <xdr:to>
      <xdr:col>81</xdr:col>
      <xdr:colOff>50800</xdr:colOff>
      <xdr:row>99</xdr:row>
      <xdr:rowOff>40132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701048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138227</xdr:rowOff>
    </xdr:from>
    <xdr:to>
      <xdr:col>76</xdr:col>
      <xdr:colOff>114300</xdr:colOff>
      <xdr:row>99</xdr:row>
      <xdr:rowOff>40132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40327"/>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138227</xdr:rowOff>
    </xdr:from>
    <xdr:to>
      <xdr:col>71</xdr:col>
      <xdr:colOff>177800</xdr:colOff>
      <xdr:row>99</xdr:row>
      <xdr:rowOff>30175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40327"/>
          <a:ext cx="889000" cy="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152133</xdr:rowOff>
    </xdr:from>
    <xdr:to>
      <xdr:col>85</xdr:col>
      <xdr:colOff>177800</xdr:colOff>
      <xdr:row>99</xdr:row>
      <xdr:rowOff>82283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5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67060</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6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157581</xdr:rowOff>
    </xdr:from>
    <xdr:to>
      <xdr:col>81</xdr:col>
      <xdr:colOff>101600</xdr:colOff>
      <xdr:row>99</xdr:row>
      <xdr:rowOff>87731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78858</xdr:rowOff>
    </xdr:from>
    <xdr:ext cx="378565"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2017" y="17052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160782</xdr:rowOff>
    </xdr:from>
    <xdr:to>
      <xdr:col>76</xdr:col>
      <xdr:colOff>165100</xdr:colOff>
      <xdr:row>99</xdr:row>
      <xdr:rowOff>90932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82059</xdr:rowOff>
    </xdr:from>
    <xdr:ext cx="378565"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3017" y="17055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87427</xdr:rowOff>
    </xdr:from>
    <xdr:to>
      <xdr:col>72</xdr:col>
      <xdr:colOff>38100</xdr:colOff>
      <xdr:row>99</xdr:row>
      <xdr:rowOff>17577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8704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8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150825</xdr:rowOff>
    </xdr:from>
    <xdr:to>
      <xdr:col>67</xdr:col>
      <xdr:colOff>101600</xdr:colOff>
      <xdr:row>99</xdr:row>
      <xdr:rowOff>80975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72102</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4049</xdr:rowOff>
    </xdr:from>
    <xdr:to>
      <xdr:col>116</xdr:col>
      <xdr:colOff>63500</xdr:colOff>
      <xdr:row>35</xdr:row>
      <xdr:rowOff>103856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004799"/>
          <a:ext cx="838200" cy="9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140479</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8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103856</xdr:rowOff>
    </xdr:from>
    <xdr:to>
      <xdr:col>111</xdr:col>
      <xdr:colOff>177800</xdr:colOff>
      <xdr:row>35</xdr:row>
      <xdr:rowOff>130419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104606"/>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77019</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130419</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131169"/>
          <a:ext cx="889000" cy="52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53931</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124699</xdr:rowOff>
    </xdr:from>
    <xdr:to>
      <xdr:col>116</xdr:col>
      <xdr:colOff>114300</xdr:colOff>
      <xdr:row>35</xdr:row>
      <xdr:rowOff>54849</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9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147576</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8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53056</xdr:rowOff>
    </xdr:from>
    <xdr:to>
      <xdr:col>112</xdr:col>
      <xdr:colOff>38100</xdr:colOff>
      <xdr:row>35</xdr:row>
      <xdr:rowOff>154656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05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171183</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82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79619</xdr:rowOff>
    </xdr:from>
    <xdr:to>
      <xdr:col>107</xdr:col>
      <xdr:colOff>101600</xdr:colOff>
      <xdr:row>36</xdr:row>
      <xdr:rowOff>9769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0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26296</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67111" y="58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77368</xdr:rowOff>
    </xdr:from>
    <xdr:to>
      <xdr:col>116</xdr:col>
      <xdr:colOff>63500</xdr:colOff>
      <xdr:row>58</xdr:row>
      <xdr:rowOff>78283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2146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36847</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8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78283</xdr:rowOff>
    </xdr:from>
    <xdr:to>
      <xdr:col>111</xdr:col>
      <xdr:colOff>177800</xdr:colOff>
      <xdr:row>58</xdr:row>
      <xdr:rowOff>80302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22383"/>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80264</xdr:rowOff>
    </xdr:from>
    <xdr:to>
      <xdr:col>107</xdr:col>
      <xdr:colOff>50800</xdr:colOff>
      <xdr:row>58</xdr:row>
      <xdr:rowOff>80302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2436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4386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1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80264</xdr:rowOff>
    </xdr:from>
    <xdr:to>
      <xdr:col>102</xdr:col>
      <xdr:colOff>114300</xdr:colOff>
      <xdr:row>58</xdr:row>
      <xdr:rowOff>81483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2436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6024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7129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26568</xdr:rowOff>
    </xdr:from>
    <xdr:to>
      <xdr:col>116</xdr:col>
      <xdr:colOff>114300</xdr:colOff>
      <xdr:row>58</xdr:row>
      <xdr:rowOff>128168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49445</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27483</xdr:rowOff>
    </xdr:from>
    <xdr:to>
      <xdr:col>112</xdr:col>
      <xdr:colOff>38100</xdr:colOff>
      <xdr:row>58</xdr:row>
      <xdr:rowOff>129083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145610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29502</xdr:rowOff>
    </xdr:from>
    <xdr:to>
      <xdr:col>107</xdr:col>
      <xdr:colOff>101600</xdr:colOff>
      <xdr:row>58</xdr:row>
      <xdr:rowOff>131102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147629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29464</xdr:rowOff>
    </xdr:from>
    <xdr:to>
      <xdr:col>102</xdr:col>
      <xdr:colOff>165100</xdr:colOff>
      <xdr:row>58</xdr:row>
      <xdr:rowOff>131064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147591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4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30683</xdr:rowOff>
    </xdr:from>
    <xdr:to>
      <xdr:col>98</xdr:col>
      <xdr:colOff>38100</xdr:colOff>
      <xdr:row>58</xdr:row>
      <xdr:rowOff>132283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148810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5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58384</xdr:rowOff>
    </xdr:from>
    <xdr:to>
      <xdr:col>116</xdr:col>
      <xdr:colOff>63500</xdr:colOff>
      <xdr:row>76</xdr:row>
      <xdr:rowOff>75104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88584"/>
          <a:ext cx="8382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75104</xdr:rowOff>
    </xdr:from>
    <xdr:to>
      <xdr:col>111</xdr:col>
      <xdr:colOff>177800</xdr:colOff>
      <xdr:row>76</xdr:row>
      <xdr:rowOff>103364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105304"/>
          <a:ext cx="8890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147451</xdr:rowOff>
    </xdr:from>
    <xdr:to>
      <xdr:col>107</xdr:col>
      <xdr:colOff>50800</xdr:colOff>
      <xdr:row>76</xdr:row>
      <xdr:rowOff>103364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34751"/>
          <a:ext cx="889000" cy="2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136227</xdr:rowOff>
    </xdr:from>
    <xdr:to>
      <xdr:col>102</xdr:col>
      <xdr:colOff>114300</xdr:colOff>
      <xdr:row>74</xdr:row>
      <xdr:rowOff>147451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23527"/>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11777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23882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7584</xdr:rowOff>
    </xdr:from>
    <xdr:to>
      <xdr:col>116</xdr:col>
      <xdr:colOff>114300</xdr:colOff>
      <xdr:row>76</xdr:row>
      <xdr:rowOff>109184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3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157461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1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24304</xdr:rowOff>
    </xdr:from>
    <xdr:to>
      <xdr:col>112</xdr:col>
      <xdr:colOff>38100</xdr:colOff>
      <xdr:row>76</xdr:row>
      <xdr:rowOff>125904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117031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52564</xdr:rowOff>
    </xdr:from>
    <xdr:to>
      <xdr:col>107</xdr:col>
      <xdr:colOff>101600</xdr:colOff>
      <xdr:row>76</xdr:row>
      <xdr:rowOff>154164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145291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96651</xdr:rowOff>
    </xdr:from>
    <xdr:to>
      <xdr:col>102</xdr:col>
      <xdr:colOff>165100</xdr:colOff>
      <xdr:row>75</xdr:row>
      <xdr:rowOff>26801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43328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5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85427</xdr:rowOff>
    </xdr:from>
    <xdr:to>
      <xdr:col>98</xdr:col>
      <xdr:colOff>38100</xdr:colOff>
      <xdr:row>75</xdr:row>
      <xdr:rowOff>15577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32104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のうち、扶助費は、住民１人当たり１１０，４７７円となっており、類似団体と比較しても３４，４０６円高く、その中でも特に障害福祉サービス事業費・福祉医療費・保育所等給付費などが大きな割合を占めている。</a:t>
          </a:r>
        </a:p>
        <a:p>
          <a:r>
            <a:rPr kumimoji="1" lang="ja-JP" altLang="en-US" sz="1300">
              <a:latin typeface="ＭＳ Ｐゴシック" panose="020B0600070205080204" pitchFamily="50" charset="-128"/>
              <a:ea typeface="ＭＳ Ｐゴシック" panose="020B0600070205080204" pitchFamily="50" charset="-128"/>
            </a:rPr>
            <a:t>今後も福祉政策の拡充などにより増加が見込まれるが、対象者の多くが社会的弱者であり、国の施策に基づく事業であるため支出の抑制が難しい状況である。</a:t>
          </a:r>
        </a:p>
        <a:p>
          <a:r>
            <a:rPr kumimoji="1" lang="ja-JP" altLang="en-US" sz="1300">
              <a:latin typeface="ＭＳ Ｐゴシック" panose="020B0600070205080204" pitchFamily="50" charset="-128"/>
              <a:ea typeface="ＭＳ Ｐゴシック" panose="020B0600070205080204" pitchFamily="50" charset="-128"/>
            </a:rPr>
            <a:t>今後の人口動態の推移によっては、更なる社会保障費の増加も懸念されるため、財源の確保と併せ、各種事業の実施により現在の水準を保つことができるように努める。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積立金については、全国平均・県平均・類似団体と比較して大きく下回っており、令和３年度には、新庁舎建設事業や漁港改修事業が終了し、令和６年度には広域農道整備事業（県営事業負担金）など大型事業も終了するので、今後投資的経費を抑制しながら基金積立ができるよう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13,783
13,698
37.25
8,404,717
8,151,401
211,689
3,813,177
5,554,308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128041</xdr:rowOff>
    </xdr:from>
    <xdr:to>
      <xdr:col>24</xdr:col>
      <xdr:colOff>63500</xdr:colOff>
      <xdr:row>35</xdr:row>
      <xdr:rowOff>160045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28791"/>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160045</xdr:rowOff>
    </xdr:from>
    <xdr:to>
      <xdr:col>19</xdr:col>
      <xdr:colOff>177800</xdr:colOff>
      <xdr:row>35</xdr:row>
      <xdr:rowOff>163017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079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131699</xdr:rowOff>
    </xdr:from>
    <xdr:to>
      <xdr:col>15</xdr:col>
      <xdr:colOff>50800</xdr:colOff>
      <xdr:row>35</xdr:row>
      <xdr:rowOff>163017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3244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45407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131699</xdr:rowOff>
    </xdr:from>
    <xdr:to>
      <xdr:col>10</xdr:col>
      <xdr:colOff>114300</xdr:colOff>
      <xdr:row>35</xdr:row>
      <xdr:rowOff>139929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3244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77241</xdr:rowOff>
    </xdr:from>
    <xdr:to>
      <xdr:col>24</xdr:col>
      <xdr:colOff>114300</xdr:colOff>
      <xdr:row>36</xdr:row>
      <xdr:rowOff>7391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55668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5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109245</xdr:rowOff>
    </xdr:from>
    <xdr:to>
      <xdr:col>20</xdr:col>
      <xdr:colOff>38100</xdr:colOff>
      <xdr:row>36</xdr:row>
      <xdr:rowOff>39395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30522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0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112217</xdr:rowOff>
    </xdr:from>
    <xdr:to>
      <xdr:col>15</xdr:col>
      <xdr:colOff>101600</xdr:colOff>
      <xdr:row>36</xdr:row>
      <xdr:rowOff>42367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33494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80899</xdr:rowOff>
    </xdr:from>
    <xdr:to>
      <xdr:col>10</xdr:col>
      <xdr:colOff>165100</xdr:colOff>
      <xdr:row>36</xdr:row>
      <xdr:rowOff>11049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2176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89129</xdr:rowOff>
    </xdr:from>
    <xdr:to>
      <xdr:col>6</xdr:col>
      <xdr:colOff>38100</xdr:colOff>
      <xdr:row>36</xdr:row>
      <xdr:rowOff>19279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69021</xdr:rowOff>
    </xdr:from>
    <xdr:to>
      <xdr:col>24</xdr:col>
      <xdr:colOff>63500</xdr:colOff>
      <xdr:row>58</xdr:row>
      <xdr:rowOff>6808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670221"/>
          <a:ext cx="838200" cy="28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6808</xdr:rowOff>
    </xdr:from>
    <xdr:to>
      <xdr:col>19</xdr:col>
      <xdr:colOff>177800</xdr:colOff>
      <xdr:row>58</xdr:row>
      <xdr:rowOff>41299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50908"/>
          <a:ext cx="889000" cy="3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35306</xdr:rowOff>
    </xdr:from>
    <xdr:to>
      <xdr:col>15</xdr:col>
      <xdr:colOff>50800</xdr:colOff>
      <xdr:row>58</xdr:row>
      <xdr:rowOff>41299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79406"/>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35306</xdr:rowOff>
    </xdr:from>
    <xdr:to>
      <xdr:col>10</xdr:col>
      <xdr:colOff>114300</xdr:colOff>
      <xdr:row>58</xdr:row>
      <xdr:rowOff>45133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979406"/>
          <a:ext cx="889000" cy="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18221</xdr:rowOff>
    </xdr:from>
    <xdr:to>
      <xdr:col>24</xdr:col>
      <xdr:colOff>114300</xdr:colOff>
      <xdr:row>56</xdr:row>
      <xdr:rowOff>119821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1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104598</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127458</xdr:rowOff>
    </xdr:from>
    <xdr:to>
      <xdr:col>20</xdr:col>
      <xdr:colOff>38100</xdr:colOff>
      <xdr:row>58</xdr:row>
      <xdr:rowOff>57608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48735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9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161949</xdr:rowOff>
    </xdr:from>
    <xdr:to>
      <xdr:col>15</xdr:col>
      <xdr:colOff>101600</xdr:colOff>
      <xdr:row>58</xdr:row>
      <xdr:rowOff>92099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3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83226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2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155956</xdr:rowOff>
    </xdr:from>
    <xdr:to>
      <xdr:col>10</xdr:col>
      <xdr:colOff>165100</xdr:colOff>
      <xdr:row>58</xdr:row>
      <xdr:rowOff>86106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77233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165783</xdr:rowOff>
    </xdr:from>
    <xdr:to>
      <xdr:col>6</xdr:col>
      <xdr:colOff>38100</xdr:colOff>
      <xdr:row>58</xdr:row>
      <xdr:rowOff>95933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93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87060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1003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58889</xdr:rowOff>
    </xdr:from>
    <xdr:to>
      <xdr:col>24</xdr:col>
      <xdr:colOff>63500</xdr:colOff>
      <xdr:row>76</xdr:row>
      <xdr:rowOff>96845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89089"/>
          <a:ext cx="838200" cy="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96845</xdr:rowOff>
    </xdr:from>
    <xdr:to>
      <xdr:col>19</xdr:col>
      <xdr:colOff>177800</xdr:colOff>
      <xdr:row>77</xdr:row>
      <xdr:rowOff>15517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27045"/>
          <a:ext cx="889000" cy="9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124011</xdr:rowOff>
    </xdr:from>
    <xdr:to>
      <xdr:col>15</xdr:col>
      <xdr:colOff>50800</xdr:colOff>
      <xdr:row>77</xdr:row>
      <xdr:rowOff>15517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54211"/>
          <a:ext cx="889000" cy="6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116253</xdr:rowOff>
    </xdr:from>
    <xdr:to>
      <xdr:col>10</xdr:col>
      <xdr:colOff>114300</xdr:colOff>
      <xdr:row>76</xdr:row>
      <xdr:rowOff>124011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146453"/>
          <a:ext cx="889000" cy="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8089</xdr:rowOff>
    </xdr:from>
    <xdr:to>
      <xdr:col>24</xdr:col>
      <xdr:colOff>114300</xdr:colOff>
      <xdr:row>76</xdr:row>
      <xdr:rowOff>109689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30967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8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46045</xdr:rowOff>
    </xdr:from>
    <xdr:to>
      <xdr:col>20</xdr:col>
      <xdr:colOff>38100</xdr:colOff>
      <xdr:row>76</xdr:row>
      <xdr:rowOff>147645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164172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136167</xdr:rowOff>
    </xdr:from>
    <xdr:to>
      <xdr:col>15</xdr:col>
      <xdr:colOff>101600</xdr:colOff>
      <xdr:row>77</xdr:row>
      <xdr:rowOff>66317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57444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73211</xdr:rowOff>
    </xdr:from>
    <xdr:to>
      <xdr:col>10</xdr:col>
      <xdr:colOff>165100</xdr:colOff>
      <xdr:row>77</xdr:row>
      <xdr:rowOff>3361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19887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7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65453</xdr:rowOff>
    </xdr:from>
    <xdr:to>
      <xdr:col>6</xdr:col>
      <xdr:colOff>38100</xdr:colOff>
      <xdr:row>76</xdr:row>
      <xdr:rowOff>167053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12130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7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97148</xdr:rowOff>
    </xdr:from>
    <xdr:to>
      <xdr:col>24</xdr:col>
      <xdr:colOff>63500</xdr:colOff>
      <xdr:row>97</xdr:row>
      <xdr:rowOff>146014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27798"/>
          <a:ext cx="838200" cy="4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122642</xdr:rowOff>
    </xdr:from>
    <xdr:to>
      <xdr:col>19</xdr:col>
      <xdr:colOff>177800</xdr:colOff>
      <xdr:row>97</xdr:row>
      <xdr:rowOff>146014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53292"/>
          <a:ext cx="889000" cy="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118092</xdr:rowOff>
    </xdr:from>
    <xdr:to>
      <xdr:col>15</xdr:col>
      <xdr:colOff>50800</xdr:colOff>
      <xdr:row>97</xdr:row>
      <xdr:rowOff>122642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48742"/>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118092</xdr:rowOff>
    </xdr:from>
    <xdr:to>
      <xdr:col>10</xdr:col>
      <xdr:colOff>114300</xdr:colOff>
      <xdr:row>97</xdr:row>
      <xdr:rowOff>127409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48742"/>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46348</xdr:rowOff>
    </xdr:from>
    <xdr:to>
      <xdr:col>24</xdr:col>
      <xdr:colOff>114300</xdr:colOff>
      <xdr:row>97</xdr:row>
      <xdr:rowOff>147948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7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132725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95214</xdr:rowOff>
    </xdr:from>
    <xdr:to>
      <xdr:col>20</xdr:col>
      <xdr:colOff>38100</xdr:colOff>
      <xdr:row>98</xdr:row>
      <xdr:rowOff>25364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1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71842</xdr:rowOff>
    </xdr:from>
    <xdr:to>
      <xdr:col>15</xdr:col>
      <xdr:colOff>101600</xdr:colOff>
      <xdr:row>98</xdr:row>
      <xdr:rowOff>1992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9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67292</xdr:rowOff>
    </xdr:from>
    <xdr:to>
      <xdr:col>10</xdr:col>
      <xdr:colOff>165100</xdr:colOff>
      <xdr:row>97</xdr:row>
      <xdr:rowOff>168892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160019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76609</xdr:rowOff>
    </xdr:from>
    <xdr:to>
      <xdr:col>6</xdr:col>
      <xdr:colOff>38100</xdr:colOff>
      <xdr:row>98</xdr:row>
      <xdr:rowOff>6759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169336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9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12065</xdr:rowOff>
    </xdr:from>
    <xdr:to>
      <xdr:col>55</xdr:col>
      <xdr:colOff>0</xdr:colOff>
      <xdr:row>39</xdr:row>
      <xdr:rowOff>14351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9861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xdr:rowOff>
    </xdr:from>
    <xdr:to>
      <xdr:col>50</xdr:col>
      <xdr:colOff>114300</xdr:colOff>
      <xdr:row>39</xdr:row>
      <xdr:rowOff>12827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9861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12827</xdr:rowOff>
    </xdr:from>
    <xdr:to>
      <xdr:col>45</xdr:col>
      <xdr:colOff>177800</xdr:colOff>
      <xdr:row>39</xdr:row>
      <xdr:rowOff>18542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9937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2540</xdr:rowOff>
    </xdr:from>
    <xdr:to>
      <xdr:col>41</xdr:col>
      <xdr:colOff>50800</xdr:colOff>
      <xdr:row>39</xdr:row>
      <xdr:rowOff>18542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890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135001</xdr:rowOff>
    </xdr:from>
    <xdr:to>
      <xdr:col>55</xdr:col>
      <xdr:colOff>50800</xdr:colOff>
      <xdr:row>39</xdr:row>
      <xdr:rowOff>65151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49928</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650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132715</xdr:rowOff>
    </xdr:from>
    <xdr:to>
      <xdr:col>50</xdr:col>
      <xdr:colOff>165100</xdr:colOff>
      <xdr:row>39</xdr:row>
      <xdr:rowOff>62865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53992</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740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133477</xdr:rowOff>
    </xdr:from>
    <xdr:to>
      <xdr:col>46</xdr:col>
      <xdr:colOff>38100</xdr:colOff>
      <xdr:row>39</xdr:row>
      <xdr:rowOff>63627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54754</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139192</xdr:rowOff>
    </xdr:from>
    <xdr:to>
      <xdr:col>41</xdr:col>
      <xdr:colOff>101600</xdr:colOff>
      <xdr:row>39</xdr:row>
      <xdr:rowOff>69342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60469</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747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123190</xdr:rowOff>
    </xdr:from>
    <xdr:to>
      <xdr:col>36</xdr:col>
      <xdr:colOff>165100</xdr:colOff>
      <xdr:row>39</xdr:row>
      <xdr:rowOff>53340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44467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62771</xdr:rowOff>
    </xdr:from>
    <xdr:to>
      <xdr:col>55</xdr:col>
      <xdr:colOff>0</xdr:colOff>
      <xdr:row>57</xdr:row>
      <xdr:rowOff>99730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35421"/>
          <a:ext cx="8382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62771</xdr:rowOff>
    </xdr:from>
    <xdr:to>
      <xdr:col>50</xdr:col>
      <xdr:colOff>114300</xdr:colOff>
      <xdr:row>57</xdr:row>
      <xdr:rowOff>87271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35421"/>
          <a:ext cx="889000" cy="2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72194</xdr:rowOff>
    </xdr:from>
    <xdr:to>
      <xdr:col>45</xdr:col>
      <xdr:colOff>177800</xdr:colOff>
      <xdr:row>57</xdr:row>
      <xdr:rowOff>87271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44844"/>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38539</xdr:rowOff>
    </xdr:from>
    <xdr:to>
      <xdr:col>41</xdr:col>
      <xdr:colOff>50800</xdr:colOff>
      <xdr:row>57</xdr:row>
      <xdr:rowOff>72194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11189"/>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48930</xdr:rowOff>
    </xdr:from>
    <xdr:to>
      <xdr:col>55</xdr:col>
      <xdr:colOff>50800</xdr:colOff>
      <xdr:row>57</xdr:row>
      <xdr:rowOff>150530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135307</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3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11971</xdr:rowOff>
    </xdr:from>
    <xdr:to>
      <xdr:col>50</xdr:col>
      <xdr:colOff>165100</xdr:colOff>
      <xdr:row>57</xdr:row>
      <xdr:rowOff>113571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104698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36471</xdr:rowOff>
    </xdr:from>
    <xdr:to>
      <xdr:col>46</xdr:col>
      <xdr:colOff>38100</xdr:colOff>
      <xdr:row>57</xdr:row>
      <xdr:rowOff>138071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129198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21394</xdr:rowOff>
    </xdr:from>
    <xdr:to>
      <xdr:col>41</xdr:col>
      <xdr:colOff>101600</xdr:colOff>
      <xdr:row>57</xdr:row>
      <xdr:rowOff>122994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114121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159189</xdr:rowOff>
    </xdr:from>
    <xdr:to>
      <xdr:col>36</xdr:col>
      <xdr:colOff>165100</xdr:colOff>
      <xdr:row>57</xdr:row>
      <xdr:rowOff>89339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80466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5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24727</xdr:rowOff>
    </xdr:from>
    <xdr:to>
      <xdr:col>55</xdr:col>
      <xdr:colOff>0</xdr:colOff>
      <xdr:row>78</xdr:row>
      <xdr:rowOff>47307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26377"/>
          <a:ext cx="838200" cy="19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47307</xdr:rowOff>
    </xdr:from>
    <xdr:to>
      <xdr:col>50</xdr:col>
      <xdr:colOff>114300</xdr:colOff>
      <xdr:row>78</xdr:row>
      <xdr:rowOff>63436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2040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163868</xdr:rowOff>
    </xdr:from>
    <xdr:to>
      <xdr:col>45</xdr:col>
      <xdr:colOff>177800</xdr:colOff>
      <xdr:row>78</xdr:row>
      <xdr:rowOff>63436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65518"/>
          <a:ext cx="8890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163868</xdr:rowOff>
    </xdr:from>
    <xdr:to>
      <xdr:col>41</xdr:col>
      <xdr:colOff>50800</xdr:colOff>
      <xdr:row>77</xdr:row>
      <xdr:rowOff>165024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65518"/>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53064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145377</xdr:rowOff>
    </xdr:from>
    <xdr:to>
      <xdr:col>55</xdr:col>
      <xdr:colOff>50800</xdr:colOff>
      <xdr:row>77</xdr:row>
      <xdr:rowOff>75527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123804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5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167957</xdr:rowOff>
    </xdr:from>
    <xdr:to>
      <xdr:col>50</xdr:col>
      <xdr:colOff>165100</xdr:colOff>
      <xdr:row>78</xdr:row>
      <xdr:rowOff>98107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89234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12636</xdr:rowOff>
    </xdr:from>
    <xdr:to>
      <xdr:col>46</xdr:col>
      <xdr:colOff>38100</xdr:colOff>
      <xdr:row>78</xdr:row>
      <xdr:rowOff>114236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105363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113068</xdr:rowOff>
    </xdr:from>
    <xdr:to>
      <xdr:col>41</xdr:col>
      <xdr:colOff>101600</xdr:colOff>
      <xdr:row>78</xdr:row>
      <xdr:rowOff>43218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59745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114224</xdr:rowOff>
    </xdr:from>
    <xdr:to>
      <xdr:col>36</xdr:col>
      <xdr:colOff>165100</xdr:colOff>
      <xdr:row>78</xdr:row>
      <xdr:rowOff>44374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60901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65354</xdr:rowOff>
    </xdr:from>
    <xdr:to>
      <xdr:col>55</xdr:col>
      <xdr:colOff>0</xdr:colOff>
      <xdr:row>96</xdr:row>
      <xdr:rowOff>68428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524554"/>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65354</xdr:rowOff>
    </xdr:from>
    <xdr:to>
      <xdr:col>50</xdr:col>
      <xdr:colOff>114300</xdr:colOff>
      <xdr:row>96</xdr:row>
      <xdr:rowOff>72281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524554"/>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72281</xdr:rowOff>
    </xdr:from>
    <xdr:to>
      <xdr:col>45</xdr:col>
      <xdr:colOff>177800</xdr:colOff>
      <xdr:row>96</xdr:row>
      <xdr:rowOff>94374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531481"/>
          <a:ext cx="889000" cy="2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94374</xdr:rowOff>
    </xdr:from>
    <xdr:to>
      <xdr:col>41</xdr:col>
      <xdr:colOff>50800</xdr:colOff>
      <xdr:row>96</xdr:row>
      <xdr:rowOff>109417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553574"/>
          <a:ext cx="889000" cy="1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17628</xdr:rowOff>
    </xdr:from>
    <xdr:to>
      <xdr:col>55</xdr:col>
      <xdr:colOff>50800</xdr:colOff>
      <xdr:row>96</xdr:row>
      <xdr:rowOff>119228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4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167505</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4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14554</xdr:rowOff>
    </xdr:from>
    <xdr:to>
      <xdr:col>50</xdr:col>
      <xdr:colOff>165100</xdr:colOff>
      <xdr:row>96</xdr:row>
      <xdr:rowOff>116154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4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107281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21481</xdr:rowOff>
    </xdr:from>
    <xdr:to>
      <xdr:col>46</xdr:col>
      <xdr:colOff>38100</xdr:colOff>
      <xdr:row>96</xdr:row>
      <xdr:rowOff>123081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4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114208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43574</xdr:rowOff>
    </xdr:from>
    <xdr:to>
      <xdr:col>41</xdr:col>
      <xdr:colOff>101600</xdr:colOff>
      <xdr:row>96</xdr:row>
      <xdr:rowOff>145174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5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136301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58617</xdr:rowOff>
    </xdr:from>
    <xdr:to>
      <xdr:col>36</xdr:col>
      <xdr:colOff>165100</xdr:colOff>
      <xdr:row>96</xdr:row>
      <xdr:rowOff>160217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151344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1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89038</xdr:rowOff>
    </xdr:from>
    <xdr:to>
      <xdr:col>85</xdr:col>
      <xdr:colOff>127000</xdr:colOff>
      <xdr:row>38</xdr:row>
      <xdr:rowOff>93294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604138"/>
          <a:ext cx="8382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93294</xdr:rowOff>
    </xdr:from>
    <xdr:to>
      <xdr:col>81</xdr:col>
      <xdr:colOff>50800</xdr:colOff>
      <xdr:row>38</xdr:row>
      <xdr:rowOff>94067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608394"/>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94067</xdr:rowOff>
    </xdr:from>
    <xdr:to>
      <xdr:col>76</xdr:col>
      <xdr:colOff>114300</xdr:colOff>
      <xdr:row>38</xdr:row>
      <xdr:rowOff>110516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609167"/>
          <a:ext cx="889000" cy="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104713</xdr:rowOff>
    </xdr:from>
    <xdr:to>
      <xdr:col>71</xdr:col>
      <xdr:colOff>177800</xdr:colOff>
      <xdr:row>38</xdr:row>
      <xdr:rowOff>110516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619813"/>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38238</xdr:rowOff>
    </xdr:from>
    <xdr:to>
      <xdr:col>85</xdr:col>
      <xdr:colOff>177800</xdr:colOff>
      <xdr:row>38</xdr:row>
      <xdr:rowOff>139838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55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124615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6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42494</xdr:rowOff>
    </xdr:from>
    <xdr:to>
      <xdr:col>81</xdr:col>
      <xdr:colOff>101600</xdr:colOff>
      <xdr:row>38</xdr:row>
      <xdr:rowOff>144094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135221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65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43267</xdr:rowOff>
    </xdr:from>
    <xdr:to>
      <xdr:col>76</xdr:col>
      <xdr:colOff>165100</xdr:colOff>
      <xdr:row>38</xdr:row>
      <xdr:rowOff>144867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5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59716</xdr:rowOff>
    </xdr:from>
    <xdr:to>
      <xdr:col>72</xdr:col>
      <xdr:colOff>38100</xdr:colOff>
      <xdr:row>38</xdr:row>
      <xdr:rowOff>161316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5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152443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53913</xdr:rowOff>
    </xdr:from>
    <xdr:to>
      <xdr:col>67</xdr:col>
      <xdr:colOff>101600</xdr:colOff>
      <xdr:row>38</xdr:row>
      <xdr:rowOff>155513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146640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6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23983</xdr:rowOff>
    </xdr:from>
    <xdr:to>
      <xdr:col>85</xdr:col>
      <xdr:colOff>127000</xdr:colOff>
      <xdr:row>58</xdr:row>
      <xdr:rowOff>72671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68083"/>
          <a:ext cx="838200" cy="4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54269</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5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72671</xdr:rowOff>
    </xdr:from>
    <xdr:to>
      <xdr:col>81</xdr:col>
      <xdr:colOff>50800</xdr:colOff>
      <xdr:row>58</xdr:row>
      <xdr:rowOff>110930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16771"/>
          <a:ext cx="889000" cy="3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110930</xdr:rowOff>
    </xdr:from>
    <xdr:to>
      <xdr:col>76</xdr:col>
      <xdr:colOff>114300</xdr:colOff>
      <xdr:row>58</xdr:row>
      <xdr:rowOff>112866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55030"/>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112866</xdr:rowOff>
    </xdr:from>
    <xdr:to>
      <xdr:col>71</xdr:col>
      <xdr:colOff>177800</xdr:colOff>
      <xdr:row>58</xdr:row>
      <xdr:rowOff>129325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569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144633</xdr:rowOff>
    </xdr:from>
    <xdr:to>
      <xdr:col>85</xdr:col>
      <xdr:colOff>177800</xdr:colOff>
      <xdr:row>58</xdr:row>
      <xdr:rowOff>74783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59560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21871</xdr:rowOff>
    </xdr:from>
    <xdr:to>
      <xdr:col>81</xdr:col>
      <xdr:colOff>101600</xdr:colOff>
      <xdr:row>58</xdr:row>
      <xdr:rowOff>123471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6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114598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5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60130</xdr:rowOff>
    </xdr:from>
    <xdr:to>
      <xdr:col>76</xdr:col>
      <xdr:colOff>165100</xdr:colOff>
      <xdr:row>58</xdr:row>
      <xdr:rowOff>161730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152857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62066</xdr:rowOff>
    </xdr:from>
    <xdr:to>
      <xdr:col>72</xdr:col>
      <xdr:colOff>38100</xdr:colOff>
      <xdr:row>58</xdr:row>
      <xdr:rowOff>163666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154793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78525</xdr:rowOff>
    </xdr:from>
    <xdr:to>
      <xdr:col>67</xdr:col>
      <xdr:colOff>101600</xdr:colOff>
      <xdr:row>59</xdr:row>
      <xdr:rowOff>8675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171252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1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155336</xdr:rowOff>
    </xdr:from>
    <xdr:to>
      <xdr:col>85</xdr:col>
      <xdr:colOff>127000</xdr:colOff>
      <xdr:row>78</xdr:row>
      <xdr:rowOff>83922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56986"/>
          <a:ext cx="8382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155336</xdr:rowOff>
    </xdr:from>
    <xdr:to>
      <xdr:col>81</xdr:col>
      <xdr:colOff>50800</xdr:colOff>
      <xdr:row>78</xdr:row>
      <xdr:rowOff>63988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56986"/>
          <a:ext cx="889000" cy="8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32214</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63988</xdr:rowOff>
    </xdr:from>
    <xdr:to>
      <xdr:col>76</xdr:col>
      <xdr:colOff>114300</xdr:colOff>
      <xdr:row>78</xdr:row>
      <xdr:rowOff>97318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437088"/>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94804</xdr:rowOff>
    </xdr:from>
    <xdr:to>
      <xdr:col>71</xdr:col>
      <xdr:colOff>177800</xdr:colOff>
      <xdr:row>78</xdr:row>
      <xdr:rowOff>97318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46790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146423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33122</xdr:rowOff>
    </xdr:from>
    <xdr:to>
      <xdr:col>85</xdr:col>
      <xdr:colOff>177800</xdr:colOff>
      <xdr:row>78</xdr:row>
      <xdr:rowOff>134722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119499</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2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104536</xdr:rowOff>
    </xdr:from>
    <xdr:to>
      <xdr:col>81</xdr:col>
      <xdr:colOff>101600</xdr:colOff>
      <xdr:row>78</xdr:row>
      <xdr:rowOff>34686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51213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13188</xdr:rowOff>
    </xdr:from>
    <xdr:to>
      <xdr:col>76</xdr:col>
      <xdr:colOff>165100</xdr:colOff>
      <xdr:row>78</xdr:row>
      <xdr:rowOff>114788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105915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7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46518</xdr:rowOff>
    </xdr:from>
    <xdr:to>
      <xdr:col>72</xdr:col>
      <xdr:colOff>38100</xdr:colOff>
      <xdr:row>78</xdr:row>
      <xdr:rowOff>148118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164645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9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44004</xdr:rowOff>
    </xdr:from>
    <xdr:to>
      <xdr:col>67</xdr:col>
      <xdr:colOff>101600</xdr:colOff>
      <xdr:row>78</xdr:row>
      <xdr:rowOff>145604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136731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0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80798</xdr:rowOff>
    </xdr:from>
    <xdr:to>
      <xdr:col>85</xdr:col>
      <xdr:colOff>127000</xdr:colOff>
      <xdr:row>97</xdr:row>
      <xdr:rowOff>87381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11448"/>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78405</xdr:rowOff>
    </xdr:from>
    <xdr:to>
      <xdr:col>81</xdr:col>
      <xdr:colOff>50800</xdr:colOff>
      <xdr:row>97</xdr:row>
      <xdr:rowOff>80798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09055"/>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69177</xdr:rowOff>
    </xdr:from>
    <xdr:to>
      <xdr:col>76</xdr:col>
      <xdr:colOff>114300</xdr:colOff>
      <xdr:row>97</xdr:row>
      <xdr:rowOff>78405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99827"/>
          <a:ext cx="889000" cy="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69177</xdr:rowOff>
    </xdr:from>
    <xdr:to>
      <xdr:col>71</xdr:col>
      <xdr:colOff>177800</xdr:colOff>
      <xdr:row>97</xdr:row>
      <xdr:rowOff>70045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9982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36581</xdr:rowOff>
    </xdr:from>
    <xdr:to>
      <xdr:col>85</xdr:col>
      <xdr:colOff>177800</xdr:colOff>
      <xdr:row>97</xdr:row>
      <xdr:rowOff>138181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15008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29998</xdr:rowOff>
    </xdr:from>
    <xdr:to>
      <xdr:col>81</xdr:col>
      <xdr:colOff>101600</xdr:colOff>
      <xdr:row>97</xdr:row>
      <xdr:rowOff>131598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122725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75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27605</xdr:rowOff>
    </xdr:from>
    <xdr:to>
      <xdr:col>76</xdr:col>
      <xdr:colOff>165100</xdr:colOff>
      <xdr:row>97</xdr:row>
      <xdr:rowOff>129205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120332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5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18377</xdr:rowOff>
    </xdr:from>
    <xdr:to>
      <xdr:col>72</xdr:col>
      <xdr:colOff>38100</xdr:colOff>
      <xdr:row>97</xdr:row>
      <xdr:rowOff>119977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4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111104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19245</xdr:rowOff>
    </xdr:from>
    <xdr:to>
      <xdr:col>67</xdr:col>
      <xdr:colOff>101600</xdr:colOff>
      <xdr:row>97</xdr:row>
      <xdr:rowOff>120845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111972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74092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6589192"/>
          <a:ext cx="1269" cy="6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58869</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45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20769</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636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74092</xdr:rowOff>
    </xdr:from>
    <xdr:to>
      <xdr:col>116</xdr:col>
      <xdr:colOff>152400</xdr:colOff>
      <xdr:row>38</xdr:row>
      <xdr:rowOff>74092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58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41768</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5528168"/>
          <a:ext cx="838200" cy="11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147768</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9141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86888</xdr:rowOff>
    </xdr:from>
    <xdr:to>
      <xdr:col>116</xdr:col>
      <xdr:colOff>114300</xdr:colOff>
      <xdr:row>39</xdr:row>
      <xdr:rowOff>17038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0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41768</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5528168"/>
          <a:ext cx="889000" cy="11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59730</xdr:rowOff>
    </xdr:from>
    <xdr:to>
      <xdr:col>112</xdr:col>
      <xdr:colOff>38100</xdr:colOff>
      <xdr:row>38</xdr:row>
      <xdr:rowOff>161330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152457</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667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87716</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02816"/>
          <a:ext cx="8890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84191</xdr:rowOff>
    </xdr:from>
    <xdr:to>
      <xdr:col>107</xdr:col>
      <xdr:colOff>101600</xdr:colOff>
      <xdr:row>39</xdr:row>
      <xdr:rowOff>14341</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30868</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87716</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8656300" y="6602816"/>
          <a:ext cx="8890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3913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82636</xdr:rowOff>
    </xdr:from>
    <xdr:to>
      <xdr:col>98</xdr:col>
      <xdr:colOff>38100</xdr:colOff>
      <xdr:row>39</xdr:row>
      <xdr:rowOff>12786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29313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103319</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18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162418</xdr:rowOff>
    </xdr:from>
    <xdr:to>
      <xdr:col>112</xdr:col>
      <xdr:colOff>38100</xdr:colOff>
      <xdr:row>32</xdr:row>
      <xdr:rowOff>92568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54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109095</xdr:rowOff>
    </xdr:from>
    <xdr:ext cx="534377"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56111" y="52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36916</xdr:rowOff>
    </xdr:from>
    <xdr:to>
      <xdr:col>102</xdr:col>
      <xdr:colOff>165100</xdr:colOff>
      <xdr:row>38</xdr:row>
      <xdr:rowOff>138516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55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155043</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10428" y="632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総務費が新庁舎建設事業の影響により、大幅（前年度比１２２，７８５円）に増加した。本町の住民１人当たりのコストでは民生費が突出しており、住民１人当たり１６５，６０５円である。平成２５年度から急激に増加しており、２９年度から減少傾向にあったが、令和元年度から再度増加傾向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障害福祉サービス事業費や福祉医療費等の増加が主な要因である。</a:t>
          </a:r>
        </a:p>
        <a:p>
          <a:r>
            <a:rPr kumimoji="1" lang="ja-JP" altLang="en-US" sz="1300">
              <a:latin typeface="ＭＳ Ｐゴシック" panose="020B0600070205080204" pitchFamily="50" charset="-128"/>
              <a:ea typeface="ＭＳ Ｐゴシック" panose="020B0600070205080204" pitchFamily="50" charset="-128"/>
            </a:rPr>
            <a:t>行政努力による歳出削減が困難な分野であるが、特に福祉サービス費・給付費の増加要因を分析し、抑制効果の高い取り組みを実施する必要がある。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近年は実質収支額は黒字であるが、Ｈ２８年度及びＨ３０年度の実質単年度収支は赤字となっている。</a:t>
          </a:r>
        </a:p>
        <a:p>
          <a:r>
            <a:rPr kumimoji="1" lang="ja-JP" altLang="en-US" sz="1400">
              <a:latin typeface="ＭＳ ゴシック" pitchFamily="49" charset="-128"/>
              <a:ea typeface="ＭＳ ゴシック" pitchFamily="49" charset="-128"/>
            </a:rPr>
            <a:t>　今後も、普通交付税を含めた一般財源の確保が厳しくなると見込んでおり、財政調整基金を初めとする各種基金による財政運営が求められるため、歳出の削減等により単年度収支が赤字とならないような行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a:t>
          </a:r>
        </a:p>
        <a:p>
          <a:r>
            <a:rPr kumimoji="1" lang="ja-JP" altLang="en-US" sz="1400">
              <a:latin typeface="ＭＳ ゴシック" pitchFamily="49" charset="-128"/>
              <a:ea typeface="ＭＳ ゴシック" pitchFamily="49" charset="-128"/>
            </a:rPr>
            <a:t>　平成３０年度から、下水道事業が企業会計に移行しているが、独立採算の原則に立ち返った健全化対策が必要となる。</a:t>
          </a:r>
        </a:p>
        <a:p>
          <a:r>
            <a:rPr kumimoji="1" lang="ja-JP" altLang="en-US" sz="1400">
              <a:latin typeface="ＭＳ ゴシック" pitchFamily="49" charset="-128"/>
              <a:ea typeface="ＭＳ ゴシック" pitchFamily="49" charset="-128"/>
            </a:rPr>
            <a:t>　国民健康保険事業においては、都道府県統一国保への移行に伴う歳出額の圧縮効果により、法定外繰入等の対応が必要な状況からは脱している。</a:t>
          </a:r>
        </a:p>
        <a:p>
          <a:r>
            <a:rPr kumimoji="1" lang="ja-JP" altLang="en-US" sz="1400">
              <a:latin typeface="ＭＳ ゴシック" pitchFamily="49" charset="-128"/>
              <a:ea typeface="ＭＳ ゴシック" pitchFamily="49" charset="-128"/>
            </a:rPr>
            <a:t>　今後も繰出金の増加を招かないよう歳出額の削減に取り組み、財政調整基金を始めとする各種基金の運用についても可能な限り圧縮できるような財政運営が求められる。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8404717</v>
      </c>
      <c r="BO4" s="464"/>
      <c r="BP4" s="464"/>
      <c r="BQ4" s="464"/>
      <c r="BR4" s="464"/>
      <c r="BS4" s="464"/>
      <c r="BT4" s="464"/>
      <c r="BU4" s="465"/>
      <c r="BV4" s="463">
        <v>6628503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5.6</v>
      </c>
      <c r="CU4" s="648"/>
      <c r="CV4" s="648"/>
      <c r="CW4" s="648"/>
      <c r="CX4" s="648"/>
      <c r="CY4" s="648"/>
      <c r="CZ4" s="648"/>
      <c r="DA4" s="649"/>
      <c r="DB4" s="647">
        <v>3.2</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8151401</v>
      </c>
      <c r="BO5" s="469"/>
      <c r="BP5" s="469"/>
      <c r="BQ5" s="469"/>
      <c r="BR5" s="469"/>
      <c r="BS5" s="469"/>
      <c r="BT5" s="469"/>
      <c r="BU5" s="470"/>
      <c r="BV5" s="468">
        <v>6490246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83</v>
      </c>
      <c r="CU5" s="439"/>
      <c r="CV5" s="439"/>
      <c r="CW5" s="439"/>
      <c r="CX5" s="439"/>
      <c r="CY5" s="439"/>
      <c r="CZ5" s="439"/>
      <c r="DA5" s="440"/>
      <c r="DB5" s="438">
        <v>85.7</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253316</v>
      </c>
      <c r="BO6" s="469"/>
      <c r="BP6" s="469"/>
      <c r="BQ6" s="469"/>
      <c r="BR6" s="469"/>
      <c r="BS6" s="469"/>
      <c r="BT6" s="469"/>
      <c r="BU6" s="470"/>
      <c r="BV6" s="468">
        <v>138257</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86.1</v>
      </c>
      <c r="CU6" s="622"/>
      <c r="CV6" s="622"/>
      <c r="CW6" s="622"/>
      <c r="CX6" s="622"/>
      <c r="CY6" s="622"/>
      <c r="CZ6" s="622"/>
      <c r="DA6" s="623"/>
      <c r="DB6" s="621">
        <v>88.9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41627</v>
      </c>
      <c r="BO7" s="469"/>
      <c r="BP7" s="469"/>
      <c r="BQ7" s="469"/>
      <c r="BR7" s="469"/>
      <c r="BS7" s="469"/>
      <c r="BT7" s="469"/>
      <c r="BU7" s="470"/>
      <c r="BV7" s="468">
        <v>20070</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3813177</v>
      </c>
      <c r="CU7" s="469"/>
      <c r="CV7" s="469"/>
      <c r="CW7" s="469"/>
      <c r="CX7" s="469"/>
      <c r="CY7" s="469"/>
      <c r="CZ7" s="469"/>
      <c r="DA7" s="470"/>
      <c r="DB7" s="468">
        <v>3644092</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211689</v>
      </c>
      <c r="BO8" s="469"/>
      <c r="BP8" s="469"/>
      <c r="BQ8" s="469"/>
      <c r="BR8" s="469"/>
      <c r="BS8" s="469"/>
      <c r="BT8" s="469"/>
      <c r="BU8" s="470"/>
      <c r="BV8" s="468">
        <v>118187</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0.39</v>
      </c>
      <c r="CU8" s="582"/>
      <c r="CV8" s="582"/>
      <c r="CW8" s="582"/>
      <c r="CX8" s="582"/>
      <c r="CY8" s="582"/>
      <c r="CZ8" s="582"/>
      <c r="DA8" s="583"/>
      <c r="DB8" s="581">
        <v>0.39</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13377</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93502</v>
      </c>
      <c r="BO9" s="469"/>
      <c r="BP9" s="469"/>
      <c r="BQ9" s="469"/>
      <c r="BR9" s="469"/>
      <c r="BS9" s="469"/>
      <c r="BT9" s="469"/>
      <c r="BU9" s="470"/>
      <c r="BV9" s="468">
        <v>11467</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11.2</v>
      </c>
      <c r="CU9" s="439"/>
      <c r="CV9" s="439"/>
      <c r="CW9" s="439"/>
      <c r="CX9" s="439"/>
      <c r="CY9" s="439"/>
      <c r="CZ9" s="439"/>
      <c r="DA9" s="440"/>
      <c r="DB9" s="438">
        <v>11.1</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14067</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94</v>
      </c>
      <c r="AV10" s="526"/>
      <c r="AW10" s="526"/>
      <c r="AX10" s="526"/>
      <c r="AY10" s="448" t="s">
        <v>121</v>
      </c>
      <c r="AZ10" s="449"/>
      <c r="BA10" s="449"/>
      <c r="BB10" s="449"/>
      <c r="BC10" s="449"/>
      <c r="BD10" s="449"/>
      <c r="BE10" s="449"/>
      <c r="BF10" s="449"/>
      <c r="BG10" s="449"/>
      <c r="BH10" s="449"/>
      <c r="BI10" s="449"/>
      <c r="BJ10" s="449"/>
      <c r="BK10" s="449"/>
      <c r="BL10" s="449"/>
      <c r="BM10" s="450"/>
      <c r="BN10" s="468">
        <v>259</v>
      </c>
      <c r="BO10" s="469"/>
      <c r="BP10" s="469"/>
      <c r="BQ10" s="469"/>
      <c r="BR10" s="469"/>
      <c r="BS10" s="469"/>
      <c r="BT10" s="469"/>
      <c r="BU10" s="470"/>
      <c r="BV10" s="468">
        <v>557</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13783</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102</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13698</v>
      </c>
      <c r="S13" s="572"/>
      <c r="T13" s="572"/>
      <c r="U13" s="572"/>
      <c r="V13" s="573"/>
      <c r="W13" s="559" t="s">
        <v>138</v>
      </c>
      <c r="X13" s="481"/>
      <c r="Y13" s="481"/>
      <c r="Z13" s="481"/>
      <c r="AA13" s="481"/>
      <c r="AB13" s="482"/>
      <c r="AC13" s="444">
        <v>322</v>
      </c>
      <c r="AD13" s="445"/>
      <c r="AE13" s="445"/>
      <c r="AF13" s="445"/>
      <c r="AG13" s="446"/>
      <c r="AH13" s="444">
        <v>381</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93761</v>
      </c>
      <c r="BO13" s="469"/>
      <c r="BP13" s="469"/>
      <c r="BQ13" s="469"/>
      <c r="BR13" s="469"/>
      <c r="BS13" s="469"/>
      <c r="BT13" s="469"/>
      <c r="BU13" s="470"/>
      <c r="BV13" s="468">
        <v>12024</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6</v>
      </c>
      <c r="CU13" s="439"/>
      <c r="CV13" s="439"/>
      <c r="CW13" s="439"/>
      <c r="CX13" s="439"/>
      <c r="CY13" s="439"/>
      <c r="CZ13" s="439"/>
      <c r="DA13" s="440"/>
      <c r="DB13" s="438">
        <v>8.1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13884</v>
      </c>
      <c r="S14" s="572"/>
      <c r="T14" s="572"/>
      <c r="U14" s="572"/>
      <c r="V14" s="573"/>
      <c r="W14" s="574"/>
      <c r="X14" s="484"/>
      <c r="Y14" s="484"/>
      <c r="Z14" s="484"/>
      <c r="AA14" s="484"/>
      <c r="AB14" s="485"/>
      <c r="AC14" s="564">
        <v>4.9000000000000004</v>
      </c>
      <c r="AD14" s="565"/>
      <c r="AE14" s="565"/>
      <c r="AF14" s="565"/>
      <c r="AG14" s="566"/>
      <c r="AH14" s="564">
        <v>5.6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20.9</v>
      </c>
      <c r="CU14" s="576"/>
      <c r="CV14" s="576"/>
      <c r="CW14" s="576"/>
      <c r="CX14" s="576"/>
      <c r="CY14" s="576"/>
      <c r="CZ14" s="576"/>
      <c r="DA14" s="577"/>
      <c r="DB14" s="575">
        <v>42.2</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137</v>
      </c>
      <c r="N15" s="569"/>
      <c r="O15" s="569"/>
      <c r="P15" s="569"/>
      <c r="Q15" s="570"/>
      <c r="R15" s="571">
        <v>13810</v>
      </c>
      <c r="S15" s="572"/>
      <c r="T15" s="572"/>
      <c r="U15" s="572"/>
      <c r="V15" s="573"/>
      <c r="W15" s="559" t="s">
        <v>145</v>
      </c>
      <c r="X15" s="481"/>
      <c r="Y15" s="481"/>
      <c r="Z15" s="481"/>
      <c r="AA15" s="481"/>
      <c r="AB15" s="482"/>
      <c r="AC15" s="444">
        <v>1782</v>
      </c>
      <c r="AD15" s="445"/>
      <c r="AE15" s="445"/>
      <c r="AF15" s="445"/>
      <c r="AG15" s="446"/>
      <c r="AH15" s="444">
        <v>1948</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1327840</v>
      </c>
      <c r="BO15" s="464"/>
      <c r="BP15" s="464"/>
      <c r="BQ15" s="464"/>
      <c r="BR15" s="464"/>
      <c r="BS15" s="464"/>
      <c r="BT15" s="464"/>
      <c r="BU15" s="465"/>
      <c r="BV15" s="463">
        <v>1242792</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27.2</v>
      </c>
      <c r="AD16" s="565"/>
      <c r="AE16" s="565"/>
      <c r="AF16" s="565"/>
      <c r="AG16" s="566"/>
      <c r="AH16" s="564">
        <v>28.6</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3346305</v>
      </c>
      <c r="BO16" s="469"/>
      <c r="BP16" s="469"/>
      <c r="BQ16" s="469"/>
      <c r="BR16" s="469"/>
      <c r="BS16" s="469"/>
      <c r="BT16" s="469"/>
      <c r="BU16" s="470"/>
      <c r="BV16" s="468">
        <v>3188840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4457</v>
      </c>
      <c r="AD17" s="445"/>
      <c r="AE17" s="445"/>
      <c r="AF17" s="445"/>
      <c r="AG17" s="446"/>
      <c r="AH17" s="444">
        <v>4485</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1660818</v>
      </c>
      <c r="BO17" s="469"/>
      <c r="BP17" s="469"/>
      <c r="BQ17" s="469"/>
      <c r="BR17" s="469"/>
      <c r="BS17" s="469"/>
      <c r="BT17" s="469"/>
      <c r="BU17" s="470"/>
      <c r="BV17" s="468">
        <v>1565642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37.25</v>
      </c>
      <c r="M18" s="533"/>
      <c r="N18" s="533"/>
      <c r="O18" s="533"/>
      <c r="P18" s="533"/>
      <c r="Q18" s="533"/>
      <c r="R18" s="534"/>
      <c r="S18" s="534"/>
      <c r="T18" s="534"/>
      <c r="U18" s="534"/>
      <c r="V18" s="535"/>
      <c r="W18" s="549"/>
      <c r="X18" s="550"/>
      <c r="Y18" s="550"/>
      <c r="Z18" s="550"/>
      <c r="AA18" s="550"/>
      <c r="AB18" s="560"/>
      <c r="AC18" s="432">
        <v>67.900000000000006</v>
      </c>
      <c r="AD18" s="433"/>
      <c r="AE18" s="433"/>
      <c r="AF18" s="433"/>
      <c r="AG18" s="536"/>
      <c r="AH18" s="432">
        <v>65.8</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3170125</v>
      </c>
      <c r="BO18" s="469"/>
      <c r="BP18" s="469"/>
      <c r="BQ18" s="469"/>
      <c r="BR18" s="469"/>
      <c r="BS18" s="469"/>
      <c r="BT18" s="469"/>
      <c r="BU18" s="470"/>
      <c r="BV18" s="468">
        <v>3147226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359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4151445</v>
      </c>
      <c r="BO19" s="469"/>
      <c r="BP19" s="469"/>
      <c r="BQ19" s="469"/>
      <c r="BR19" s="469"/>
      <c r="BS19" s="469"/>
      <c r="BT19" s="469"/>
      <c r="BU19" s="470"/>
      <c r="BV19" s="468">
        <v>4320715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5195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5554308</v>
      </c>
      <c r="BO23" s="469"/>
      <c r="BP23" s="469"/>
      <c r="BQ23" s="469"/>
      <c r="BR23" s="469"/>
      <c r="BS23" s="469"/>
      <c r="BT23" s="469"/>
      <c r="BU23" s="470"/>
      <c r="BV23" s="468">
        <v>5190276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7400</v>
      </c>
      <c r="R24" s="445"/>
      <c r="S24" s="445"/>
      <c r="T24" s="445"/>
      <c r="U24" s="445"/>
      <c r="V24" s="446"/>
      <c r="W24" s="510"/>
      <c r="X24" s="501"/>
      <c r="Y24" s="502"/>
      <c r="Z24" s="441" t="s">
        <v>169</v>
      </c>
      <c r="AA24" s="442"/>
      <c r="AB24" s="442"/>
      <c r="AC24" s="442"/>
      <c r="AD24" s="442"/>
      <c r="AE24" s="442"/>
      <c r="AF24" s="442"/>
      <c r="AG24" s="443"/>
      <c r="AH24" s="444">
        <v>90</v>
      </c>
      <c r="AI24" s="445"/>
      <c r="AJ24" s="445"/>
      <c r="AK24" s="445"/>
      <c r="AL24" s="446"/>
      <c r="AM24" s="444">
        <v>277920</v>
      </c>
      <c r="AN24" s="445"/>
      <c r="AO24" s="445"/>
      <c r="AP24" s="445"/>
      <c r="AQ24" s="445"/>
      <c r="AR24" s="446"/>
      <c r="AS24" s="444">
        <v>3088</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4873350</v>
      </c>
      <c r="BO24" s="469"/>
      <c r="BP24" s="469"/>
      <c r="BQ24" s="469"/>
      <c r="BR24" s="469"/>
      <c r="BS24" s="469"/>
      <c r="BT24" s="469"/>
      <c r="BU24" s="470"/>
      <c r="BV24" s="468">
        <v>4734733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1</v>
      </c>
      <c r="M25" s="445"/>
      <c r="N25" s="445"/>
      <c r="O25" s="445"/>
      <c r="P25" s="446"/>
      <c r="Q25" s="444">
        <v>5900</v>
      </c>
      <c r="R25" s="445"/>
      <c r="S25" s="445"/>
      <c r="T25" s="445"/>
      <c r="U25" s="445"/>
      <c r="V25" s="446"/>
      <c r="W25" s="510"/>
      <c r="X25" s="501"/>
      <c r="Y25" s="502"/>
      <c r="Z25" s="441" t="s">
        <v>172</v>
      </c>
      <c r="AA25" s="442"/>
      <c r="AB25" s="442"/>
      <c r="AC25" s="442"/>
      <c r="AD25" s="442"/>
      <c r="AE25" s="442"/>
      <c r="AF25" s="442"/>
      <c r="AG25" s="443"/>
      <c r="AH25" s="444" t="s">
        <v>128</v>
      </c>
      <c r="AI25" s="445"/>
      <c r="AJ25" s="445"/>
      <c r="AK25" s="445"/>
      <c r="AL25" s="446"/>
      <c r="AM25" s="444" t="s">
        <v>136</v>
      </c>
      <c r="AN25" s="445"/>
      <c r="AO25" s="445"/>
      <c r="AP25" s="445"/>
      <c r="AQ25" s="445"/>
      <c r="AR25" s="446"/>
      <c r="AS25" s="444" t="s">
        <v>128</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14535</v>
      </c>
      <c r="BO25" s="464"/>
      <c r="BP25" s="464"/>
      <c r="BQ25" s="464"/>
      <c r="BR25" s="464"/>
      <c r="BS25" s="464"/>
      <c r="BT25" s="464"/>
      <c r="BU25" s="465"/>
      <c r="BV25" s="463">
        <v>116229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5600</v>
      </c>
      <c r="R26" s="445"/>
      <c r="S26" s="445"/>
      <c r="T26" s="445"/>
      <c r="U26" s="445"/>
      <c r="V26" s="446"/>
      <c r="W26" s="510"/>
      <c r="X26" s="501"/>
      <c r="Y26" s="502"/>
      <c r="Z26" s="441" t="s">
        <v>175</v>
      </c>
      <c r="AA26" s="523"/>
      <c r="AB26" s="523"/>
      <c r="AC26" s="523"/>
      <c r="AD26" s="523"/>
      <c r="AE26" s="523"/>
      <c r="AF26" s="523"/>
      <c r="AG26" s="524"/>
      <c r="AH26" s="444" t="s">
        <v>128</v>
      </c>
      <c r="AI26" s="445"/>
      <c r="AJ26" s="445"/>
      <c r="AK26" s="445"/>
      <c r="AL26" s="446"/>
      <c r="AM26" s="444" t="s">
        <v>136</v>
      </c>
      <c r="AN26" s="445"/>
      <c r="AO26" s="445"/>
      <c r="AP26" s="445"/>
      <c r="AQ26" s="445"/>
      <c r="AR26" s="446"/>
      <c r="AS26" s="444" t="s">
        <v>136</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3050</v>
      </c>
      <c r="R27" s="445"/>
      <c r="S27" s="445"/>
      <c r="T27" s="445"/>
      <c r="U27" s="445"/>
      <c r="V27" s="446"/>
      <c r="W27" s="510"/>
      <c r="X27" s="501"/>
      <c r="Y27" s="502"/>
      <c r="Z27" s="441" t="s">
        <v>178</v>
      </c>
      <c r="AA27" s="442"/>
      <c r="AB27" s="442"/>
      <c r="AC27" s="442"/>
      <c r="AD27" s="442"/>
      <c r="AE27" s="442"/>
      <c r="AF27" s="442"/>
      <c r="AG27" s="443"/>
      <c r="AH27" s="444" t="s">
        <v>128</v>
      </c>
      <c r="AI27" s="445"/>
      <c r="AJ27" s="445"/>
      <c r="AK27" s="445"/>
      <c r="AL27" s="446"/>
      <c r="AM27" s="444" t="s">
        <v>136</v>
      </c>
      <c r="AN27" s="445"/>
      <c r="AO27" s="445"/>
      <c r="AP27" s="445"/>
      <c r="AQ27" s="445"/>
      <c r="AR27" s="446"/>
      <c r="AS27" s="444" t="s">
        <v>128</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365081</v>
      </c>
      <c r="BO27" s="472"/>
      <c r="BP27" s="472"/>
      <c r="BQ27" s="472"/>
      <c r="BR27" s="472"/>
      <c r="BS27" s="472"/>
      <c r="BT27" s="472"/>
      <c r="BU27" s="473"/>
      <c r="BV27" s="471">
        <v>365074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2510</v>
      </c>
      <c r="R28" s="445"/>
      <c r="S28" s="445"/>
      <c r="T28" s="445"/>
      <c r="U28" s="445"/>
      <c r="V28" s="446"/>
      <c r="W28" s="510"/>
      <c r="X28" s="501"/>
      <c r="Y28" s="502"/>
      <c r="Z28" s="441" t="s">
        <v>181</v>
      </c>
      <c r="AA28" s="442"/>
      <c r="AB28" s="442"/>
      <c r="AC28" s="442"/>
      <c r="AD28" s="442"/>
      <c r="AE28" s="442"/>
      <c r="AF28" s="442"/>
      <c r="AG28" s="443"/>
      <c r="AH28" s="444" t="s">
        <v>136</v>
      </c>
      <c r="AI28" s="445"/>
      <c r="AJ28" s="445"/>
      <c r="AK28" s="445"/>
      <c r="AL28" s="446"/>
      <c r="AM28" s="444" t="s">
        <v>136</v>
      </c>
      <c r="AN28" s="445"/>
      <c r="AO28" s="445"/>
      <c r="AP28" s="445"/>
      <c r="AQ28" s="445"/>
      <c r="AR28" s="446"/>
      <c r="AS28" s="444" t="s">
        <v>128</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392456</v>
      </c>
      <c r="BO28" s="464"/>
      <c r="BP28" s="464"/>
      <c r="BQ28" s="464"/>
      <c r="BR28" s="464"/>
      <c r="BS28" s="464"/>
      <c r="BT28" s="464"/>
      <c r="BU28" s="465"/>
      <c r="BV28" s="463">
        <v>392197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183</v>
      </c>
      <c r="F29" s="442"/>
      <c r="G29" s="442"/>
      <c r="H29" s="442"/>
      <c r="I29" s="442"/>
      <c r="J29" s="442"/>
      <c r="K29" s="443"/>
      <c r="L29" s="444">
        <v>12</v>
      </c>
      <c r="M29" s="445"/>
      <c r="N29" s="445"/>
      <c r="O29" s="445"/>
      <c r="P29" s="446"/>
      <c r="Q29" s="444">
        <v>2280</v>
      </c>
      <c r="R29" s="445"/>
      <c r="S29" s="445"/>
      <c r="T29" s="445"/>
      <c r="U29" s="445"/>
      <c r="V29" s="446"/>
      <c r="W29" s="511"/>
      <c r="X29" s="512"/>
      <c r="Y29" s="513"/>
      <c r="Z29" s="441" t="s">
        <v>184</v>
      </c>
      <c r="AA29" s="442"/>
      <c r="AB29" s="442"/>
      <c r="AC29" s="442"/>
      <c r="AD29" s="442"/>
      <c r="AE29" s="442"/>
      <c r="AF29" s="442"/>
      <c r="AG29" s="443"/>
      <c r="AH29" s="444">
        <v>90</v>
      </c>
      <c r="AI29" s="445"/>
      <c r="AJ29" s="445"/>
      <c r="AK29" s="445"/>
      <c r="AL29" s="446"/>
      <c r="AM29" s="444">
        <v>277920</v>
      </c>
      <c r="AN29" s="445"/>
      <c r="AO29" s="445"/>
      <c r="AP29" s="445"/>
      <c r="AQ29" s="445"/>
      <c r="AR29" s="446"/>
      <c r="AS29" s="444">
        <v>3088</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360675</v>
      </c>
      <c r="BO29" s="469"/>
      <c r="BP29" s="469"/>
      <c r="BQ29" s="469"/>
      <c r="BR29" s="469"/>
      <c r="BS29" s="469"/>
      <c r="BT29" s="469"/>
      <c r="BU29" s="470"/>
      <c r="BV29" s="468">
        <v>359847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1159442</v>
      </c>
      <c r="BO30" s="472"/>
      <c r="BP30" s="472"/>
      <c r="BQ30" s="472"/>
      <c r="BR30" s="472"/>
      <c r="BS30" s="472"/>
      <c r="BT30" s="472"/>
      <c r="BU30" s="473"/>
      <c r="BV30" s="471">
        <v>1203450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193</v>
      </c>
      <c r="AN33" s="431"/>
      <c r="AO33" s="430" t="s">
        <v>194</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193</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観光施設事業特別会計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東彼地区保健福祉組合（一般会計）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（公社）長崎県林業公社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東彼地区保健福祉組合介護保険会計（サービス勘定）</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長崎県市町村総合事務組合（一般会計）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長崎県市町村総合事務組合（市町村会館管理事業特別会計）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長崎県市町村総合事務組合（市町村会館馬町別館管理事業特別会計）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長崎県市町村総合事務組合（公平委員会特別会計）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長崎県市町村総合事務組合（行政不服審査会事業特別会計）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長崎県市町村総合事務組合（交通災害共済事業特別会計）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長崎県後期高齢者医療広域連合（普通会計）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長崎県後期高齢者医療広域連合（事業会計）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AjZ1FrTFV/zRj383XczWaip9KFz+G2K4100US9ag+2rW2QgC2p2hYerzk7qAdSltfgCxzi+TpOd/Vn0laGNIVg==" saltValue="6Hff6Rb3c53aajlSA1/R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559</v>
      </c>
      <c r="D34" s="1250"/>
      <c r="E34" s="1251"/>
      <c r="F34" s="32">
        <v>16.899999999999999</v>
      </c>
      <c r="G34" s="33">
        <v>17.010000000000002</v>
      </c>
      <c r="H34" s="33">
        <v>17.920000000000002</v>
      </c>
      <c r="I34" s="33">
        <v>18.940000000000001</v>
      </c>
      <c r="J34" s="34">
        <v>19.5</v>
      </c>
      <c r="K34" s="22"/>
      <c r="L34" s="22"/>
      <c r="M34" s="22"/>
      <c r="N34" s="22"/>
      <c r="O34" s="22"/>
      <c r="P34" s="22"/>
    </row>
    <row r="35" spans="1:16" ht="39" customHeight="1" x14ac:dyDescent="0.15">
      <c r="A35" s="22"/>
      <c r="B35" s="35"/>
      <c r="C35" s="1244" t="s">
        <v>560</v>
      </c>
      <c r="D35" s="1245"/>
      <c r="E35" s="1246"/>
      <c r="F35" s="36">
        <v>3.56</v>
      </c>
      <c r="G35" s="37">
        <v>2.96</v>
      </c>
      <c r="H35" s="37">
        <v>2.92</v>
      </c>
      <c r="I35" s="37">
        <v>3.24</v>
      </c>
      <c r="J35" s="38">
        <v>5.55</v>
      </c>
      <c r="K35" s="22"/>
      <c r="L35" s="22"/>
      <c r="M35" s="22"/>
      <c r="N35" s="22"/>
      <c r="O35" s="22"/>
      <c r="P35" s="22"/>
    </row>
    <row r="36" spans="1:16" ht="39" customHeight="1" x14ac:dyDescent="0.15">
      <c r="A36" s="22"/>
      <c r="B36" s="35"/>
      <c r="C36" s="1244" t="s">
        <v>561</v>
      </c>
      <c r="D36" s="1245"/>
      <c r="E36" s="1246"/>
      <c r="F36" s="36">
        <v>2.25</v>
      </c>
      <c r="G36" s="37">
        <v>2.73</v>
      </c>
      <c r="H36" s="37">
        <v>3.18</v>
      </c>
      <c r="I36" s="37">
        <v>2.81</v>
      </c>
      <c r="J36" s="38">
        <v>2.81</v>
      </c>
      <c r="K36" s="22"/>
      <c r="L36" s="22"/>
      <c r="M36" s="22"/>
      <c r="N36" s="22"/>
      <c r="O36" s="22"/>
      <c r="P36" s="22"/>
    </row>
    <row r="37" spans="1:16" ht="39" customHeight="1" x14ac:dyDescent="0.15">
      <c r="A37" s="22"/>
      <c r="B37" s="35"/>
      <c r="C37" s="1244" t="s">
        <v>562</v>
      </c>
      <c r="D37" s="1245"/>
      <c r="E37" s="1246"/>
      <c r="F37" s="36" t="s">
        <v>511</v>
      </c>
      <c r="G37" s="37" t="s">
        <v>511</v>
      </c>
      <c r="H37" s="37">
        <v>0.77</v>
      </c>
      <c r="I37" s="37">
        <v>0.97</v>
      </c>
      <c r="J37" s="38">
        <v>2.2599999999999998</v>
      </c>
      <c r="K37" s="22"/>
      <c r="L37" s="22"/>
      <c r="M37" s="22"/>
      <c r="N37" s="22"/>
      <c r="O37" s="22"/>
      <c r="P37" s="22"/>
    </row>
    <row r="38" spans="1:16" ht="39" customHeight="1" x14ac:dyDescent="0.15">
      <c r="A38" s="22"/>
      <c r="B38" s="35"/>
      <c r="C38" s="1244" t="s">
        <v>563</v>
      </c>
      <c r="D38" s="1245"/>
      <c r="E38" s="1246"/>
      <c r="F38" s="36">
        <v>1.5</v>
      </c>
      <c r="G38" s="37">
        <v>1.94</v>
      </c>
      <c r="H38" s="37">
        <v>1.87</v>
      </c>
      <c r="I38" s="37">
        <v>1.55</v>
      </c>
      <c r="J38" s="38">
        <v>1.71</v>
      </c>
      <c r="K38" s="22"/>
      <c r="L38" s="22"/>
      <c r="M38" s="22"/>
      <c r="N38" s="22"/>
      <c r="O38" s="22"/>
      <c r="P38" s="22"/>
    </row>
    <row r="39" spans="1:16" ht="39" customHeight="1" x14ac:dyDescent="0.15">
      <c r="A39" s="22"/>
      <c r="B39" s="35"/>
      <c r="C39" s="1244" t="s">
        <v>564</v>
      </c>
      <c r="D39" s="1245"/>
      <c r="E39" s="1246"/>
      <c r="F39" s="36">
        <v>0.01</v>
      </c>
      <c r="G39" s="37">
        <v>0</v>
      </c>
      <c r="H39" s="37">
        <v>0</v>
      </c>
      <c r="I39" s="37">
        <v>0.02</v>
      </c>
      <c r="J39" s="38">
        <v>0</v>
      </c>
      <c r="K39" s="22"/>
      <c r="L39" s="22"/>
      <c r="M39" s="22"/>
      <c r="N39" s="22"/>
      <c r="O39" s="22"/>
      <c r="P39" s="22"/>
    </row>
    <row r="40" spans="1:16" ht="39" customHeight="1" x14ac:dyDescent="0.15">
      <c r="A40" s="22"/>
      <c r="B40" s="35"/>
      <c r="C40" s="1244" t="s">
        <v>565</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566</v>
      </c>
      <c r="D42" s="1245"/>
      <c r="E42" s="1246"/>
      <c r="F42" s="36" t="s">
        <v>511</v>
      </c>
      <c r="G42" s="37" t="s">
        <v>511</v>
      </c>
      <c r="H42" s="37" t="s">
        <v>511</v>
      </c>
      <c r="I42" s="37" t="s">
        <v>511</v>
      </c>
      <c r="J42" s="38" t="s">
        <v>511</v>
      </c>
      <c r="K42" s="22"/>
      <c r="L42" s="22"/>
      <c r="M42" s="22"/>
      <c r="N42" s="22"/>
      <c r="O42" s="22"/>
      <c r="P42" s="22"/>
    </row>
    <row r="43" spans="1:16" ht="39" customHeight="1" thickBot="1" x14ac:dyDescent="0.2">
      <c r="A43" s="22"/>
      <c r="B43" s="40"/>
      <c r="C43" s="1247" t="s">
        <v>567</v>
      </c>
      <c r="D43" s="1248"/>
      <c r="E43" s="1249"/>
      <c r="F43" s="41">
        <v>0.1</v>
      </c>
      <c r="G43" s="42">
        <v>0.79</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ciBajieJmVMPe4CMj3fVnLx1BvA++K1868R7Xj6gMC7IOyqXZ7RQ7s20/xXZSoF9LMIQXePMCWRlvbgKp3HbQ==" saltValue="FbGAV+kSlL8iRptXSMTf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F2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592</v>
      </c>
      <c r="L45" s="60">
        <v>589</v>
      </c>
      <c r="M45" s="60">
        <v>571</v>
      </c>
      <c r="N45" s="60">
        <v>559</v>
      </c>
      <c r="O45" s="61">
        <v>543</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x14ac:dyDescent="0.15">
      <c r="A48" s="48"/>
      <c r="B48" s="1272"/>
      <c r="C48" s="1273"/>
      <c r="D48" s="62"/>
      <c r="E48" s="1254" t="s">
        <v>15</v>
      </c>
      <c r="F48" s="1254"/>
      <c r="G48" s="1254"/>
      <c r="H48" s="1254"/>
      <c r="I48" s="1254"/>
      <c r="J48" s="1255"/>
      <c r="K48" s="63">
        <v>410</v>
      </c>
      <c r="L48" s="64">
        <v>379</v>
      </c>
      <c r="M48" s="64">
        <v>235</v>
      </c>
      <c r="N48" s="64">
        <v>248</v>
      </c>
      <c r="O48" s="65">
        <v>235</v>
      </c>
      <c r="P48" s="48"/>
      <c r="Q48" s="48"/>
      <c r="R48" s="48"/>
      <c r="S48" s="48"/>
      <c r="T48" s="48"/>
      <c r="U48" s="48"/>
    </row>
    <row r="49" spans="1:21" ht="30.75" customHeight="1" x14ac:dyDescent="0.15">
      <c r="A49" s="48"/>
      <c r="B49" s="1272"/>
      <c r="C49" s="1273"/>
      <c r="D49" s="62"/>
      <c r="E49" s="1254" t="s">
        <v>16</v>
      </c>
      <c r="F49" s="1254"/>
      <c r="G49" s="1254"/>
      <c r="H49" s="1254"/>
      <c r="I49" s="1254"/>
      <c r="J49" s="1255"/>
      <c r="K49" s="63">
        <v>62</v>
      </c>
      <c r="L49" s="64">
        <v>62</v>
      </c>
      <c r="M49" s="64">
        <v>67</v>
      </c>
      <c r="N49" s="64">
        <v>68</v>
      </c>
      <c r="O49" s="65">
        <v>69</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511</v>
      </c>
      <c r="L50" s="64" t="s">
        <v>511</v>
      </c>
      <c r="M50" s="64" t="s">
        <v>511</v>
      </c>
      <c r="N50" s="64" t="s">
        <v>511</v>
      </c>
      <c r="O50" s="65" t="s">
        <v>511</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t="s">
        <v>511</v>
      </c>
      <c r="M51" s="64" t="s">
        <v>511</v>
      </c>
      <c r="N51" s="64" t="s">
        <v>511</v>
      </c>
      <c r="O51" s="65" t="s">
        <v>511</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719</v>
      </c>
      <c r="L52" s="64">
        <v>687</v>
      </c>
      <c r="M52" s="64">
        <v>683</v>
      </c>
      <c r="N52" s="64">
        <v>667</v>
      </c>
      <c r="O52" s="65">
        <v>680</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345</v>
      </c>
      <c r="L53" s="69">
        <v>343</v>
      </c>
      <c r="M53" s="69">
        <v>190</v>
      </c>
      <c r="N53" s="69">
        <v>208</v>
      </c>
      <c r="O53" s="70">
        <v>167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mImQ7w3fKkvRWYQcjCgpXoghFbKGsWp6XzsdtAWSXr1WU9y0xds9TkN5sB6I1a0wjbo5HuAotSmt2dGPSrRjw==" saltValue="YPyS/3vePhZEEpyBa4mlG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16"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90" t="s">
        <v>30</v>
      </c>
      <c r="C41" s="1291"/>
      <c r="D41" s="102"/>
      <c r="E41" s="1292" t="s">
        <v>31</v>
      </c>
      <c r="F41" s="1292"/>
      <c r="G41" s="1292"/>
      <c r="H41" s="1293"/>
      <c r="I41" s="103">
        <v>5517</v>
      </c>
      <c r="J41" s="104">
        <v>5303</v>
      </c>
      <c r="K41" s="104">
        <v>5148</v>
      </c>
      <c r="L41" s="104">
        <v>5190</v>
      </c>
      <c r="M41" s="105">
        <v>5554</v>
      </c>
    </row>
    <row r="42" spans="2:13" ht="27.75" customHeight="1" x14ac:dyDescent="0.15">
      <c r="B42" s="1280"/>
      <c r="C42" s="1281"/>
      <c r="D42" s="106"/>
      <c r="E42" s="1284" t="s">
        <v>32</v>
      </c>
      <c r="F42" s="1284"/>
      <c r="G42" s="1284"/>
      <c r="H42" s="1285"/>
      <c r="I42" s="107" t="s">
        <v>511</v>
      </c>
      <c r="J42" s="108" t="s">
        <v>511</v>
      </c>
      <c r="K42" s="108" t="s">
        <v>511</v>
      </c>
      <c r="L42" s="108" t="s">
        <v>511</v>
      </c>
      <c r="M42" s="109" t="s">
        <v>511</v>
      </c>
    </row>
    <row r="43" spans="2:13" ht="27.75" customHeight="1" x14ac:dyDescent="0.15">
      <c r="B43" s="1280"/>
      <c r="C43" s="1281"/>
      <c r="D43" s="106"/>
      <c r="E43" s="1284" t="s">
        <v>33</v>
      </c>
      <c r="F43" s="1284"/>
      <c r="G43" s="1284"/>
      <c r="H43" s="1285"/>
      <c r="I43" s="107">
        <v>3708</v>
      </c>
      <c r="J43" s="108">
        <v>3519</v>
      </c>
      <c r="K43" s="108">
        <v>2960</v>
      </c>
      <c r="L43" s="108">
        <v>2460</v>
      </c>
      <c r="M43" s="109">
        <v>2003</v>
      </c>
    </row>
    <row r="44" spans="2:13" ht="27.75" customHeight="1" x14ac:dyDescent="0.15">
      <c r="B44" s="1280"/>
      <c r="C44" s="1281"/>
      <c r="D44" s="106"/>
      <c r="E44" s="1284" t="s">
        <v>34</v>
      </c>
      <c r="F44" s="1284"/>
      <c r="G44" s="1284"/>
      <c r="H44" s="1285"/>
      <c r="I44" s="107">
        <v>167</v>
      </c>
      <c r="J44" s="108">
        <v>1460</v>
      </c>
      <c r="K44" s="108">
        <v>1640</v>
      </c>
      <c r="L44" s="108">
        <v>1610</v>
      </c>
      <c r="M44" s="109">
        <v>1574</v>
      </c>
    </row>
    <row r="45" spans="2:13" ht="27.75" customHeight="1" x14ac:dyDescent="0.15">
      <c r="B45" s="1280"/>
      <c r="C45" s="1281"/>
      <c r="D45" s="106"/>
      <c r="E45" s="1284" t="s">
        <v>35</v>
      </c>
      <c r="F45" s="1284"/>
      <c r="G45" s="1284"/>
      <c r="H45" s="1285"/>
      <c r="I45" s="107">
        <v>799</v>
      </c>
      <c r="J45" s="108">
        <v>792</v>
      </c>
      <c r="K45" s="108">
        <v>604</v>
      </c>
      <c r="L45" s="108">
        <v>576</v>
      </c>
      <c r="M45" s="109">
        <v>696</v>
      </c>
    </row>
    <row r="46" spans="2:13" ht="27.75" customHeight="1" x14ac:dyDescent="0.15">
      <c r="B46" s="1280"/>
      <c r="C46" s="1281"/>
      <c r="D46" s="110"/>
      <c r="E46" s="1284" t="s">
        <v>36</v>
      </c>
      <c r="F46" s="1284"/>
      <c r="G46" s="1284"/>
      <c r="H46" s="1285"/>
      <c r="I46" s="107">
        <v>1</v>
      </c>
      <c r="J46" s="108">
        <v>1</v>
      </c>
      <c r="K46" s="108">
        <v>7</v>
      </c>
      <c r="L46" s="108">
        <v>13</v>
      </c>
      <c r="M46" s="109">
        <v>6</v>
      </c>
    </row>
    <row r="47" spans="2:13" ht="27.75" customHeight="1" x14ac:dyDescent="0.15">
      <c r="B47" s="1280"/>
      <c r="C47" s="1281"/>
      <c r="D47" s="111"/>
      <c r="E47" s="1294" t="s">
        <v>37</v>
      </c>
      <c r="F47" s="1295"/>
      <c r="G47" s="1295"/>
      <c r="H47" s="1296"/>
      <c r="I47" s="107" t="s">
        <v>511</v>
      </c>
      <c r="J47" s="108" t="s">
        <v>511</v>
      </c>
      <c r="K47" s="108" t="s">
        <v>511</v>
      </c>
      <c r="L47" s="108" t="s">
        <v>511</v>
      </c>
      <c r="M47" s="109" t="s">
        <v>511</v>
      </c>
    </row>
    <row r="48" spans="2:13" ht="27.75" customHeight="1" x14ac:dyDescent="0.15">
      <c r="B48" s="1280"/>
      <c r="C48" s="1281"/>
      <c r="D48" s="106"/>
      <c r="E48" s="1284" t="s">
        <v>38</v>
      </c>
      <c r="F48" s="1284"/>
      <c r="G48" s="1284"/>
      <c r="H48" s="1285"/>
      <c r="I48" s="107" t="s">
        <v>511</v>
      </c>
      <c r="J48" s="108" t="s">
        <v>511</v>
      </c>
      <c r="K48" s="108" t="s">
        <v>511</v>
      </c>
      <c r="L48" s="108" t="s">
        <v>511</v>
      </c>
      <c r="M48" s="109" t="s">
        <v>511</v>
      </c>
    </row>
    <row r="49" spans="2:13" ht="27.75" customHeight="1" x14ac:dyDescent="0.15">
      <c r="B49" s="1282"/>
      <c r="C49" s="1283"/>
      <c r="D49" s="106"/>
      <c r="E49" s="1284" t="s">
        <v>39</v>
      </c>
      <c r="F49" s="1284"/>
      <c r="G49" s="1284"/>
      <c r="H49" s="1285"/>
      <c r="I49" s="107" t="s">
        <v>511</v>
      </c>
      <c r="J49" s="108" t="s">
        <v>511</v>
      </c>
      <c r="K49" s="108" t="s">
        <v>511</v>
      </c>
      <c r="L49" s="108" t="s">
        <v>511</v>
      </c>
      <c r="M49" s="109" t="s">
        <v>511</v>
      </c>
    </row>
    <row r="50" spans="2:13" ht="27.75" customHeight="1" x14ac:dyDescent="0.15">
      <c r="B50" s="1278" t="s">
        <v>40</v>
      </c>
      <c r="C50" s="1279"/>
      <c r="D50" s="112"/>
      <c r="E50" s="1284" t="s">
        <v>41</v>
      </c>
      <c r="F50" s="1284"/>
      <c r="G50" s="1284"/>
      <c r="H50" s="1285"/>
      <c r="I50" s="107">
        <v>2436</v>
      </c>
      <c r="J50" s="108">
        <v>2534</v>
      </c>
      <c r="K50" s="108">
        <v>2625</v>
      </c>
      <c r="L50" s="108">
        <v>2630</v>
      </c>
      <c r="M50" s="109">
        <v>2595</v>
      </c>
    </row>
    <row r="51" spans="2:13" ht="27.75" customHeight="1" x14ac:dyDescent="0.15">
      <c r="B51" s="1280"/>
      <c r="C51" s="1281"/>
      <c r="D51" s="106"/>
      <c r="E51" s="1284" t="s">
        <v>42</v>
      </c>
      <c r="F51" s="1284"/>
      <c r="G51" s="1284"/>
      <c r="H51" s="1285"/>
      <c r="I51" s="107">
        <v>872</v>
      </c>
      <c r="J51" s="108">
        <v>801</v>
      </c>
      <c r="K51" s="108">
        <v>778</v>
      </c>
      <c r="L51" s="108">
        <v>779</v>
      </c>
      <c r="M51" s="109">
        <v>850</v>
      </c>
    </row>
    <row r="52" spans="2:13" ht="27.75" customHeight="1" x14ac:dyDescent="0.15">
      <c r="B52" s="1282"/>
      <c r="C52" s="1283"/>
      <c r="D52" s="106"/>
      <c r="E52" s="1284" t="s">
        <v>43</v>
      </c>
      <c r="F52" s="1284"/>
      <c r="G52" s="1284"/>
      <c r="H52" s="1285"/>
      <c r="I52" s="107">
        <v>5733</v>
      </c>
      <c r="J52" s="108">
        <v>6123</v>
      </c>
      <c r="K52" s="108">
        <v>5306</v>
      </c>
      <c r="L52" s="108">
        <v>5148</v>
      </c>
      <c r="M52" s="109">
        <v>5716</v>
      </c>
    </row>
    <row r="53" spans="2:13" ht="27.75" customHeight="1" thickBot="1" x14ac:dyDescent="0.2">
      <c r="B53" s="1286" t="s">
        <v>44</v>
      </c>
      <c r="C53" s="1287"/>
      <c r="D53" s="113"/>
      <c r="E53" s="1288" t="s">
        <v>45</v>
      </c>
      <c r="F53" s="1288"/>
      <c r="G53" s="1288"/>
      <c r="H53" s="1289"/>
      <c r="I53" s="114">
        <v>1152</v>
      </c>
      <c r="J53" s="115">
        <v>1618</v>
      </c>
      <c r="K53" s="115">
        <v>1651</v>
      </c>
      <c r="L53" s="115">
        <v>1292</v>
      </c>
      <c r="M53" s="116">
        <v>673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pPbJofqCc7mcKoXjpSvK1U19jJArPceBLE9lQi1jZ2xGqbseakY/3qnhR24cs7hGwfPUBMJ1O8ZW/5Yy3J0/VA==" saltValue="AQ1W4xYKw4vDMWzOFgyR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 zoomScale="70" zoomScaleNormal="70" zoomScaleSheetLayoutView="100" workbookViewId="0">
      <selection activeCell="I62" sqref="I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48</v>
      </c>
      <c r="D55" s="1305"/>
      <c r="E55" s="1306"/>
      <c r="F55" s="128">
        <v>392</v>
      </c>
      <c r="G55" s="128">
        <v>392</v>
      </c>
      <c r="H55" s="129">
        <v>392</v>
      </c>
    </row>
    <row r="56" spans="2:8" ht="52.5" customHeight="1" x14ac:dyDescent="0.15">
      <c r="B56" s="130"/>
      <c r="C56" s="1307" t="s">
        <v>49</v>
      </c>
      <c r="D56" s="1307"/>
      <c r="E56" s="1308"/>
      <c r="F56" s="131">
        <v>358</v>
      </c>
      <c r="G56" s="131">
        <v>360</v>
      </c>
      <c r="H56" s="132">
        <v>361</v>
      </c>
    </row>
    <row r="57" spans="2:8" ht="53.25" customHeight="1" x14ac:dyDescent="0.15">
      <c r="B57" s="130"/>
      <c r="C57" s="1309" t="s">
        <v>50</v>
      </c>
      <c r="D57" s="1309"/>
      <c r="E57" s="1310"/>
      <c r="F57" s="133">
        <v>1252</v>
      </c>
      <c r="G57" s="133">
        <v>1203</v>
      </c>
      <c r="H57" s="134">
        <v>1159</v>
      </c>
    </row>
    <row r="58" spans="2:8" ht="45.75" customHeight="1" x14ac:dyDescent="0.15">
      <c r="B58" s="135"/>
      <c r="C58" s="1297" t="s">
        <v>587</v>
      </c>
      <c r="D58" s="1298"/>
      <c r="E58" s="1299"/>
      <c r="F58" s="136">
        <v>761</v>
      </c>
      <c r="G58" s="136">
        <v>711</v>
      </c>
      <c r="H58" s="137">
        <v>658</v>
      </c>
    </row>
    <row r="59" spans="2:8" ht="45.75" customHeight="1" x14ac:dyDescent="0.15">
      <c r="B59" s="135"/>
      <c r="C59" s="1297" t="s">
        <v>588</v>
      </c>
      <c r="D59" s="1298"/>
      <c r="E59" s="1299"/>
      <c r="F59" s="136">
        <v>164</v>
      </c>
      <c r="G59" s="136">
        <v>164</v>
      </c>
      <c r="H59" s="137">
        <v>164</v>
      </c>
    </row>
    <row r="60" spans="2:8" ht="45.75" customHeight="1" x14ac:dyDescent="0.15">
      <c r="B60" s="135"/>
      <c r="C60" s="1297" t="s">
        <v>589</v>
      </c>
      <c r="D60" s="1298"/>
      <c r="E60" s="1299"/>
      <c r="F60" s="136">
        <v>136</v>
      </c>
      <c r="G60" s="136">
        <v>136</v>
      </c>
      <c r="H60" s="137">
        <v>137</v>
      </c>
    </row>
    <row r="61" spans="2:8" ht="45.75" customHeight="1" x14ac:dyDescent="0.15">
      <c r="B61" s="135"/>
      <c r="C61" s="1297" t="s">
        <v>590</v>
      </c>
      <c r="D61" s="1298"/>
      <c r="E61" s="1299"/>
      <c r="F61" s="136">
        <v>75</v>
      </c>
      <c r="G61" s="136">
        <v>75</v>
      </c>
      <c r="H61" s="137">
        <v>75</v>
      </c>
    </row>
    <row r="62" spans="2:8" ht="45.75" customHeight="1" thickBot="1" x14ac:dyDescent="0.2">
      <c r="B62" s="138"/>
      <c r="C62" s="1300" t="s">
        <v>591</v>
      </c>
      <c r="D62" s="1301"/>
      <c r="E62" s="1302"/>
      <c r="F62" s="139">
        <v>56</v>
      </c>
      <c r="G62" s="139">
        <v>56</v>
      </c>
      <c r="H62" s="140">
        <v>56</v>
      </c>
    </row>
    <row r="63" spans="2:8" ht="52.5" customHeight="1" thickBot="1" x14ac:dyDescent="0.2">
      <c r="B63" s="141"/>
      <c r="C63" s="1303" t="s">
        <v>51</v>
      </c>
      <c r="D63" s="1303"/>
      <c r="E63" s="1304"/>
      <c r="F63" s="142">
        <v>2001</v>
      </c>
      <c r="G63" s="142">
        <v>1955</v>
      </c>
      <c r="H63" s="143">
        <v>1913</v>
      </c>
    </row>
    <row r="64" spans="2:8" ht="15" customHeight="1" x14ac:dyDescent="0.15"/>
  </sheetData>
  <sheetProtection algorithmName="SHA-512" hashValue="heS97PsRQYW1C76e+DQ6r+J86Xyt5O0qrNFbxX6WF+/vwY7zLuuzJQ8/WyA4Swu0+LPel11nNI0Qup3UpvwW+A==" saltValue="Hl049X8jOPSPxl4xBl0S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40BE-86BC-4A37-BD32-BEA67EAA78F1}">
  <sheetPr>
    <pageSetUpPr fitToPage="1"/>
  </sheetPr>
  <dimension ref="A1:WZM160"/>
  <sheetViews>
    <sheetView showGridLines="0" zoomScale="85" zoomScaleNormal="85" zoomScaleSheetLayoutView="55" workbookViewId="0">
      <selection activeCell="AN73" sqref="AN73:BA76"/>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603</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599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9" t="s">
        <v>602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5" x14ac:dyDescent="0.15">
      <c r="B44" s="389"/>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5" x14ac:dyDescent="0.15">
      <c r="B45" s="389"/>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5" x14ac:dyDescent="0.15">
      <c r="B46" s="389"/>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5" x14ac:dyDescent="0.15">
      <c r="B47" s="389"/>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597</v>
      </c>
    </row>
    <row r="50" spans="1:109" ht="13.5" x14ac:dyDescent="0.15">
      <c r="B50" s="389"/>
      <c r="G50" s="1311"/>
      <c r="H50" s="1311"/>
      <c r="I50" s="1311"/>
      <c r="J50" s="1311"/>
      <c r="K50" s="398"/>
      <c r="L50" s="398"/>
      <c r="M50" s="397"/>
      <c r="N50" s="397"/>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4" t="s">
        <v>552</v>
      </c>
      <c r="BQ50" s="1314"/>
      <c r="BR50" s="1314"/>
      <c r="BS50" s="1314"/>
      <c r="BT50" s="1314"/>
      <c r="BU50" s="1314"/>
      <c r="BV50" s="1314"/>
      <c r="BW50" s="1314"/>
      <c r="BX50" s="1314" t="s">
        <v>553</v>
      </c>
      <c r="BY50" s="1314"/>
      <c r="BZ50" s="1314"/>
      <c r="CA50" s="1314"/>
      <c r="CB50" s="1314"/>
      <c r="CC50" s="1314"/>
      <c r="CD50" s="1314"/>
      <c r="CE50" s="1314"/>
      <c r="CF50" s="1314" t="s">
        <v>554</v>
      </c>
      <c r="CG50" s="1314"/>
      <c r="CH50" s="1314"/>
      <c r="CI50" s="1314"/>
      <c r="CJ50" s="1314"/>
      <c r="CK50" s="1314"/>
      <c r="CL50" s="1314"/>
      <c r="CM50" s="1314"/>
      <c r="CN50" s="1314" t="s">
        <v>555</v>
      </c>
      <c r="CO50" s="1314"/>
      <c r="CP50" s="1314"/>
      <c r="CQ50" s="1314"/>
      <c r="CR50" s="1314"/>
      <c r="CS50" s="1314"/>
      <c r="CT50" s="1314"/>
      <c r="CU50" s="1314"/>
      <c r="CV50" s="1314" t="s">
        <v>556</v>
      </c>
      <c r="CW50" s="1314"/>
      <c r="CX50" s="1314"/>
      <c r="CY50" s="1314"/>
      <c r="CZ50" s="1314"/>
      <c r="DA50" s="1314"/>
      <c r="DB50" s="1314"/>
      <c r="DC50" s="1314"/>
    </row>
    <row r="51" spans="1:109" ht="13.5" customHeight="1" x14ac:dyDescent="0.15">
      <c r="B51" s="389"/>
      <c r="G51" s="1331"/>
      <c r="H51" s="1331"/>
      <c r="I51" s="1333"/>
      <c r="J51" s="1333"/>
      <c r="K51" s="1332"/>
      <c r="L51" s="1332"/>
      <c r="M51" s="1332"/>
      <c r="N51" s="1332"/>
      <c r="AM51" s="396"/>
      <c r="AN51" s="1315" t="s">
        <v>596</v>
      </c>
      <c r="AO51" s="1315"/>
      <c r="AP51" s="1315"/>
      <c r="AQ51" s="1315"/>
      <c r="AR51" s="1315"/>
      <c r="AS51" s="1315"/>
      <c r="AT51" s="1315"/>
      <c r="AU51" s="1315"/>
      <c r="AV51" s="1315"/>
      <c r="AW51" s="1315"/>
      <c r="AX51" s="1315"/>
      <c r="AY51" s="1315"/>
      <c r="AZ51" s="1315"/>
      <c r="BA51" s="1315"/>
      <c r="BB51" s="1315" t="s">
        <v>594</v>
      </c>
      <c r="BC51" s="1315"/>
      <c r="BD51" s="1315"/>
      <c r="BE51" s="1315"/>
      <c r="BF51" s="1315"/>
      <c r="BG51" s="1315"/>
      <c r="BH51" s="1315"/>
      <c r="BI51" s="1315"/>
      <c r="BJ51" s="1315"/>
      <c r="BK51" s="1315"/>
      <c r="BL51" s="1315"/>
      <c r="BM51" s="1315"/>
      <c r="BN51" s="1315"/>
      <c r="BO51" s="1315"/>
      <c r="BP51" s="1313">
        <v>38.299999999999997</v>
      </c>
      <c r="BQ51" s="1313"/>
      <c r="BR51" s="1313"/>
      <c r="BS51" s="1313"/>
      <c r="BT51" s="1313"/>
      <c r="BU51" s="1313"/>
      <c r="BV51" s="1313"/>
      <c r="BW51" s="1313"/>
      <c r="BX51" s="1313">
        <v>53.5</v>
      </c>
      <c r="BY51" s="1313"/>
      <c r="BZ51" s="1313"/>
      <c r="CA51" s="1313"/>
      <c r="CB51" s="1313"/>
      <c r="CC51" s="1313"/>
      <c r="CD51" s="1313"/>
      <c r="CE51" s="1313"/>
      <c r="CF51" s="1313">
        <v>54.1</v>
      </c>
      <c r="CG51" s="1313"/>
      <c r="CH51" s="1313"/>
      <c r="CI51" s="1313"/>
      <c r="CJ51" s="1313"/>
      <c r="CK51" s="1313"/>
      <c r="CL51" s="1313"/>
      <c r="CM51" s="1313"/>
      <c r="CN51" s="1318"/>
      <c r="CO51" s="1313"/>
      <c r="CP51" s="1313"/>
      <c r="CQ51" s="1313"/>
      <c r="CR51" s="1313"/>
      <c r="CS51" s="1313"/>
      <c r="CT51" s="1313"/>
      <c r="CU51" s="1313"/>
      <c r="CV51" s="1313">
        <v>20.9</v>
      </c>
      <c r="CW51" s="1313"/>
      <c r="CX51" s="1313"/>
      <c r="CY51" s="1313"/>
      <c r="CZ51" s="1313"/>
      <c r="DA51" s="1313"/>
      <c r="DB51" s="1313"/>
      <c r="DC51" s="1313"/>
    </row>
    <row r="52" spans="1:109" ht="13.5" x14ac:dyDescent="0.15">
      <c r="B52" s="389"/>
      <c r="G52" s="1331"/>
      <c r="H52" s="1331"/>
      <c r="I52" s="1333"/>
      <c r="J52" s="1333"/>
      <c r="K52" s="1332"/>
      <c r="L52" s="1332"/>
      <c r="M52" s="1332"/>
      <c r="N52" s="1332"/>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31"/>
      <c r="H53" s="1331"/>
      <c r="I53" s="1311"/>
      <c r="J53" s="1311"/>
      <c r="K53" s="1332"/>
      <c r="L53" s="1332"/>
      <c r="M53" s="1332"/>
      <c r="N53" s="1332"/>
      <c r="AM53" s="396"/>
      <c r="AN53" s="1315"/>
      <c r="AO53" s="1315"/>
      <c r="AP53" s="1315"/>
      <c r="AQ53" s="1315"/>
      <c r="AR53" s="1315"/>
      <c r="AS53" s="1315"/>
      <c r="AT53" s="1315"/>
      <c r="AU53" s="1315"/>
      <c r="AV53" s="1315"/>
      <c r="AW53" s="1315"/>
      <c r="AX53" s="1315"/>
      <c r="AY53" s="1315"/>
      <c r="AZ53" s="1315"/>
      <c r="BA53" s="1315"/>
      <c r="BB53" s="1315" t="s">
        <v>601</v>
      </c>
      <c r="BC53" s="1315"/>
      <c r="BD53" s="1315"/>
      <c r="BE53" s="1315"/>
      <c r="BF53" s="1315"/>
      <c r="BG53" s="1315"/>
      <c r="BH53" s="1315"/>
      <c r="BI53" s="1315"/>
      <c r="BJ53" s="1315"/>
      <c r="BK53" s="1315"/>
      <c r="BL53" s="1315"/>
      <c r="BM53" s="1315"/>
      <c r="BN53" s="1315"/>
      <c r="BO53" s="1315"/>
      <c r="BP53" s="1313">
        <v>61.3</v>
      </c>
      <c r="BQ53" s="1313"/>
      <c r="BR53" s="1313"/>
      <c r="BS53" s="1313"/>
      <c r="BT53" s="1313"/>
      <c r="BU53" s="1313"/>
      <c r="BV53" s="1313"/>
      <c r="BW53" s="1313"/>
      <c r="BX53" s="1313">
        <v>62.9</v>
      </c>
      <c r="BY53" s="1313"/>
      <c r="BZ53" s="1313"/>
      <c r="CA53" s="1313"/>
      <c r="CB53" s="1313"/>
      <c r="CC53" s="1313"/>
      <c r="CD53" s="1313"/>
      <c r="CE53" s="1313"/>
      <c r="CF53" s="1313">
        <v>64.5</v>
      </c>
      <c r="CG53" s="1313"/>
      <c r="CH53" s="1313"/>
      <c r="CI53" s="1313"/>
      <c r="CJ53" s="1313"/>
      <c r="CK53" s="1313"/>
      <c r="CL53" s="1313"/>
      <c r="CM53" s="1313"/>
      <c r="CN53" s="1318"/>
      <c r="CO53" s="1313"/>
      <c r="CP53" s="1313"/>
      <c r="CQ53" s="1313"/>
      <c r="CR53" s="1313"/>
      <c r="CS53" s="1313"/>
      <c r="CT53" s="1313"/>
      <c r="CU53" s="1313"/>
      <c r="CV53" s="1313">
        <v>55.2</v>
      </c>
      <c r="CW53" s="1313"/>
      <c r="CX53" s="1313"/>
      <c r="CY53" s="1313"/>
      <c r="CZ53" s="1313"/>
      <c r="DA53" s="1313"/>
      <c r="DB53" s="1313"/>
      <c r="DC53" s="1313"/>
    </row>
    <row r="54" spans="1:109" ht="13.5" x14ac:dyDescent="0.15">
      <c r="A54" s="404"/>
      <c r="B54" s="389"/>
      <c r="G54" s="1331"/>
      <c r="H54" s="1331"/>
      <c r="I54" s="1311"/>
      <c r="J54" s="1311"/>
      <c r="K54" s="1332"/>
      <c r="L54" s="1332"/>
      <c r="M54" s="1332"/>
      <c r="N54" s="1332"/>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32"/>
      <c r="L55" s="1332"/>
      <c r="M55" s="1332"/>
      <c r="N55" s="1332"/>
      <c r="AN55" s="1314" t="s">
        <v>595</v>
      </c>
      <c r="AO55" s="1314"/>
      <c r="AP55" s="1314"/>
      <c r="AQ55" s="1314"/>
      <c r="AR55" s="1314"/>
      <c r="AS55" s="1314"/>
      <c r="AT55" s="1314"/>
      <c r="AU55" s="1314"/>
      <c r="AV55" s="1314"/>
      <c r="AW55" s="1314"/>
      <c r="AX55" s="1314"/>
      <c r="AY55" s="1314"/>
      <c r="AZ55" s="1314"/>
      <c r="BA55" s="1314"/>
      <c r="BB55" s="1315" t="s">
        <v>594</v>
      </c>
      <c r="BC55" s="1315"/>
      <c r="BD55" s="1315"/>
      <c r="BE55" s="1315"/>
      <c r="BF55" s="1315"/>
      <c r="BG55" s="1315"/>
      <c r="BH55" s="1315"/>
      <c r="BI55" s="1315"/>
      <c r="BJ55" s="1315"/>
      <c r="BK55" s="1315"/>
      <c r="BL55" s="1315"/>
      <c r="BM55" s="1315"/>
      <c r="BN55" s="1315"/>
      <c r="BO55" s="1315"/>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8"/>
      <c r="CO55" s="1313"/>
      <c r="CP55" s="1313"/>
      <c r="CQ55" s="1313"/>
      <c r="CR55" s="1313"/>
      <c r="CS55" s="1313"/>
      <c r="CT55" s="1313"/>
      <c r="CU55" s="1313"/>
      <c r="CV55" s="1313">
        <v>13.7</v>
      </c>
      <c r="CW55" s="1313"/>
      <c r="CX55" s="1313"/>
      <c r="CY55" s="1313"/>
      <c r="CZ55" s="1313"/>
      <c r="DA55" s="1313"/>
      <c r="DB55" s="1313"/>
      <c r="DC55" s="1313"/>
    </row>
    <row r="56" spans="1:109" ht="13.5" x14ac:dyDescent="0.15">
      <c r="A56" s="404"/>
      <c r="B56" s="389"/>
      <c r="G56" s="1311"/>
      <c r="H56" s="1311"/>
      <c r="I56" s="1311"/>
      <c r="J56" s="1311"/>
      <c r="K56" s="1332"/>
      <c r="L56" s="1332"/>
      <c r="M56" s="1332"/>
      <c r="N56" s="1332"/>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6"/>
      <c r="J57" s="1316"/>
      <c r="K57" s="1332"/>
      <c r="L57" s="1332"/>
      <c r="M57" s="1332"/>
      <c r="N57" s="1332"/>
      <c r="AM57" s="388"/>
      <c r="AN57" s="1314"/>
      <c r="AO57" s="1314"/>
      <c r="AP57" s="1314"/>
      <c r="AQ57" s="1314"/>
      <c r="AR57" s="1314"/>
      <c r="AS57" s="1314"/>
      <c r="AT57" s="1314"/>
      <c r="AU57" s="1314"/>
      <c r="AV57" s="1314"/>
      <c r="AW57" s="1314"/>
      <c r="AX57" s="1314"/>
      <c r="AY57" s="1314"/>
      <c r="AZ57" s="1314"/>
      <c r="BA57" s="1314"/>
      <c r="BB57" s="1315" t="s">
        <v>601</v>
      </c>
      <c r="BC57" s="1315"/>
      <c r="BD57" s="1315"/>
      <c r="BE57" s="1315"/>
      <c r="BF57" s="1315"/>
      <c r="BG57" s="1315"/>
      <c r="BH57" s="1315"/>
      <c r="BI57" s="1315"/>
      <c r="BJ57" s="1315"/>
      <c r="BK57" s="1315"/>
      <c r="BL57" s="1315"/>
      <c r="BM57" s="1315"/>
      <c r="BN57" s="1315"/>
      <c r="BO57" s="1315"/>
      <c r="BP57" s="1313">
        <v>52.3</v>
      </c>
      <c r="BQ57" s="1313"/>
      <c r="BR57" s="1313"/>
      <c r="BS57" s="1313"/>
      <c r="BT57" s="1313"/>
      <c r="BU57" s="1313"/>
      <c r="BV57" s="1313"/>
      <c r="BW57" s="1313"/>
      <c r="BX57" s="1313">
        <v>59.3</v>
      </c>
      <c r="BY57" s="1313"/>
      <c r="BZ57" s="1313"/>
      <c r="CA57" s="1313"/>
      <c r="CB57" s="1313"/>
      <c r="CC57" s="1313"/>
      <c r="CD57" s="1313"/>
      <c r="CE57" s="1313"/>
      <c r="CF57" s="1313">
        <v>59.9</v>
      </c>
      <c r="CG57" s="1313"/>
      <c r="CH57" s="1313"/>
      <c r="CI57" s="1313"/>
      <c r="CJ57" s="1313"/>
      <c r="CK57" s="1313"/>
      <c r="CL57" s="1313"/>
      <c r="CM57" s="1313"/>
      <c r="CN57" s="1318"/>
      <c r="CO57" s="1313"/>
      <c r="CP57" s="1313"/>
      <c r="CQ57" s="1313"/>
      <c r="CR57" s="1313"/>
      <c r="CS57" s="1313"/>
      <c r="CT57" s="1313"/>
      <c r="CU57" s="1313"/>
      <c r="CV57" s="1313">
        <v>61.9</v>
      </c>
      <c r="CW57" s="1313"/>
      <c r="CX57" s="1313"/>
      <c r="CY57" s="1313"/>
      <c r="CZ57" s="1313"/>
      <c r="DA57" s="1313"/>
      <c r="DB57" s="1313"/>
      <c r="DC57" s="1313"/>
      <c r="DD57" s="415"/>
      <c r="DE57" s="410"/>
    </row>
    <row r="58" spans="1:109" s="404" customFormat="1" ht="13.5" x14ac:dyDescent="0.15">
      <c r="A58" s="388"/>
      <c r="B58" s="410"/>
      <c r="G58" s="1311"/>
      <c r="H58" s="1311"/>
      <c r="I58" s="1316"/>
      <c r="J58" s="1316"/>
      <c r="K58" s="1332"/>
      <c r="L58" s="1332"/>
      <c r="M58" s="1332"/>
      <c r="N58" s="1332"/>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600</v>
      </c>
    </row>
    <row r="64" spans="1:109" ht="13.5" x14ac:dyDescent="0.15">
      <c r="B64" s="389"/>
      <c r="G64" s="405"/>
      <c r="I64" s="407"/>
      <c r="J64" s="407"/>
      <c r="K64" s="407"/>
      <c r="L64" s="407"/>
      <c r="M64" s="407"/>
      <c r="N64" s="406"/>
      <c r="AM64" s="405"/>
      <c r="AN64" s="405" t="s">
        <v>599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9" t="s">
        <v>598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5" x14ac:dyDescent="0.15">
      <c r="B66" s="389"/>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5" x14ac:dyDescent="0.15">
      <c r="B67" s="389"/>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5" x14ac:dyDescent="0.15">
      <c r="B68" s="389"/>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5" x14ac:dyDescent="0.15">
      <c r="B69" s="389"/>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597</v>
      </c>
    </row>
    <row r="72" spans="2:107" ht="13.5" x14ac:dyDescent="0.15">
      <c r="B72" s="389"/>
      <c r="G72" s="1311"/>
      <c r="H72" s="1311"/>
      <c r="I72" s="1311"/>
      <c r="J72" s="1311"/>
      <c r="K72" s="398"/>
      <c r="L72" s="398"/>
      <c r="M72" s="397"/>
      <c r="N72" s="397"/>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4" t="s">
        <v>552</v>
      </c>
      <c r="BQ72" s="1314"/>
      <c r="BR72" s="1314"/>
      <c r="BS72" s="1314"/>
      <c r="BT72" s="1314"/>
      <c r="BU72" s="1314"/>
      <c r="BV72" s="1314"/>
      <c r="BW72" s="1314"/>
      <c r="BX72" s="1314" t="s">
        <v>553</v>
      </c>
      <c r="BY72" s="1314"/>
      <c r="BZ72" s="1314"/>
      <c r="CA72" s="1314"/>
      <c r="CB72" s="1314"/>
      <c r="CC72" s="1314"/>
      <c r="CD72" s="1314"/>
      <c r="CE72" s="1314"/>
      <c r="CF72" s="1314" t="s">
        <v>554</v>
      </c>
      <c r="CG72" s="1314"/>
      <c r="CH72" s="1314"/>
      <c r="CI72" s="1314"/>
      <c r="CJ72" s="1314"/>
      <c r="CK72" s="1314"/>
      <c r="CL72" s="1314"/>
      <c r="CM72" s="1314"/>
      <c r="CN72" s="1314" t="s">
        <v>555</v>
      </c>
      <c r="CO72" s="1314"/>
      <c r="CP72" s="1314"/>
      <c r="CQ72" s="1314"/>
      <c r="CR72" s="1314"/>
      <c r="CS72" s="1314"/>
      <c r="CT72" s="1314"/>
      <c r="CU72" s="1314"/>
      <c r="CV72" s="1314" t="s">
        <v>556</v>
      </c>
      <c r="CW72" s="1314"/>
      <c r="CX72" s="1314"/>
      <c r="CY72" s="1314"/>
      <c r="CZ72" s="1314"/>
      <c r="DA72" s="1314"/>
      <c r="DB72" s="1314"/>
      <c r="DC72" s="1314"/>
    </row>
    <row r="73" spans="2:107" ht="13.5" x14ac:dyDescent="0.15">
      <c r="B73" s="389"/>
      <c r="G73" s="1331"/>
      <c r="H73" s="1331"/>
      <c r="I73" s="1331"/>
      <c r="J73" s="1331"/>
      <c r="K73" s="1312"/>
      <c r="L73" s="1312"/>
      <c r="M73" s="1312"/>
      <c r="N73" s="1312"/>
      <c r="AM73" s="396"/>
      <c r="AN73" s="1315" t="s">
        <v>596</v>
      </c>
      <c r="AO73" s="1315"/>
      <c r="AP73" s="1315"/>
      <c r="AQ73" s="1315"/>
      <c r="AR73" s="1315"/>
      <c r="AS73" s="1315"/>
      <c r="AT73" s="1315"/>
      <c r="AU73" s="1315"/>
      <c r="AV73" s="1315"/>
      <c r="AW73" s="1315"/>
      <c r="AX73" s="1315"/>
      <c r="AY73" s="1315"/>
      <c r="AZ73" s="1315"/>
      <c r="BA73" s="1315"/>
      <c r="BB73" s="1315" t="s">
        <v>594</v>
      </c>
      <c r="BC73" s="1315"/>
      <c r="BD73" s="1315"/>
      <c r="BE73" s="1315"/>
      <c r="BF73" s="1315"/>
      <c r="BG73" s="1315"/>
      <c r="BH73" s="1315"/>
      <c r="BI73" s="1315"/>
      <c r="BJ73" s="1315"/>
      <c r="BK73" s="1315"/>
      <c r="BL73" s="1315"/>
      <c r="BM73" s="1315"/>
      <c r="BN73" s="1315"/>
      <c r="BO73" s="1315"/>
      <c r="BP73" s="1313">
        <v>38.299999999999997</v>
      </c>
      <c r="BQ73" s="1313"/>
      <c r="BR73" s="1313"/>
      <c r="BS73" s="1313"/>
      <c r="BT73" s="1313"/>
      <c r="BU73" s="1313"/>
      <c r="BV73" s="1313"/>
      <c r="BW73" s="1313"/>
      <c r="BX73" s="1313">
        <v>53.5</v>
      </c>
      <c r="BY73" s="1313"/>
      <c r="BZ73" s="1313"/>
      <c r="CA73" s="1313"/>
      <c r="CB73" s="1313"/>
      <c r="CC73" s="1313"/>
      <c r="CD73" s="1313"/>
      <c r="CE73" s="1313"/>
      <c r="CF73" s="1313">
        <v>54.1</v>
      </c>
      <c r="CG73" s="1313"/>
      <c r="CH73" s="1313"/>
      <c r="CI73" s="1313"/>
      <c r="CJ73" s="1313"/>
      <c r="CK73" s="1313"/>
      <c r="CL73" s="1313"/>
      <c r="CM73" s="1313"/>
      <c r="CN73" s="1313">
        <v>42.2</v>
      </c>
      <c r="CO73" s="1313"/>
      <c r="CP73" s="1313"/>
      <c r="CQ73" s="1313"/>
      <c r="CR73" s="1313"/>
      <c r="CS73" s="1313"/>
      <c r="CT73" s="1313"/>
      <c r="CU73" s="1313"/>
      <c r="CV73" s="1313">
        <v>20.9</v>
      </c>
      <c r="CW73" s="1313"/>
      <c r="CX73" s="1313"/>
      <c r="CY73" s="1313"/>
      <c r="CZ73" s="1313"/>
      <c r="DA73" s="1313"/>
      <c r="DB73" s="1313"/>
      <c r="DC73" s="1313"/>
    </row>
    <row r="74" spans="2:107" ht="13.5" x14ac:dyDescent="0.15">
      <c r="B74" s="389"/>
      <c r="G74" s="1331"/>
      <c r="H74" s="1331"/>
      <c r="I74" s="1331"/>
      <c r="J74" s="1331"/>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31"/>
      <c r="H75" s="1331"/>
      <c r="I75" s="1311"/>
      <c r="J75" s="1311"/>
      <c r="K75" s="1332"/>
      <c r="L75" s="1332"/>
      <c r="M75" s="1332"/>
      <c r="N75" s="1332"/>
      <c r="AM75" s="396"/>
      <c r="AN75" s="1315"/>
      <c r="AO75" s="1315"/>
      <c r="AP75" s="1315"/>
      <c r="AQ75" s="1315"/>
      <c r="AR75" s="1315"/>
      <c r="AS75" s="1315"/>
      <c r="AT75" s="1315"/>
      <c r="AU75" s="1315"/>
      <c r="AV75" s="1315"/>
      <c r="AW75" s="1315"/>
      <c r="AX75" s="1315"/>
      <c r="AY75" s="1315"/>
      <c r="AZ75" s="1315"/>
      <c r="BA75" s="1315"/>
      <c r="BB75" s="1315" t="s">
        <v>593</v>
      </c>
      <c r="BC75" s="1315"/>
      <c r="BD75" s="1315"/>
      <c r="BE75" s="1315"/>
      <c r="BF75" s="1315"/>
      <c r="BG75" s="1315"/>
      <c r="BH75" s="1315"/>
      <c r="BI75" s="1315"/>
      <c r="BJ75" s="1315"/>
      <c r="BK75" s="1315"/>
      <c r="BL75" s="1315"/>
      <c r="BM75" s="1315"/>
      <c r="BN75" s="1315"/>
      <c r="BO75" s="1315"/>
      <c r="BP75" s="1313">
        <v>11.7</v>
      </c>
      <c r="BQ75" s="1313"/>
      <c r="BR75" s="1313"/>
      <c r="BS75" s="1313"/>
      <c r="BT75" s="1313"/>
      <c r="BU75" s="1313"/>
      <c r="BV75" s="1313"/>
      <c r="BW75" s="1313"/>
      <c r="BX75" s="1313">
        <v>11.6</v>
      </c>
      <c r="BY75" s="1313"/>
      <c r="BZ75" s="1313"/>
      <c r="CA75" s="1313"/>
      <c r="CB75" s="1313"/>
      <c r="CC75" s="1313"/>
      <c r="CD75" s="1313"/>
      <c r="CE75" s="1313"/>
      <c r="CF75" s="1313">
        <v>9.6999999999999993</v>
      </c>
      <c r="CG75" s="1313"/>
      <c r="CH75" s="1313"/>
      <c r="CI75" s="1313"/>
      <c r="CJ75" s="1313"/>
      <c r="CK75" s="1313"/>
      <c r="CL75" s="1313"/>
      <c r="CM75" s="1313"/>
      <c r="CN75" s="1313">
        <v>8.1</v>
      </c>
      <c r="CO75" s="1313"/>
      <c r="CP75" s="1313"/>
      <c r="CQ75" s="1313"/>
      <c r="CR75" s="1313"/>
      <c r="CS75" s="1313"/>
      <c r="CT75" s="1313"/>
      <c r="CU75" s="1313"/>
      <c r="CV75" s="1313">
        <v>6</v>
      </c>
      <c r="CW75" s="1313"/>
      <c r="CX75" s="1313"/>
      <c r="CY75" s="1313"/>
      <c r="CZ75" s="1313"/>
      <c r="DA75" s="1313"/>
      <c r="DB75" s="1313"/>
      <c r="DC75" s="1313"/>
    </row>
    <row r="76" spans="2:107" ht="13.5" x14ac:dyDescent="0.15">
      <c r="B76" s="389"/>
      <c r="G76" s="1331"/>
      <c r="H76" s="1331"/>
      <c r="I76" s="1311"/>
      <c r="J76" s="1311"/>
      <c r="K76" s="1332"/>
      <c r="L76" s="1332"/>
      <c r="M76" s="1332"/>
      <c r="N76" s="1332"/>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595</v>
      </c>
      <c r="AO77" s="1314"/>
      <c r="AP77" s="1314"/>
      <c r="AQ77" s="1314"/>
      <c r="AR77" s="1314"/>
      <c r="AS77" s="1314"/>
      <c r="AT77" s="1314"/>
      <c r="AU77" s="1314"/>
      <c r="AV77" s="1314"/>
      <c r="AW77" s="1314"/>
      <c r="AX77" s="1314"/>
      <c r="AY77" s="1314"/>
      <c r="AZ77" s="1314"/>
      <c r="BA77" s="1314"/>
      <c r="BB77" s="1315" t="s">
        <v>594</v>
      </c>
      <c r="BC77" s="1315"/>
      <c r="BD77" s="1315"/>
      <c r="BE77" s="1315"/>
      <c r="BF77" s="1315"/>
      <c r="BG77" s="1315"/>
      <c r="BH77" s="1315"/>
      <c r="BI77" s="1315"/>
      <c r="BJ77" s="1315"/>
      <c r="BK77" s="1315"/>
      <c r="BL77" s="1315"/>
      <c r="BM77" s="1315"/>
      <c r="BN77" s="1315"/>
      <c r="BO77" s="1315"/>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3.1</v>
      </c>
      <c r="CO77" s="1313"/>
      <c r="CP77" s="1313"/>
      <c r="CQ77" s="1313"/>
      <c r="CR77" s="1313"/>
      <c r="CS77" s="1313"/>
      <c r="CT77" s="1313"/>
      <c r="CU77" s="1313"/>
      <c r="CV77" s="1313">
        <v>13.7</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6"/>
      <c r="J79" s="1316"/>
      <c r="K79" s="1317"/>
      <c r="L79" s="1317"/>
      <c r="M79" s="1317"/>
      <c r="N79" s="1317"/>
      <c r="AN79" s="1314"/>
      <c r="AO79" s="1314"/>
      <c r="AP79" s="1314"/>
      <c r="AQ79" s="1314"/>
      <c r="AR79" s="1314"/>
      <c r="AS79" s="1314"/>
      <c r="AT79" s="1314"/>
      <c r="AU79" s="1314"/>
      <c r="AV79" s="1314"/>
      <c r="AW79" s="1314"/>
      <c r="AX79" s="1314"/>
      <c r="AY79" s="1314"/>
      <c r="AZ79" s="1314"/>
      <c r="BA79" s="1314"/>
      <c r="BB79" s="1315" t="s">
        <v>593</v>
      </c>
      <c r="BC79" s="1315"/>
      <c r="BD79" s="1315"/>
      <c r="BE79" s="1315"/>
      <c r="BF79" s="1315"/>
      <c r="BG79" s="1315"/>
      <c r="BH79" s="1315"/>
      <c r="BI79" s="1315"/>
      <c r="BJ79" s="1315"/>
      <c r="BK79" s="1315"/>
      <c r="BL79" s="1315"/>
      <c r="BM79" s="1315"/>
      <c r="BN79" s="1315"/>
      <c r="BO79" s="1315"/>
      <c r="BP79" s="1313">
        <v>7.9</v>
      </c>
      <c r="BQ79" s="1313"/>
      <c r="BR79" s="1313"/>
      <c r="BS79" s="1313"/>
      <c r="BT79" s="1313"/>
      <c r="BU79" s="1313"/>
      <c r="BV79" s="1313"/>
      <c r="BW79" s="1313"/>
      <c r="BX79" s="1313">
        <v>7.9</v>
      </c>
      <c r="BY79" s="1313"/>
      <c r="BZ79" s="1313"/>
      <c r="CA79" s="1313"/>
      <c r="CB79" s="1313"/>
      <c r="CC79" s="1313"/>
      <c r="CD79" s="1313"/>
      <c r="CE79" s="1313"/>
      <c r="CF79" s="1313">
        <v>7.8</v>
      </c>
      <c r="CG79" s="1313"/>
      <c r="CH79" s="1313"/>
      <c r="CI79" s="1313"/>
      <c r="CJ79" s="1313"/>
      <c r="CK79" s="1313"/>
      <c r="CL79" s="1313"/>
      <c r="CM79" s="1313"/>
      <c r="CN79" s="1313">
        <v>7.9</v>
      </c>
      <c r="CO79" s="1313"/>
      <c r="CP79" s="1313"/>
      <c r="CQ79" s="1313"/>
      <c r="CR79" s="1313"/>
      <c r="CS79" s="1313"/>
      <c r="CT79" s="1313"/>
      <c r="CU79" s="1313"/>
      <c r="CV79" s="1313">
        <v>7.9</v>
      </c>
      <c r="CW79" s="1313"/>
      <c r="CX79" s="1313"/>
      <c r="CY79" s="1313"/>
      <c r="CZ79" s="1313"/>
      <c r="DA79" s="1313"/>
      <c r="DB79" s="1313"/>
      <c r="DC79" s="1313"/>
    </row>
    <row r="80" spans="2:107" ht="13.5" x14ac:dyDescent="0.15">
      <c r="B80" s="389"/>
      <c r="G80" s="1311"/>
      <c r="H80" s="1311"/>
      <c r="I80" s="1316"/>
      <c r="J80" s="1316"/>
      <c r="K80" s="1317"/>
      <c r="L80" s="1317"/>
      <c r="M80" s="1317"/>
      <c r="N80" s="1317"/>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W9wybSb8ptM5RV1sKtDR9wAbHQ4TGGLQxluze0Qk+3aXh4POBBG+rP0uB2wLDYkHU1HzP8URsq/wnbFYH08BDQ==" saltValue="PLrQnXqfoVH9caZ9U/bX/g=="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EA2E9-6E2E-4E17-A65D-25149E987F5E}">
  <dimension ref="A1:DR125"/>
  <sheetViews>
    <sheetView zoomScale="80" zoomScaleNormal="80" workbookViewId="0">
      <selection activeCell="C127" sqref="C127"/>
    </sheetView>
  </sheetViews>
  <sheetFormatPr defaultRowHeight="13.5" x14ac:dyDescent="0.15"/>
  <cols>
    <col min="1" max="122" width="2.5" customWidth="1"/>
  </cols>
  <sheetData>
    <row r="1" spans="1:122"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row>
    <row r="2" spans="1:122" x14ac:dyDescent="0.15">
      <c r="A2" s="293"/>
      <c r="B2" s="293"/>
      <c r="C2" s="293"/>
      <c r="D2" s="293"/>
      <c r="E2" s="293"/>
      <c r="F2" s="293"/>
      <c r="G2" s="293"/>
      <c r="H2" s="293"/>
      <c r="I2" s="293"/>
      <c r="J2" s="293"/>
      <c r="K2" s="293"/>
      <c r="L2" s="293"/>
      <c r="M2" s="293"/>
      <c r="N2" s="293"/>
      <c r="O2" s="293"/>
      <c r="P2" s="293"/>
      <c r="Q2" s="293"/>
      <c r="R2" s="293"/>
      <c r="S2" s="292"/>
      <c r="T2" s="293"/>
      <c r="U2" s="293"/>
      <c r="V2" s="293"/>
      <c r="W2" s="293"/>
      <c r="X2" s="293"/>
      <c r="Y2" s="293"/>
      <c r="Z2" s="293"/>
      <c r="AA2" s="293"/>
      <c r="AB2" s="293"/>
      <c r="AC2" s="293"/>
      <c r="AD2" s="293"/>
      <c r="AE2" s="293"/>
      <c r="AF2" s="293"/>
      <c r="AG2" s="293"/>
      <c r="AH2" s="292"/>
      <c r="AI2" s="292"/>
      <c r="AJ2" s="292"/>
      <c r="AK2" s="292"/>
      <c r="AL2" s="292"/>
      <c r="AM2" s="292"/>
      <c r="AN2" s="292"/>
      <c r="AO2" s="292"/>
      <c r="AP2" s="292"/>
      <c r="AQ2" s="292"/>
      <c r="AR2" s="292"/>
      <c r="AS2" s="292"/>
      <c r="AT2" s="292"/>
      <c r="AU2" s="292"/>
      <c r="AV2" s="292"/>
      <c r="AW2" s="292"/>
      <c r="AX2" s="292"/>
      <c r="AY2" s="292"/>
      <c r="AZ2" s="292"/>
      <c r="BA2" s="292"/>
      <c r="BB2" s="292"/>
      <c r="BC2" s="292"/>
      <c r="BD2" s="292"/>
      <c r="BE2" s="292"/>
      <c r="BF2" s="292"/>
      <c r="BG2" s="292"/>
      <c r="BH2" s="292"/>
      <c r="BI2" s="292"/>
      <c r="BJ2" s="292"/>
      <c r="BK2" s="292"/>
      <c r="BL2" s="292"/>
      <c r="BM2" s="292"/>
      <c r="BN2" s="292"/>
      <c r="BO2" s="292"/>
      <c r="BP2" s="292"/>
      <c r="BQ2" s="292"/>
      <c r="BR2" s="292"/>
      <c r="BS2" s="292"/>
      <c r="BT2" s="292"/>
      <c r="BU2" s="292"/>
      <c r="BV2" s="292"/>
      <c r="BW2" s="292"/>
      <c r="BX2" s="292"/>
      <c r="BY2" s="292"/>
      <c r="BZ2" s="292"/>
      <c r="CA2" s="292"/>
      <c r="CB2" s="292"/>
      <c r="CC2" s="292"/>
      <c r="CD2" s="292"/>
      <c r="CE2" s="292"/>
      <c r="CF2" s="292"/>
      <c r="CG2" s="292"/>
      <c r="CH2" s="292"/>
      <c r="CI2" s="292"/>
      <c r="CJ2" s="292"/>
      <c r="CK2" s="292"/>
      <c r="CL2" s="292"/>
      <c r="CM2" s="292"/>
      <c r="CN2" s="292"/>
      <c r="CO2" s="292"/>
      <c r="CP2" s="292"/>
      <c r="CQ2" s="292"/>
      <c r="CR2" s="292"/>
      <c r="CS2" s="292"/>
      <c r="CT2" s="292"/>
      <c r="CU2" s="292"/>
      <c r="CV2" s="292"/>
      <c r="CW2" s="292"/>
      <c r="CX2" s="292"/>
      <c r="CY2" s="292"/>
      <c r="CZ2" s="292"/>
      <c r="DA2" s="292"/>
      <c r="DB2" s="292"/>
      <c r="DC2" s="292"/>
      <c r="DD2" s="292"/>
      <c r="DE2" s="292"/>
      <c r="DF2" s="292"/>
      <c r="DG2" s="292"/>
      <c r="DH2" s="292"/>
      <c r="DI2" s="292"/>
      <c r="DJ2" s="292"/>
      <c r="DK2" s="292"/>
      <c r="DL2" s="292"/>
      <c r="DM2" s="292"/>
      <c r="DN2" s="292"/>
      <c r="DO2" s="292"/>
      <c r="DP2" s="292"/>
      <c r="DQ2" s="292"/>
      <c r="DR2" s="292"/>
    </row>
    <row r="3" spans="1:122" x14ac:dyDescent="0.15">
      <c r="A3" s="293"/>
      <c r="B3" s="293"/>
      <c r="C3" s="292"/>
      <c r="D3" s="292"/>
      <c r="E3" s="292"/>
      <c r="F3" s="292"/>
      <c r="G3" s="292"/>
      <c r="H3" s="292"/>
      <c r="I3" s="292"/>
      <c r="J3" s="292"/>
      <c r="K3" s="292"/>
      <c r="L3" s="292"/>
      <c r="M3" s="292"/>
      <c r="N3" s="292"/>
      <c r="O3" s="292"/>
      <c r="P3" s="292"/>
      <c r="Q3" s="292"/>
      <c r="R3" s="292"/>
      <c r="S3" s="292"/>
      <c r="T3" s="293"/>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row>
    <row r="4" spans="1:122" x14ac:dyDescent="0.15">
      <c r="A4" s="293"/>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c r="DM4" s="292"/>
      <c r="DN4" s="292"/>
      <c r="DO4" s="292"/>
      <c r="DP4" s="292"/>
      <c r="DQ4" s="292"/>
      <c r="DR4" s="292"/>
    </row>
    <row r="5" spans="1:122" x14ac:dyDescent="0.15">
      <c r="A5" s="293"/>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c r="DM5" s="292"/>
      <c r="DN5" s="292"/>
      <c r="DO5" s="292"/>
      <c r="DP5" s="292"/>
      <c r="DQ5" s="292"/>
      <c r="DR5" s="292"/>
    </row>
    <row r="6" spans="1:122" x14ac:dyDescent="0.15">
      <c r="A6" s="293"/>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2"/>
      <c r="AJ6" s="292"/>
      <c r="AK6" s="292"/>
      <c r="AL6" s="292"/>
      <c r="AM6" s="292"/>
      <c r="AN6" s="292"/>
      <c r="AO6" s="292"/>
      <c r="AP6" s="292"/>
      <c r="AQ6" s="292"/>
      <c r="AR6" s="292"/>
      <c r="AS6" s="292"/>
      <c r="AT6" s="292"/>
      <c r="AU6" s="292"/>
      <c r="AV6" s="292"/>
      <c r="AW6" s="292"/>
      <c r="AX6" s="292"/>
      <c r="AY6" s="292"/>
      <c r="AZ6" s="292"/>
      <c r="BA6" s="292"/>
      <c r="BB6" s="292"/>
      <c r="BC6" s="292"/>
      <c r="BD6" s="292"/>
      <c r="BE6" s="292"/>
      <c r="BF6" s="292"/>
      <c r="BG6" s="292"/>
      <c r="BH6" s="292"/>
      <c r="BI6" s="292"/>
      <c r="BJ6" s="292"/>
      <c r="BK6" s="292"/>
      <c r="BL6" s="292"/>
      <c r="BM6" s="292"/>
      <c r="BN6" s="292"/>
      <c r="BO6" s="292"/>
      <c r="BP6" s="292"/>
      <c r="BQ6" s="292"/>
      <c r="BR6" s="292"/>
      <c r="BS6" s="292"/>
      <c r="BT6" s="292"/>
      <c r="BU6" s="292"/>
      <c r="BV6" s="292"/>
      <c r="BW6" s="292"/>
      <c r="BX6" s="292"/>
      <c r="BY6" s="292"/>
      <c r="BZ6" s="292"/>
      <c r="CA6" s="292"/>
      <c r="CB6" s="292"/>
      <c r="CC6" s="292"/>
      <c r="CD6" s="292"/>
      <c r="CE6" s="292"/>
      <c r="CF6" s="292"/>
      <c r="CG6" s="292"/>
      <c r="CH6" s="292"/>
      <c r="CI6" s="292"/>
      <c r="CJ6" s="292"/>
      <c r="CK6" s="292"/>
      <c r="CL6" s="292"/>
      <c r="CM6" s="292"/>
      <c r="CN6" s="292"/>
      <c r="CO6" s="292"/>
      <c r="CP6" s="292"/>
      <c r="CQ6" s="292"/>
      <c r="CR6" s="292"/>
      <c r="CS6" s="292"/>
      <c r="CT6" s="292"/>
      <c r="CU6" s="292"/>
      <c r="CV6" s="292"/>
      <c r="CW6" s="292"/>
      <c r="CX6" s="292"/>
      <c r="CY6" s="292"/>
      <c r="CZ6" s="292"/>
      <c r="DA6" s="292"/>
      <c r="DB6" s="292"/>
      <c r="DC6" s="292"/>
      <c r="DD6" s="292"/>
      <c r="DE6" s="292"/>
      <c r="DF6" s="292"/>
      <c r="DG6" s="292"/>
      <c r="DH6" s="292"/>
      <c r="DI6" s="292"/>
      <c r="DJ6" s="292"/>
      <c r="DK6" s="292"/>
      <c r="DL6" s="292"/>
      <c r="DM6" s="292"/>
      <c r="DN6" s="292"/>
      <c r="DO6" s="292"/>
      <c r="DP6" s="292"/>
      <c r="DQ6" s="292"/>
      <c r="DR6" s="292"/>
    </row>
    <row r="7" spans="1:122" x14ac:dyDescent="0.15">
      <c r="A7" s="293"/>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2"/>
      <c r="AJ7" s="292"/>
      <c r="AK7" s="292"/>
      <c r="AL7" s="292"/>
      <c r="AM7" s="292"/>
      <c r="AN7" s="292"/>
      <c r="AO7" s="292"/>
      <c r="AP7" s="292"/>
      <c r="AQ7" s="292"/>
      <c r="AR7" s="292"/>
      <c r="AS7" s="292"/>
      <c r="AT7" s="292"/>
      <c r="AU7" s="292"/>
      <c r="AV7" s="292"/>
      <c r="AW7" s="292"/>
      <c r="AX7" s="292"/>
      <c r="AY7" s="292"/>
      <c r="AZ7" s="292"/>
      <c r="BA7" s="292"/>
      <c r="BB7" s="292"/>
      <c r="BC7" s="292"/>
      <c r="BD7" s="292"/>
      <c r="BE7" s="292"/>
      <c r="BF7" s="292"/>
      <c r="BG7" s="292"/>
      <c r="BH7" s="292"/>
      <c r="BI7" s="292"/>
      <c r="BJ7" s="292"/>
      <c r="BK7" s="292"/>
      <c r="BL7" s="292"/>
      <c r="BM7" s="292"/>
      <c r="BN7" s="292"/>
      <c r="BO7" s="292"/>
      <c r="BP7" s="292"/>
      <c r="BQ7" s="292"/>
      <c r="BR7" s="292"/>
      <c r="BS7" s="292"/>
      <c r="BT7" s="292"/>
      <c r="BU7" s="292"/>
      <c r="BV7" s="292"/>
      <c r="BW7" s="292"/>
      <c r="BX7" s="292"/>
      <c r="BY7" s="292"/>
      <c r="BZ7" s="292"/>
      <c r="CA7" s="292"/>
      <c r="CB7" s="292"/>
      <c r="CC7" s="292"/>
      <c r="CD7" s="292"/>
      <c r="CE7" s="292"/>
      <c r="CF7" s="292"/>
      <c r="CG7" s="292"/>
      <c r="CH7" s="292"/>
      <c r="CI7" s="292"/>
      <c r="CJ7" s="292"/>
      <c r="CK7" s="292"/>
      <c r="CL7" s="292"/>
      <c r="CM7" s="292"/>
      <c r="CN7" s="292"/>
      <c r="CO7" s="292"/>
      <c r="CP7" s="292"/>
      <c r="CQ7" s="292"/>
      <c r="CR7" s="292"/>
      <c r="CS7" s="292"/>
      <c r="CT7" s="292"/>
      <c r="CU7" s="292"/>
      <c r="CV7" s="292"/>
      <c r="CW7" s="292"/>
      <c r="CX7" s="292"/>
      <c r="CY7" s="292"/>
      <c r="CZ7" s="292"/>
      <c r="DA7" s="292"/>
      <c r="DB7" s="292"/>
      <c r="DC7" s="292"/>
      <c r="DD7" s="292"/>
      <c r="DE7" s="292"/>
      <c r="DF7" s="292"/>
      <c r="DG7" s="292"/>
      <c r="DH7" s="292"/>
      <c r="DI7" s="292"/>
      <c r="DJ7" s="292"/>
      <c r="DK7" s="292"/>
      <c r="DL7" s="292"/>
      <c r="DM7" s="292"/>
      <c r="DN7" s="292"/>
      <c r="DO7" s="292"/>
      <c r="DP7" s="292"/>
      <c r="DQ7" s="292"/>
      <c r="DR7" s="292"/>
    </row>
    <row r="8" spans="1:122" x14ac:dyDescent="0.15">
      <c r="A8" s="293"/>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292"/>
      <c r="DF8" s="292"/>
      <c r="DG8" s="292"/>
      <c r="DH8" s="292"/>
      <c r="DI8" s="292"/>
      <c r="DJ8" s="292"/>
      <c r="DK8" s="292"/>
      <c r="DL8" s="292"/>
      <c r="DM8" s="292"/>
      <c r="DN8" s="292"/>
      <c r="DO8" s="292"/>
      <c r="DP8" s="292"/>
      <c r="DQ8" s="292"/>
      <c r="DR8" s="292"/>
    </row>
    <row r="9" spans="1:122" x14ac:dyDescent="0.15">
      <c r="A9" s="293"/>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2"/>
      <c r="AI9" s="292"/>
      <c r="AJ9" s="292"/>
      <c r="AK9" s="292"/>
      <c r="AL9" s="292"/>
      <c r="AM9" s="292"/>
      <c r="AN9" s="292"/>
      <c r="AO9" s="292"/>
      <c r="AP9" s="292"/>
      <c r="AQ9" s="292"/>
      <c r="AR9" s="292"/>
      <c r="AS9" s="292"/>
      <c r="AT9" s="292"/>
      <c r="AU9" s="292"/>
      <c r="AV9" s="292"/>
      <c r="AW9" s="292"/>
      <c r="AX9" s="292"/>
      <c r="AY9" s="292"/>
      <c r="AZ9" s="292"/>
      <c r="BA9" s="292"/>
      <c r="BB9" s="292"/>
      <c r="BC9" s="292"/>
      <c r="BD9" s="292"/>
      <c r="BE9" s="292"/>
      <c r="BF9" s="292"/>
      <c r="BG9" s="292"/>
      <c r="BH9" s="292"/>
      <c r="BI9" s="292"/>
      <c r="BJ9" s="292"/>
      <c r="BK9" s="292"/>
      <c r="BL9" s="292"/>
      <c r="BM9" s="292"/>
      <c r="BN9" s="292"/>
      <c r="BO9" s="292"/>
      <c r="BP9" s="292"/>
      <c r="BQ9" s="292"/>
      <c r="BR9" s="292"/>
      <c r="BS9" s="292"/>
      <c r="BT9" s="292"/>
      <c r="BU9" s="292"/>
      <c r="BV9" s="292"/>
      <c r="BW9" s="292"/>
      <c r="BX9" s="292"/>
      <c r="BY9" s="292"/>
      <c r="BZ9" s="292"/>
      <c r="CA9" s="292"/>
      <c r="CB9" s="292"/>
      <c r="CC9" s="292"/>
      <c r="CD9" s="292"/>
      <c r="CE9" s="292"/>
      <c r="CF9" s="292"/>
      <c r="CG9" s="292"/>
      <c r="CH9" s="292"/>
      <c r="CI9" s="292"/>
      <c r="CJ9" s="292"/>
      <c r="CK9" s="292"/>
      <c r="CL9" s="292"/>
      <c r="CM9" s="292"/>
      <c r="CN9" s="292"/>
      <c r="CO9" s="292"/>
      <c r="CP9" s="292"/>
      <c r="CQ9" s="292"/>
      <c r="CR9" s="292"/>
      <c r="CS9" s="292"/>
      <c r="CT9" s="292"/>
      <c r="CU9" s="292"/>
      <c r="CV9" s="292"/>
      <c r="CW9" s="292"/>
      <c r="CX9" s="292"/>
      <c r="CY9" s="292"/>
      <c r="CZ9" s="292"/>
      <c r="DA9" s="292"/>
      <c r="DB9" s="292"/>
      <c r="DC9" s="292"/>
      <c r="DD9" s="292"/>
      <c r="DE9" s="292"/>
      <c r="DF9" s="292"/>
      <c r="DG9" s="292"/>
      <c r="DH9" s="292"/>
      <c r="DI9" s="292"/>
      <c r="DJ9" s="292"/>
      <c r="DK9" s="292"/>
      <c r="DL9" s="292"/>
      <c r="DM9" s="292"/>
      <c r="DN9" s="292"/>
      <c r="DO9" s="292"/>
      <c r="DP9" s="292"/>
      <c r="DQ9" s="292"/>
      <c r="DR9" s="292"/>
    </row>
    <row r="10" spans="1:122" x14ac:dyDescent="0.15">
      <c r="A10" s="293"/>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2"/>
      <c r="AJ10" s="292"/>
      <c r="AK10" s="292"/>
      <c r="AL10" s="292"/>
      <c r="AM10" s="292"/>
      <c r="AN10" s="292"/>
      <c r="AO10" s="292"/>
      <c r="AP10" s="292"/>
      <c r="AQ10" s="292"/>
      <c r="AR10" s="292"/>
      <c r="AS10" s="292"/>
      <c r="AT10" s="292"/>
      <c r="AU10" s="292"/>
      <c r="AV10" s="292"/>
      <c r="AW10" s="292"/>
      <c r="AX10" s="292"/>
      <c r="AY10" s="292"/>
      <c r="AZ10" s="292"/>
      <c r="BA10" s="292"/>
      <c r="BB10" s="292"/>
      <c r="BC10" s="292"/>
      <c r="BD10" s="292"/>
      <c r="BE10" s="292"/>
      <c r="BF10" s="292"/>
      <c r="BG10" s="292"/>
      <c r="BH10" s="292"/>
      <c r="BI10" s="292"/>
      <c r="BJ10" s="292"/>
      <c r="BK10" s="292"/>
      <c r="BL10" s="292"/>
      <c r="BM10" s="292"/>
      <c r="BN10" s="292"/>
      <c r="BO10" s="292"/>
      <c r="BP10" s="292"/>
      <c r="BQ10" s="292"/>
      <c r="BR10" s="292"/>
      <c r="BS10" s="292"/>
      <c r="BT10" s="292"/>
      <c r="BU10" s="292"/>
      <c r="BV10" s="292"/>
      <c r="BW10" s="292"/>
      <c r="BX10" s="292"/>
      <c r="BY10" s="292"/>
      <c r="BZ10" s="292"/>
      <c r="CA10" s="292"/>
      <c r="CB10" s="292"/>
      <c r="CC10" s="292"/>
      <c r="CD10" s="292"/>
      <c r="CE10" s="292"/>
      <c r="CF10" s="292"/>
      <c r="CG10" s="292"/>
      <c r="CH10" s="292"/>
      <c r="CI10" s="292"/>
      <c r="CJ10" s="292"/>
      <c r="CK10" s="292"/>
      <c r="CL10" s="292"/>
      <c r="CM10" s="292"/>
      <c r="CN10" s="292"/>
      <c r="CO10" s="292"/>
      <c r="CP10" s="292"/>
      <c r="CQ10" s="292"/>
      <c r="CR10" s="292"/>
      <c r="CS10" s="292"/>
      <c r="CT10" s="292"/>
      <c r="CU10" s="292"/>
      <c r="CV10" s="292"/>
      <c r="CW10" s="292"/>
      <c r="CX10" s="292"/>
      <c r="CY10" s="292"/>
      <c r="CZ10" s="292"/>
      <c r="DA10" s="292"/>
      <c r="DB10" s="292"/>
      <c r="DC10" s="292"/>
      <c r="DD10" s="292"/>
      <c r="DE10" s="292"/>
      <c r="DF10" s="292"/>
      <c r="DG10" s="292"/>
      <c r="DH10" s="292"/>
      <c r="DI10" s="292"/>
      <c r="DJ10" s="292"/>
      <c r="DK10" s="292"/>
      <c r="DL10" s="292"/>
      <c r="DM10" s="292"/>
      <c r="DN10" s="292"/>
      <c r="DO10" s="292"/>
      <c r="DP10" s="292"/>
      <c r="DQ10" s="292"/>
      <c r="DR10" s="292"/>
    </row>
    <row r="11" spans="1:122" x14ac:dyDescent="0.15">
      <c r="A11" s="293"/>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2"/>
      <c r="AJ11" s="292"/>
      <c r="AK11" s="292"/>
      <c r="AL11" s="292"/>
      <c r="AM11" s="292"/>
      <c r="AN11" s="292"/>
      <c r="AO11" s="292"/>
      <c r="AP11" s="292"/>
      <c r="AQ11" s="292"/>
      <c r="AR11" s="292"/>
      <c r="AS11" s="292"/>
      <c r="AT11" s="292"/>
      <c r="AU11" s="292"/>
      <c r="AV11" s="292"/>
      <c r="AW11" s="292"/>
      <c r="AX11" s="292"/>
      <c r="AY11" s="292"/>
      <c r="AZ11" s="292"/>
      <c r="BA11" s="292"/>
      <c r="BB11" s="292"/>
      <c r="BC11" s="292"/>
      <c r="BD11" s="292"/>
      <c r="BE11" s="292"/>
      <c r="BF11" s="292"/>
      <c r="BG11" s="292"/>
      <c r="BH11" s="292"/>
      <c r="BI11" s="292"/>
      <c r="BJ11" s="292"/>
      <c r="BK11" s="292"/>
      <c r="BL11" s="292"/>
      <c r="BM11" s="292"/>
      <c r="BN11" s="292"/>
      <c r="BO11" s="292"/>
      <c r="BP11" s="292"/>
      <c r="BQ11" s="292"/>
      <c r="BR11" s="292"/>
      <c r="BS11" s="292"/>
      <c r="BT11" s="292"/>
      <c r="BU11" s="292"/>
      <c r="BV11" s="292"/>
      <c r="BW11" s="292"/>
      <c r="BX11" s="292"/>
      <c r="BY11" s="292"/>
      <c r="BZ11" s="292"/>
      <c r="CA11" s="292"/>
      <c r="CB11" s="292"/>
      <c r="CC11" s="292"/>
      <c r="CD11" s="292"/>
      <c r="CE11" s="292"/>
      <c r="CF11" s="292"/>
      <c r="CG11" s="292"/>
      <c r="CH11" s="292"/>
      <c r="CI11" s="292"/>
      <c r="CJ11" s="292"/>
      <c r="CK11" s="292"/>
      <c r="CL11" s="292"/>
      <c r="CM11" s="292"/>
      <c r="CN11" s="292"/>
      <c r="CO11" s="292"/>
      <c r="CP11" s="292"/>
      <c r="CQ11" s="292"/>
      <c r="CR11" s="292"/>
      <c r="CS11" s="292"/>
      <c r="CT11" s="292"/>
      <c r="CU11" s="292"/>
      <c r="CV11" s="292"/>
      <c r="CW11" s="292"/>
      <c r="CX11" s="292"/>
      <c r="CY11" s="292"/>
      <c r="CZ11" s="292"/>
      <c r="DA11" s="292"/>
      <c r="DB11" s="292"/>
      <c r="DC11" s="292"/>
      <c r="DD11" s="292"/>
      <c r="DE11" s="292"/>
      <c r="DF11" s="292"/>
      <c r="DG11" s="292"/>
      <c r="DH11" s="292"/>
      <c r="DI11" s="292"/>
      <c r="DJ11" s="292"/>
      <c r="DK11" s="292"/>
      <c r="DL11" s="292"/>
      <c r="DM11" s="292"/>
      <c r="DN11" s="292"/>
      <c r="DO11" s="292"/>
      <c r="DP11" s="292"/>
      <c r="DQ11" s="292"/>
      <c r="DR11" s="292"/>
    </row>
    <row r="12" spans="1:122" x14ac:dyDescent="0.15">
      <c r="A12" s="293"/>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2"/>
      <c r="AJ12" s="292"/>
      <c r="AK12" s="292"/>
      <c r="AL12" s="292"/>
      <c r="AM12" s="292"/>
      <c r="AN12" s="292"/>
      <c r="AO12" s="292"/>
      <c r="AP12" s="292"/>
      <c r="AQ12" s="292"/>
      <c r="AR12" s="292"/>
      <c r="AS12" s="292"/>
      <c r="AT12" s="292"/>
      <c r="AU12" s="292"/>
      <c r="AV12" s="292"/>
      <c r="AW12" s="292"/>
      <c r="AX12" s="292"/>
      <c r="AY12" s="292"/>
      <c r="AZ12" s="292"/>
      <c r="BA12" s="292"/>
      <c r="BB12" s="292"/>
      <c r="BC12" s="292"/>
      <c r="BD12" s="292"/>
      <c r="BE12" s="292"/>
      <c r="BF12" s="292"/>
      <c r="BG12" s="292"/>
      <c r="BH12" s="292"/>
      <c r="BI12" s="292"/>
      <c r="BJ12" s="292"/>
      <c r="BK12" s="292"/>
      <c r="BL12" s="292"/>
      <c r="BM12" s="292"/>
      <c r="BN12" s="292"/>
      <c r="BO12" s="292"/>
      <c r="BP12" s="292"/>
      <c r="BQ12" s="292"/>
      <c r="BR12" s="292"/>
      <c r="BS12" s="292"/>
      <c r="BT12" s="292"/>
      <c r="BU12" s="292"/>
      <c r="BV12" s="292"/>
      <c r="BW12" s="292"/>
      <c r="BX12" s="292"/>
      <c r="BY12" s="292"/>
      <c r="BZ12" s="292"/>
      <c r="CA12" s="292"/>
      <c r="CB12" s="292"/>
      <c r="CC12" s="292"/>
      <c r="CD12" s="292"/>
      <c r="CE12" s="292"/>
      <c r="CF12" s="292"/>
      <c r="CG12" s="292"/>
      <c r="CH12" s="292"/>
      <c r="CI12" s="292"/>
      <c r="CJ12" s="292"/>
      <c r="CK12" s="292"/>
      <c r="CL12" s="292"/>
      <c r="CM12" s="292"/>
      <c r="CN12" s="292"/>
      <c r="CO12" s="292"/>
      <c r="CP12" s="292"/>
      <c r="CQ12" s="292"/>
      <c r="CR12" s="292"/>
      <c r="CS12" s="292"/>
      <c r="CT12" s="292"/>
      <c r="CU12" s="292"/>
      <c r="CV12" s="292"/>
      <c r="CW12" s="292"/>
      <c r="CX12" s="292"/>
      <c r="CY12" s="292"/>
      <c r="CZ12" s="292"/>
      <c r="DA12" s="292"/>
      <c r="DB12" s="292"/>
      <c r="DC12" s="292"/>
      <c r="DD12" s="292"/>
      <c r="DE12" s="292"/>
      <c r="DF12" s="292"/>
      <c r="DG12" s="292"/>
      <c r="DH12" s="292"/>
      <c r="DI12" s="292"/>
      <c r="DJ12" s="292"/>
      <c r="DK12" s="292"/>
      <c r="DL12" s="292"/>
      <c r="DM12" s="292"/>
      <c r="DN12" s="292"/>
      <c r="DO12" s="292"/>
      <c r="DP12" s="292"/>
      <c r="DQ12" s="292"/>
      <c r="DR12" s="292"/>
    </row>
    <row r="13" spans="1:122" x14ac:dyDescent="0.15">
      <c r="A13" s="293"/>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292"/>
      <c r="DE13" s="292"/>
      <c r="DF13" s="292"/>
      <c r="DG13" s="292"/>
      <c r="DH13" s="292"/>
      <c r="DI13" s="292"/>
      <c r="DJ13" s="292"/>
      <c r="DK13" s="292"/>
      <c r="DL13" s="292"/>
      <c r="DM13" s="292"/>
      <c r="DN13" s="292"/>
      <c r="DO13" s="292"/>
      <c r="DP13" s="292"/>
      <c r="DQ13" s="292"/>
      <c r="DR13" s="292"/>
    </row>
    <row r="14" spans="1:122" x14ac:dyDescent="0.15">
      <c r="A14" s="293"/>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2"/>
      <c r="AJ14" s="292"/>
      <c r="AK14" s="292"/>
      <c r="AL14" s="292"/>
      <c r="AM14" s="292"/>
      <c r="AN14" s="292"/>
      <c r="AO14" s="292"/>
      <c r="AP14" s="292"/>
      <c r="AQ14" s="292"/>
      <c r="AR14" s="292"/>
      <c r="AS14" s="292"/>
      <c r="AT14" s="292"/>
      <c r="AU14" s="292"/>
      <c r="AV14" s="292"/>
      <c r="AW14" s="292"/>
      <c r="AX14" s="292"/>
      <c r="AY14" s="292"/>
      <c r="AZ14" s="292"/>
      <c r="BA14" s="292"/>
      <c r="BB14" s="292"/>
      <c r="BC14" s="292"/>
      <c r="BD14" s="292"/>
      <c r="BE14" s="292"/>
      <c r="BF14" s="292"/>
      <c r="BG14" s="292"/>
      <c r="BH14" s="292"/>
      <c r="BI14" s="292"/>
      <c r="BJ14" s="292"/>
      <c r="BK14" s="292"/>
      <c r="BL14" s="292"/>
      <c r="BM14" s="292"/>
      <c r="BN14" s="292"/>
      <c r="BO14" s="292"/>
      <c r="BP14" s="292"/>
      <c r="BQ14" s="292"/>
      <c r="BR14" s="292"/>
      <c r="BS14" s="292"/>
      <c r="BT14" s="292"/>
      <c r="BU14" s="292"/>
      <c r="BV14" s="292"/>
      <c r="BW14" s="292"/>
      <c r="BX14" s="292"/>
      <c r="BY14" s="292"/>
      <c r="BZ14" s="292"/>
      <c r="CA14" s="292"/>
      <c r="CB14" s="292"/>
      <c r="CC14" s="292"/>
      <c r="CD14" s="292"/>
      <c r="CE14" s="292"/>
      <c r="CF14" s="292"/>
      <c r="CG14" s="292"/>
      <c r="CH14" s="292"/>
      <c r="CI14" s="292"/>
      <c r="CJ14" s="292"/>
      <c r="CK14" s="292"/>
      <c r="CL14" s="292"/>
      <c r="CM14" s="292"/>
      <c r="CN14" s="292"/>
      <c r="CO14" s="292"/>
      <c r="CP14" s="292"/>
      <c r="CQ14" s="292"/>
      <c r="CR14" s="292"/>
      <c r="CS14" s="292"/>
      <c r="CT14" s="292"/>
      <c r="CU14" s="292"/>
      <c r="CV14" s="292"/>
      <c r="CW14" s="292"/>
      <c r="CX14" s="292"/>
      <c r="CY14" s="292"/>
      <c r="CZ14" s="292"/>
      <c r="DA14" s="292"/>
      <c r="DB14" s="292"/>
      <c r="DC14" s="292"/>
      <c r="DD14" s="292"/>
      <c r="DE14" s="292"/>
      <c r="DF14" s="292"/>
      <c r="DG14" s="292"/>
      <c r="DH14" s="292"/>
      <c r="DI14" s="292"/>
      <c r="DJ14" s="292"/>
      <c r="DK14" s="292"/>
      <c r="DL14" s="292"/>
      <c r="DM14" s="292"/>
      <c r="DN14" s="292"/>
      <c r="DO14" s="292"/>
      <c r="DP14" s="292"/>
      <c r="DQ14" s="292"/>
      <c r="DR14" s="292"/>
    </row>
    <row r="15" spans="1:122" x14ac:dyDescent="0.15">
      <c r="A15" s="293"/>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2"/>
      <c r="AJ15" s="292"/>
      <c r="AK15" s="292"/>
      <c r="AL15" s="292"/>
      <c r="AM15" s="292"/>
      <c r="AN15" s="292"/>
      <c r="AO15" s="292"/>
      <c r="AP15" s="292"/>
      <c r="AQ15" s="292"/>
      <c r="AR15" s="292"/>
      <c r="AS15" s="292"/>
      <c r="AT15" s="292"/>
      <c r="AU15" s="292"/>
      <c r="AV15" s="292"/>
      <c r="AW15" s="292"/>
      <c r="AX15" s="292"/>
      <c r="AY15" s="292"/>
      <c r="AZ15" s="292"/>
      <c r="BA15" s="292"/>
      <c r="BB15" s="292"/>
      <c r="BC15" s="292"/>
      <c r="BD15" s="292"/>
      <c r="BE15" s="292"/>
      <c r="BF15" s="292"/>
      <c r="BG15" s="292"/>
      <c r="BH15" s="292"/>
      <c r="BI15" s="292"/>
      <c r="BJ15" s="292"/>
      <c r="BK15" s="292"/>
      <c r="BL15" s="292"/>
      <c r="BM15" s="292"/>
      <c r="BN15" s="292"/>
      <c r="BO15" s="292"/>
      <c r="BP15" s="292"/>
      <c r="BQ15" s="292"/>
      <c r="BR15" s="292"/>
      <c r="BS15" s="292"/>
      <c r="BT15" s="292"/>
      <c r="BU15" s="292"/>
      <c r="BV15" s="292"/>
      <c r="BW15" s="292"/>
      <c r="BX15" s="292"/>
      <c r="BY15" s="292"/>
      <c r="BZ15" s="292"/>
      <c r="CA15" s="292"/>
      <c r="CB15" s="292"/>
      <c r="CC15" s="292"/>
      <c r="CD15" s="292"/>
      <c r="CE15" s="292"/>
      <c r="CF15" s="292"/>
      <c r="CG15" s="292"/>
      <c r="CH15" s="292"/>
      <c r="CI15" s="292"/>
      <c r="CJ15" s="292"/>
      <c r="CK15" s="292"/>
      <c r="CL15" s="292"/>
      <c r="CM15" s="292"/>
      <c r="CN15" s="292"/>
      <c r="CO15" s="292"/>
      <c r="CP15" s="292"/>
      <c r="CQ15" s="292"/>
      <c r="CR15" s="292"/>
      <c r="CS15" s="292"/>
      <c r="CT15" s="292"/>
      <c r="CU15" s="292"/>
      <c r="CV15" s="292"/>
      <c r="CW15" s="292"/>
      <c r="CX15" s="292"/>
      <c r="CY15" s="292"/>
      <c r="CZ15" s="292"/>
      <c r="DA15" s="292"/>
      <c r="DB15" s="292"/>
      <c r="DC15" s="292"/>
      <c r="DD15" s="292"/>
      <c r="DE15" s="292"/>
      <c r="DF15" s="292"/>
      <c r="DG15" s="292"/>
      <c r="DH15" s="292"/>
      <c r="DI15" s="292"/>
      <c r="DJ15" s="292"/>
      <c r="DK15" s="292"/>
      <c r="DL15" s="292"/>
      <c r="DM15" s="292"/>
      <c r="DN15" s="292"/>
      <c r="DO15" s="292"/>
      <c r="DP15" s="292"/>
      <c r="DQ15" s="292"/>
      <c r="DR15" s="292"/>
    </row>
    <row r="16" spans="1:122" x14ac:dyDescent="0.15">
      <c r="A16" s="293"/>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2"/>
      <c r="AJ16" s="292"/>
      <c r="AK16" s="292"/>
      <c r="AL16" s="292"/>
      <c r="AM16" s="292"/>
      <c r="AN16" s="292"/>
      <c r="AO16" s="292"/>
      <c r="AP16" s="292"/>
      <c r="AQ16" s="292"/>
      <c r="AR16" s="292"/>
      <c r="AS16" s="292"/>
      <c r="AT16" s="292"/>
      <c r="AU16" s="292"/>
      <c r="AV16" s="292"/>
      <c r="AW16" s="292"/>
      <c r="AX16" s="292"/>
      <c r="AY16" s="292"/>
      <c r="AZ16" s="292"/>
      <c r="BA16" s="292"/>
      <c r="BB16" s="292"/>
      <c r="BC16" s="292"/>
      <c r="BD16" s="292"/>
      <c r="BE16" s="292"/>
      <c r="BF16" s="292"/>
      <c r="BG16" s="292"/>
      <c r="BH16" s="292"/>
      <c r="BI16" s="292"/>
      <c r="BJ16" s="292"/>
      <c r="BK16" s="292"/>
      <c r="BL16" s="292"/>
      <c r="BM16" s="292"/>
      <c r="BN16" s="292"/>
      <c r="BO16" s="292"/>
      <c r="BP16" s="292"/>
      <c r="BQ16" s="292"/>
      <c r="BR16" s="292"/>
      <c r="BS16" s="292"/>
      <c r="BT16" s="292"/>
      <c r="BU16" s="292"/>
      <c r="BV16" s="292"/>
      <c r="BW16" s="292"/>
      <c r="BX16" s="292"/>
      <c r="BY16" s="292"/>
      <c r="BZ16" s="292"/>
      <c r="CA16" s="292"/>
      <c r="CB16" s="292"/>
      <c r="CC16" s="292"/>
      <c r="CD16" s="292"/>
      <c r="CE16" s="292"/>
      <c r="CF16" s="292"/>
      <c r="CG16" s="292"/>
      <c r="CH16" s="292"/>
      <c r="CI16" s="292"/>
      <c r="CJ16" s="292"/>
      <c r="CK16" s="292"/>
      <c r="CL16" s="292"/>
      <c r="CM16" s="292"/>
      <c r="CN16" s="292"/>
      <c r="CO16" s="292"/>
      <c r="CP16" s="292"/>
      <c r="CQ16" s="292"/>
      <c r="CR16" s="292"/>
      <c r="CS16" s="292"/>
      <c r="CT16" s="292"/>
      <c r="CU16" s="292"/>
      <c r="CV16" s="292"/>
      <c r="CW16" s="292"/>
      <c r="CX16" s="292"/>
      <c r="CY16" s="292"/>
      <c r="CZ16" s="292"/>
      <c r="DA16" s="292"/>
      <c r="DB16" s="292"/>
      <c r="DC16" s="292"/>
      <c r="DD16" s="292"/>
      <c r="DE16" s="292"/>
      <c r="DF16" s="292"/>
      <c r="DG16" s="292"/>
      <c r="DH16" s="292"/>
      <c r="DI16" s="292"/>
      <c r="DJ16" s="292"/>
      <c r="DK16" s="292"/>
      <c r="DL16" s="292"/>
      <c r="DM16" s="292"/>
      <c r="DN16" s="292"/>
      <c r="DO16" s="292"/>
      <c r="DP16" s="292"/>
      <c r="DQ16" s="292"/>
      <c r="DR16" s="292"/>
    </row>
    <row r="17" spans="1:122" x14ac:dyDescent="0.15">
      <c r="A17" s="293"/>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2"/>
      <c r="AI17" s="292"/>
      <c r="AJ17" s="292"/>
      <c r="AK17" s="292"/>
      <c r="AL17" s="292"/>
      <c r="AM17" s="292"/>
      <c r="AN17" s="292"/>
      <c r="AO17" s="292"/>
      <c r="AP17" s="292"/>
      <c r="AQ17" s="292"/>
      <c r="AR17" s="292"/>
      <c r="AS17" s="292"/>
      <c r="AT17" s="292"/>
      <c r="AU17" s="292"/>
      <c r="AV17" s="292"/>
      <c r="AW17" s="292"/>
      <c r="AX17" s="292"/>
      <c r="AY17" s="292"/>
      <c r="AZ17" s="292"/>
      <c r="BA17" s="292"/>
      <c r="BB17" s="292"/>
      <c r="BC17" s="292"/>
      <c r="BD17" s="292"/>
      <c r="BE17" s="292"/>
      <c r="BF17" s="292"/>
      <c r="BG17" s="292"/>
      <c r="BH17" s="292"/>
      <c r="BI17" s="292"/>
      <c r="BJ17" s="292"/>
      <c r="BK17" s="292"/>
      <c r="BL17" s="292"/>
      <c r="BM17" s="292"/>
      <c r="BN17" s="292"/>
      <c r="BO17" s="292"/>
      <c r="BP17" s="292"/>
      <c r="BQ17" s="292"/>
      <c r="BR17" s="292"/>
      <c r="BS17" s="292"/>
      <c r="BT17" s="292"/>
      <c r="BU17" s="292"/>
      <c r="BV17" s="292"/>
      <c r="BW17" s="292"/>
      <c r="BX17" s="292"/>
      <c r="BY17" s="292"/>
      <c r="BZ17" s="292"/>
      <c r="CA17" s="292"/>
      <c r="CB17" s="292"/>
      <c r="CC17" s="292"/>
      <c r="CD17" s="292"/>
      <c r="CE17" s="292"/>
      <c r="CF17" s="292"/>
      <c r="CG17" s="292"/>
      <c r="CH17" s="292"/>
      <c r="CI17" s="292"/>
      <c r="CJ17" s="292"/>
      <c r="CK17" s="292"/>
      <c r="CL17" s="292"/>
      <c r="CM17" s="292"/>
      <c r="CN17" s="292"/>
      <c r="CO17" s="292"/>
      <c r="CP17" s="292"/>
      <c r="CQ17" s="292"/>
      <c r="CR17" s="292"/>
      <c r="CS17" s="292"/>
      <c r="CT17" s="292"/>
      <c r="CU17" s="292"/>
      <c r="CV17" s="292"/>
      <c r="CW17" s="292"/>
      <c r="CX17" s="292"/>
      <c r="CY17" s="292"/>
      <c r="CZ17" s="292"/>
      <c r="DA17" s="292"/>
      <c r="DB17" s="292"/>
      <c r="DC17" s="292"/>
      <c r="DD17" s="292"/>
      <c r="DE17" s="292"/>
      <c r="DF17" s="292"/>
      <c r="DG17" s="292"/>
      <c r="DH17" s="292"/>
      <c r="DI17" s="292"/>
      <c r="DJ17" s="292"/>
      <c r="DK17" s="292"/>
      <c r="DL17" s="292"/>
      <c r="DM17" s="292"/>
      <c r="DN17" s="292"/>
      <c r="DO17" s="292"/>
      <c r="DP17" s="292"/>
      <c r="DQ17" s="292"/>
      <c r="DR17" s="292"/>
    </row>
    <row r="18" spans="1:122" x14ac:dyDescent="0.15">
      <c r="A18" s="293"/>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c r="DM18" s="292"/>
      <c r="DN18" s="292"/>
      <c r="DO18" s="292"/>
      <c r="DP18" s="292"/>
      <c r="DQ18" s="292"/>
      <c r="DR18" s="292"/>
    </row>
    <row r="19" spans="1:122" x14ac:dyDescent="0.15">
      <c r="A19" s="293"/>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2"/>
      <c r="AJ19" s="292"/>
      <c r="AK19" s="292"/>
      <c r="AL19" s="292"/>
      <c r="AM19" s="292"/>
      <c r="AN19" s="292"/>
      <c r="AO19" s="292"/>
      <c r="AP19" s="292"/>
      <c r="AQ19" s="292"/>
      <c r="AR19" s="292"/>
      <c r="AS19" s="292"/>
      <c r="AT19" s="292"/>
      <c r="AU19" s="292"/>
      <c r="AV19" s="292"/>
      <c r="AW19" s="292"/>
      <c r="AX19" s="292"/>
      <c r="AY19" s="292"/>
      <c r="AZ19" s="292"/>
      <c r="BA19" s="292"/>
      <c r="BB19" s="292"/>
      <c r="BC19" s="292"/>
      <c r="BD19" s="292"/>
      <c r="BE19" s="292"/>
      <c r="BF19" s="292"/>
      <c r="BG19" s="292"/>
      <c r="BH19" s="292"/>
      <c r="BI19" s="292"/>
      <c r="BJ19" s="292"/>
      <c r="BK19" s="292"/>
      <c r="BL19" s="292"/>
      <c r="BM19" s="292"/>
      <c r="BN19" s="292"/>
      <c r="BO19" s="292"/>
      <c r="BP19" s="292"/>
      <c r="BQ19" s="292"/>
      <c r="BR19" s="292"/>
      <c r="BS19" s="292"/>
      <c r="BT19" s="292"/>
      <c r="BU19" s="292"/>
      <c r="BV19" s="292"/>
      <c r="BW19" s="292"/>
      <c r="BX19" s="292"/>
      <c r="BY19" s="292"/>
      <c r="BZ19" s="292"/>
      <c r="CA19" s="292"/>
      <c r="CB19" s="292"/>
      <c r="CC19" s="292"/>
      <c r="CD19" s="292"/>
      <c r="CE19" s="292"/>
      <c r="CF19" s="292"/>
      <c r="CG19" s="292"/>
      <c r="CH19" s="292"/>
      <c r="CI19" s="292"/>
      <c r="CJ19" s="292"/>
      <c r="CK19" s="292"/>
      <c r="CL19" s="292"/>
      <c r="CM19" s="292"/>
      <c r="CN19" s="292"/>
      <c r="CO19" s="292"/>
      <c r="CP19" s="292"/>
      <c r="CQ19" s="292"/>
      <c r="CR19" s="292"/>
      <c r="CS19" s="292"/>
      <c r="CT19" s="292"/>
      <c r="CU19" s="292"/>
      <c r="CV19" s="292"/>
      <c r="CW19" s="292"/>
      <c r="CX19" s="292"/>
      <c r="CY19" s="292"/>
      <c r="CZ19" s="292"/>
      <c r="DA19" s="292"/>
      <c r="DB19" s="292"/>
      <c r="DC19" s="292"/>
      <c r="DD19" s="292"/>
      <c r="DE19" s="292"/>
      <c r="DF19" s="292"/>
      <c r="DG19" s="292"/>
      <c r="DH19" s="292"/>
      <c r="DI19" s="292"/>
      <c r="DJ19" s="292"/>
      <c r="DK19" s="292"/>
      <c r="DL19" s="292"/>
      <c r="DM19" s="292"/>
      <c r="DN19" s="292"/>
      <c r="DO19" s="292"/>
      <c r="DP19" s="292"/>
      <c r="DQ19" s="292"/>
      <c r="DR19" s="292"/>
    </row>
    <row r="20" spans="1:122" x14ac:dyDescent="0.15">
      <c r="A20" s="293"/>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2"/>
      <c r="AI20" s="292"/>
      <c r="AJ20" s="292"/>
      <c r="AK20" s="292"/>
      <c r="AL20" s="292"/>
      <c r="AM20" s="292"/>
      <c r="AN20" s="292"/>
      <c r="AO20" s="292"/>
      <c r="AP20" s="292"/>
      <c r="AQ20" s="292"/>
      <c r="AR20" s="292"/>
      <c r="AS20" s="292"/>
      <c r="AT20" s="292"/>
      <c r="AU20" s="292"/>
      <c r="AV20" s="292"/>
      <c r="AW20" s="292"/>
      <c r="AX20" s="292"/>
      <c r="AY20" s="292"/>
      <c r="AZ20" s="292"/>
      <c r="BA20" s="292"/>
      <c r="BB20" s="292"/>
      <c r="BC20" s="292"/>
      <c r="BD20" s="292"/>
      <c r="BE20" s="292"/>
      <c r="BF20" s="292"/>
      <c r="BG20" s="292"/>
      <c r="BH20" s="292"/>
      <c r="BI20" s="292"/>
      <c r="BJ20" s="292"/>
      <c r="BK20" s="292"/>
      <c r="BL20" s="292"/>
      <c r="BM20" s="292"/>
      <c r="BN20" s="292"/>
      <c r="BO20" s="292"/>
      <c r="BP20" s="292"/>
      <c r="BQ20" s="292"/>
      <c r="BR20" s="292"/>
      <c r="BS20" s="292"/>
      <c r="BT20" s="292"/>
      <c r="BU20" s="292"/>
      <c r="BV20" s="292"/>
      <c r="BW20" s="292"/>
      <c r="BX20" s="292"/>
      <c r="BY20" s="292"/>
      <c r="BZ20" s="292"/>
      <c r="CA20" s="292"/>
      <c r="CB20" s="292"/>
      <c r="CC20" s="292"/>
      <c r="CD20" s="292"/>
      <c r="CE20" s="292"/>
      <c r="CF20" s="292"/>
      <c r="CG20" s="292"/>
      <c r="CH20" s="292"/>
      <c r="CI20" s="292"/>
      <c r="CJ20" s="292"/>
      <c r="CK20" s="292"/>
      <c r="CL20" s="292"/>
      <c r="CM20" s="292"/>
      <c r="CN20" s="292"/>
      <c r="CO20" s="292"/>
      <c r="CP20" s="292"/>
      <c r="CQ20" s="292"/>
      <c r="CR20" s="292"/>
      <c r="CS20" s="292"/>
      <c r="CT20" s="292"/>
      <c r="CU20" s="292"/>
      <c r="CV20" s="292"/>
      <c r="CW20" s="292"/>
      <c r="CX20" s="292"/>
      <c r="CY20" s="292"/>
      <c r="CZ20" s="292"/>
      <c r="DA20" s="292"/>
      <c r="DB20" s="292"/>
      <c r="DC20" s="292"/>
      <c r="DD20" s="292"/>
      <c r="DE20" s="292"/>
      <c r="DF20" s="292"/>
      <c r="DG20" s="292"/>
      <c r="DH20" s="292"/>
      <c r="DI20" s="292"/>
      <c r="DJ20" s="292"/>
      <c r="DK20" s="292"/>
      <c r="DL20" s="292"/>
      <c r="DM20" s="292"/>
      <c r="DN20" s="292"/>
      <c r="DO20" s="292"/>
      <c r="DP20" s="292"/>
      <c r="DQ20" s="292"/>
      <c r="DR20" s="292"/>
    </row>
    <row r="21" spans="1:122" x14ac:dyDescent="0.15">
      <c r="A21" s="293"/>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2"/>
      <c r="AI21" s="292"/>
      <c r="AJ21" s="292"/>
      <c r="AK21" s="292"/>
      <c r="AL21" s="292"/>
      <c r="AM21" s="292"/>
      <c r="AN21" s="292"/>
      <c r="AO21" s="292"/>
      <c r="AP21" s="292"/>
      <c r="AQ21" s="292"/>
      <c r="AR21" s="292"/>
      <c r="AS21" s="292"/>
      <c r="AT21" s="292"/>
      <c r="AU21" s="292"/>
      <c r="AV21" s="292"/>
      <c r="AW21" s="292"/>
      <c r="AX21" s="292"/>
      <c r="AY21" s="292"/>
      <c r="AZ21" s="292"/>
      <c r="BA21" s="292"/>
      <c r="BB21" s="292"/>
      <c r="BC21" s="292"/>
      <c r="BD21" s="292"/>
      <c r="BE21" s="292"/>
      <c r="BF21" s="292"/>
      <c r="BG21" s="292"/>
      <c r="BH21" s="292"/>
      <c r="BI21" s="292"/>
      <c r="BJ21" s="292"/>
      <c r="BK21" s="292"/>
      <c r="BL21" s="292"/>
      <c r="BM21" s="292"/>
      <c r="BN21" s="292"/>
      <c r="BO21" s="292"/>
      <c r="BP21" s="292"/>
      <c r="BQ21" s="292"/>
      <c r="BR21" s="292"/>
      <c r="BS21" s="292"/>
      <c r="BT21" s="292"/>
      <c r="BU21" s="292"/>
      <c r="BV21" s="292"/>
      <c r="BW21" s="292"/>
      <c r="BX21" s="292"/>
      <c r="BY21" s="292"/>
      <c r="BZ21" s="292"/>
      <c r="CA21" s="292"/>
      <c r="CB21" s="292"/>
      <c r="CC21" s="292"/>
      <c r="CD21" s="292"/>
      <c r="CE21" s="292"/>
      <c r="CF21" s="292"/>
      <c r="CG21" s="292"/>
      <c r="CH21" s="292"/>
      <c r="CI21" s="292"/>
      <c r="CJ21" s="292"/>
      <c r="CK21" s="292"/>
      <c r="CL21" s="292"/>
      <c r="CM21" s="292"/>
      <c r="CN21" s="292"/>
      <c r="CO21" s="292"/>
      <c r="CP21" s="292"/>
      <c r="CQ21" s="292"/>
      <c r="CR21" s="292"/>
      <c r="CS21" s="292"/>
      <c r="CT21" s="292"/>
      <c r="CU21" s="292"/>
      <c r="CV21" s="292"/>
      <c r="CW21" s="292"/>
      <c r="CX21" s="292"/>
      <c r="CY21" s="292"/>
      <c r="CZ21" s="292"/>
      <c r="DA21" s="292"/>
      <c r="DB21" s="292"/>
      <c r="DC21" s="292"/>
      <c r="DD21" s="292"/>
      <c r="DE21" s="292"/>
      <c r="DF21" s="292"/>
      <c r="DG21" s="292"/>
      <c r="DH21" s="292"/>
      <c r="DI21" s="292"/>
      <c r="DJ21" s="292"/>
      <c r="DK21" s="292"/>
      <c r="DL21" s="292"/>
      <c r="DM21" s="292"/>
      <c r="DN21" s="292"/>
      <c r="DO21" s="292"/>
      <c r="DP21" s="292"/>
      <c r="DQ21" s="292"/>
      <c r="DR21" s="292"/>
    </row>
    <row r="22" spans="1:122" x14ac:dyDescent="0.15">
      <c r="A22" s="293"/>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2"/>
      <c r="AJ22" s="292"/>
      <c r="AK22" s="292"/>
      <c r="AL22" s="292"/>
      <c r="AM22" s="292"/>
      <c r="AN22" s="292"/>
      <c r="AO22" s="292"/>
      <c r="AP22" s="292"/>
      <c r="AQ22" s="292"/>
      <c r="AR22" s="292"/>
      <c r="AS22" s="292"/>
      <c r="AT22" s="292"/>
      <c r="AU22" s="292"/>
      <c r="AV22" s="292"/>
      <c r="AW22" s="292"/>
      <c r="AX22" s="292"/>
      <c r="AY22" s="292"/>
      <c r="AZ22" s="292"/>
      <c r="BA22" s="292"/>
      <c r="BB22" s="292"/>
      <c r="BC22" s="292"/>
      <c r="BD22" s="292"/>
      <c r="BE22" s="292"/>
      <c r="BF22" s="292"/>
      <c r="BG22" s="292"/>
      <c r="BH22" s="292"/>
      <c r="BI22" s="292"/>
      <c r="BJ22" s="292"/>
      <c r="BK22" s="292"/>
      <c r="BL22" s="292"/>
      <c r="BM22" s="292"/>
      <c r="BN22" s="292"/>
      <c r="BO22" s="292"/>
      <c r="BP22" s="292"/>
      <c r="BQ22" s="292"/>
      <c r="BR22" s="292"/>
      <c r="BS22" s="292"/>
      <c r="BT22" s="292"/>
      <c r="BU22" s="292"/>
      <c r="BV22" s="292"/>
      <c r="BW22" s="292"/>
      <c r="BX22" s="292"/>
      <c r="BY22" s="292"/>
      <c r="BZ22" s="292"/>
      <c r="CA22" s="292"/>
      <c r="CB22" s="292"/>
      <c r="CC22" s="292"/>
      <c r="CD22" s="292"/>
      <c r="CE22" s="292"/>
      <c r="CF22" s="292"/>
      <c r="CG22" s="292"/>
      <c r="CH22" s="292"/>
      <c r="CI22" s="292"/>
      <c r="CJ22" s="292"/>
      <c r="CK22" s="292"/>
      <c r="CL22" s="292"/>
      <c r="CM22" s="292"/>
      <c r="CN22" s="292"/>
      <c r="CO22" s="292"/>
      <c r="CP22" s="292"/>
      <c r="CQ22" s="292"/>
      <c r="CR22" s="292"/>
      <c r="CS22" s="292"/>
      <c r="CT22" s="292"/>
      <c r="CU22" s="292"/>
      <c r="CV22" s="292"/>
      <c r="CW22" s="292"/>
      <c r="CX22" s="292"/>
      <c r="CY22" s="292"/>
      <c r="CZ22" s="292"/>
      <c r="DA22" s="292"/>
      <c r="DB22" s="292"/>
      <c r="DC22" s="292"/>
      <c r="DD22" s="292"/>
      <c r="DE22" s="292"/>
      <c r="DF22" s="292"/>
      <c r="DG22" s="292"/>
      <c r="DH22" s="292"/>
      <c r="DI22" s="292"/>
      <c r="DJ22" s="292"/>
      <c r="DK22" s="292"/>
      <c r="DL22" s="292"/>
      <c r="DM22" s="292"/>
      <c r="DN22" s="292"/>
      <c r="DO22" s="292"/>
      <c r="DP22" s="292"/>
      <c r="DQ22" s="292"/>
      <c r="DR22" s="292"/>
    </row>
    <row r="23" spans="1:122" x14ac:dyDescent="0.15">
      <c r="A23" s="293"/>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2"/>
      <c r="BI23" s="292"/>
      <c r="BJ23" s="292"/>
      <c r="BK23" s="292"/>
      <c r="BL23" s="292"/>
      <c r="BM23" s="292"/>
      <c r="BN23" s="292"/>
      <c r="BO23" s="292"/>
      <c r="BP23" s="292"/>
      <c r="BQ23" s="292"/>
      <c r="BR23" s="292"/>
      <c r="BS23" s="292"/>
      <c r="BT23" s="292"/>
      <c r="BU23" s="292"/>
      <c r="BV23" s="292"/>
      <c r="BW23" s="292"/>
      <c r="BX23" s="292"/>
      <c r="BY23" s="292"/>
      <c r="BZ23" s="292"/>
      <c r="CA23" s="292"/>
      <c r="CB23" s="292"/>
      <c r="CC23" s="292"/>
      <c r="CD23" s="292"/>
      <c r="CE23" s="292"/>
      <c r="CF23" s="292"/>
      <c r="CG23" s="292"/>
      <c r="CH23" s="292"/>
      <c r="CI23" s="292"/>
      <c r="CJ23" s="292"/>
      <c r="CK23" s="292"/>
      <c r="CL23" s="292"/>
      <c r="CM23" s="292"/>
      <c r="CN23" s="292"/>
      <c r="CO23" s="292"/>
      <c r="CP23" s="292"/>
      <c r="CQ23" s="292"/>
      <c r="CR23" s="292"/>
      <c r="CS23" s="292"/>
      <c r="CT23" s="292"/>
      <c r="CU23" s="292"/>
      <c r="CV23" s="292"/>
      <c r="CW23" s="292"/>
      <c r="CX23" s="292"/>
      <c r="CY23" s="292"/>
      <c r="CZ23" s="292"/>
      <c r="DA23" s="292"/>
      <c r="DB23" s="292"/>
      <c r="DC23" s="292"/>
      <c r="DD23" s="292"/>
      <c r="DE23" s="292"/>
      <c r="DF23" s="292"/>
      <c r="DG23" s="292"/>
      <c r="DH23" s="292"/>
      <c r="DI23" s="292"/>
      <c r="DJ23" s="292"/>
      <c r="DK23" s="292"/>
      <c r="DL23" s="292"/>
      <c r="DM23" s="292"/>
      <c r="DN23" s="292"/>
      <c r="DO23" s="292"/>
      <c r="DP23" s="292"/>
      <c r="DQ23" s="292"/>
      <c r="DR23" s="292"/>
    </row>
    <row r="24" spans="1:122" x14ac:dyDescent="0.15">
      <c r="A24" s="293"/>
      <c r="B24" s="293"/>
      <c r="C24" s="293"/>
      <c r="D24" s="293"/>
      <c r="E24" s="293"/>
      <c r="F24" s="293"/>
      <c r="G24" s="293"/>
      <c r="H24" s="293"/>
      <c r="I24" s="293"/>
      <c r="J24" s="293"/>
      <c r="K24" s="293"/>
      <c r="L24" s="293"/>
      <c r="M24" s="293"/>
      <c r="N24" s="293"/>
      <c r="O24" s="293"/>
      <c r="P24" s="293"/>
      <c r="Q24" s="292"/>
      <c r="R24" s="293"/>
      <c r="S24" s="293"/>
      <c r="T24" s="293"/>
      <c r="U24" s="293"/>
      <c r="V24" s="293"/>
      <c r="W24" s="293"/>
      <c r="X24" s="293"/>
      <c r="Y24" s="293"/>
      <c r="Z24" s="293"/>
      <c r="AA24" s="293"/>
      <c r="AB24" s="293"/>
      <c r="AC24" s="293"/>
      <c r="AD24" s="293"/>
      <c r="AE24" s="293"/>
      <c r="AF24" s="293"/>
      <c r="AG24" s="293"/>
      <c r="AH24" s="293"/>
      <c r="AI24" s="292"/>
      <c r="AJ24" s="292"/>
      <c r="AK24" s="292"/>
      <c r="AL24" s="292"/>
      <c r="AM24" s="292"/>
      <c r="AN24" s="292"/>
      <c r="AO24" s="292"/>
      <c r="AP24" s="292"/>
      <c r="AQ24" s="292"/>
      <c r="AR24" s="292"/>
      <c r="AS24" s="292"/>
      <c r="AT24" s="292"/>
      <c r="AU24" s="292"/>
      <c r="AV24" s="292"/>
      <c r="AW24" s="292"/>
      <c r="AX24" s="292"/>
      <c r="AY24" s="292"/>
      <c r="AZ24" s="292"/>
      <c r="BA24" s="292"/>
      <c r="BB24" s="292"/>
      <c r="BC24" s="292"/>
      <c r="BD24" s="292"/>
      <c r="BE24" s="292"/>
      <c r="BF24" s="292"/>
      <c r="BG24" s="292"/>
      <c r="BH24" s="292"/>
      <c r="BI24" s="292"/>
      <c r="BJ24" s="292"/>
      <c r="BK24" s="292"/>
      <c r="BL24" s="292"/>
      <c r="BM24" s="292"/>
      <c r="BN24" s="292"/>
      <c r="BO24" s="292"/>
      <c r="BP24" s="292"/>
      <c r="BQ24" s="292"/>
      <c r="BR24" s="292"/>
      <c r="BS24" s="292"/>
      <c r="BT24" s="292"/>
      <c r="BU24" s="292"/>
      <c r="BV24" s="292"/>
      <c r="BW24" s="292"/>
      <c r="BX24" s="292"/>
      <c r="BY24" s="292"/>
      <c r="BZ24" s="292"/>
      <c r="CA24" s="292"/>
      <c r="CB24" s="292"/>
      <c r="CC24" s="292"/>
      <c r="CD24" s="292"/>
      <c r="CE24" s="292"/>
      <c r="CF24" s="292"/>
      <c r="CG24" s="292"/>
      <c r="CH24" s="292"/>
      <c r="CI24" s="292"/>
      <c r="CJ24" s="292"/>
      <c r="CK24" s="292"/>
      <c r="CL24" s="292"/>
      <c r="CM24" s="292"/>
      <c r="CN24" s="292"/>
      <c r="CO24" s="292"/>
      <c r="CP24" s="292"/>
      <c r="CQ24" s="292"/>
      <c r="CR24" s="292"/>
      <c r="CS24" s="292"/>
      <c r="CT24" s="292"/>
      <c r="CU24" s="292"/>
      <c r="CV24" s="292"/>
      <c r="CW24" s="292"/>
      <c r="CX24" s="292"/>
      <c r="CY24" s="292"/>
      <c r="CZ24" s="292"/>
      <c r="DA24" s="292"/>
      <c r="DB24" s="292"/>
      <c r="DC24" s="292"/>
      <c r="DD24" s="292"/>
      <c r="DE24" s="292"/>
      <c r="DF24" s="292"/>
      <c r="DG24" s="292"/>
      <c r="DH24" s="292"/>
      <c r="DI24" s="292"/>
      <c r="DJ24" s="292"/>
      <c r="DK24" s="292"/>
      <c r="DL24" s="292"/>
      <c r="DM24" s="292"/>
      <c r="DN24" s="292"/>
      <c r="DO24" s="292"/>
      <c r="DP24" s="292"/>
      <c r="DQ24" s="292"/>
      <c r="DR24" s="292"/>
    </row>
    <row r="25" spans="1:122" x14ac:dyDescent="0.15">
      <c r="A25" s="293"/>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2"/>
      <c r="AJ25" s="292"/>
      <c r="AK25" s="292"/>
      <c r="AL25" s="292"/>
      <c r="AM25" s="292"/>
      <c r="AN25" s="292"/>
      <c r="AO25" s="292"/>
      <c r="AP25" s="292"/>
      <c r="AQ25" s="292"/>
      <c r="AR25" s="292"/>
      <c r="AS25" s="292"/>
      <c r="AT25" s="292"/>
      <c r="AU25" s="292"/>
      <c r="AV25" s="292"/>
      <c r="AW25" s="292"/>
      <c r="AX25" s="292"/>
      <c r="AY25" s="292"/>
      <c r="AZ25" s="292"/>
      <c r="BA25" s="292"/>
      <c r="BB25" s="292"/>
      <c r="BC25" s="292"/>
      <c r="BD25" s="292"/>
      <c r="BE25" s="292"/>
      <c r="BF25" s="292"/>
      <c r="BG25" s="292"/>
      <c r="BH25" s="292"/>
      <c r="BI25" s="292"/>
      <c r="BJ25" s="292"/>
      <c r="BK25" s="292"/>
      <c r="BL25" s="292"/>
      <c r="BM25" s="292"/>
      <c r="BN25" s="292"/>
      <c r="BO25" s="292"/>
      <c r="BP25" s="292"/>
      <c r="BQ25" s="292"/>
      <c r="BR25" s="292"/>
      <c r="BS25" s="292"/>
      <c r="BT25" s="292"/>
      <c r="BU25" s="292"/>
      <c r="BV25" s="292"/>
      <c r="BW25" s="292"/>
      <c r="BX25" s="292"/>
      <c r="BY25" s="292"/>
      <c r="BZ25" s="292"/>
      <c r="CA25" s="292"/>
      <c r="CB25" s="292"/>
      <c r="CC25" s="292"/>
      <c r="CD25" s="292"/>
      <c r="CE25" s="292"/>
      <c r="CF25" s="292"/>
      <c r="CG25" s="292"/>
      <c r="CH25" s="292"/>
      <c r="CI25" s="292"/>
      <c r="CJ25" s="292"/>
      <c r="CK25" s="292"/>
      <c r="CL25" s="292"/>
      <c r="CM25" s="292"/>
      <c r="CN25" s="292"/>
      <c r="CO25" s="292"/>
      <c r="CP25" s="292"/>
      <c r="CQ25" s="292"/>
      <c r="CR25" s="292"/>
      <c r="CS25" s="292"/>
      <c r="CT25" s="292"/>
      <c r="CU25" s="292"/>
      <c r="CV25" s="292"/>
      <c r="CW25" s="292"/>
      <c r="CX25" s="292"/>
      <c r="CY25" s="292"/>
      <c r="CZ25" s="292"/>
      <c r="DA25" s="292"/>
      <c r="DB25" s="292"/>
      <c r="DC25" s="292"/>
      <c r="DD25" s="292"/>
      <c r="DE25" s="292"/>
      <c r="DF25" s="292"/>
      <c r="DG25" s="292"/>
      <c r="DH25" s="292"/>
      <c r="DI25" s="292"/>
      <c r="DJ25" s="292"/>
      <c r="DK25" s="292"/>
      <c r="DL25" s="292"/>
      <c r="DM25" s="292"/>
      <c r="DN25" s="292"/>
      <c r="DO25" s="292"/>
      <c r="DP25" s="292"/>
      <c r="DQ25" s="292"/>
      <c r="DR25" s="292"/>
    </row>
    <row r="26" spans="1:122" x14ac:dyDescent="0.15">
      <c r="A26" s="293"/>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2"/>
      <c r="AJ26" s="292"/>
      <c r="AK26" s="292"/>
      <c r="AL26" s="292"/>
      <c r="AM26" s="292"/>
      <c r="AN26" s="292"/>
      <c r="AO26" s="292"/>
      <c r="AP26" s="292"/>
      <c r="AQ26" s="292"/>
      <c r="AR26" s="292"/>
      <c r="AS26" s="292"/>
      <c r="AT26" s="292"/>
      <c r="AU26" s="292"/>
      <c r="AV26" s="292"/>
      <c r="AW26" s="292"/>
      <c r="AX26" s="292"/>
      <c r="AY26" s="292"/>
      <c r="AZ26" s="292"/>
      <c r="BA26" s="292"/>
      <c r="BB26" s="292"/>
      <c r="BC26" s="292"/>
      <c r="BD26" s="292"/>
      <c r="BE26" s="292"/>
      <c r="BF26" s="292"/>
      <c r="BG26" s="292"/>
      <c r="BH26" s="292"/>
      <c r="BI26" s="292"/>
      <c r="BJ26" s="292"/>
      <c r="BK26" s="292"/>
      <c r="BL26" s="292"/>
      <c r="BM26" s="292"/>
      <c r="BN26" s="292"/>
      <c r="BO26" s="292"/>
      <c r="BP26" s="292"/>
      <c r="BQ26" s="292"/>
      <c r="BR26" s="292"/>
      <c r="BS26" s="292"/>
      <c r="BT26" s="292"/>
      <c r="BU26" s="292"/>
      <c r="BV26" s="292"/>
      <c r="BW26" s="292"/>
      <c r="BX26" s="292"/>
      <c r="BY26" s="292"/>
      <c r="BZ26" s="292"/>
      <c r="CA26" s="292"/>
      <c r="CB26" s="292"/>
      <c r="CC26" s="292"/>
      <c r="CD26" s="292"/>
      <c r="CE26" s="292"/>
      <c r="CF26" s="292"/>
      <c r="CG26" s="292"/>
      <c r="CH26" s="292"/>
      <c r="CI26" s="292"/>
      <c r="CJ26" s="292"/>
      <c r="CK26" s="292"/>
      <c r="CL26" s="292"/>
      <c r="CM26" s="292"/>
      <c r="CN26" s="292"/>
      <c r="CO26" s="292"/>
      <c r="CP26" s="292"/>
      <c r="CQ26" s="292"/>
      <c r="CR26" s="292"/>
      <c r="CS26" s="292"/>
      <c r="CT26" s="292"/>
      <c r="CU26" s="292"/>
      <c r="CV26" s="292"/>
      <c r="CW26" s="292"/>
      <c r="CX26" s="292"/>
      <c r="CY26" s="292"/>
      <c r="CZ26" s="292"/>
      <c r="DA26" s="292"/>
      <c r="DB26" s="292"/>
      <c r="DC26" s="292"/>
      <c r="DD26" s="292"/>
      <c r="DE26" s="292"/>
      <c r="DF26" s="292"/>
      <c r="DG26" s="292"/>
      <c r="DH26" s="292"/>
      <c r="DI26" s="292"/>
      <c r="DJ26" s="292"/>
      <c r="DK26" s="292"/>
      <c r="DL26" s="292"/>
      <c r="DM26" s="292"/>
      <c r="DN26" s="292"/>
      <c r="DO26" s="292"/>
      <c r="DP26" s="292"/>
      <c r="DQ26" s="292"/>
      <c r="DR26" s="292"/>
    </row>
    <row r="27" spans="1:122" x14ac:dyDescent="0.15">
      <c r="A27" s="293"/>
      <c r="B27" s="293"/>
      <c r="C27" s="293"/>
      <c r="D27" s="293"/>
      <c r="E27" s="293"/>
      <c r="F27" s="293"/>
      <c r="G27" s="293"/>
      <c r="H27" s="293"/>
      <c r="I27" s="293"/>
      <c r="J27" s="293"/>
      <c r="K27" s="293"/>
      <c r="L27" s="293"/>
      <c r="M27" s="293"/>
      <c r="N27" s="293"/>
      <c r="O27" s="293"/>
      <c r="P27" s="293"/>
      <c r="Q27" s="293"/>
      <c r="R27" s="293"/>
      <c r="S27" s="293"/>
      <c r="T27" s="293"/>
      <c r="U27" s="293"/>
      <c r="V27" s="293"/>
      <c r="W27" s="293"/>
      <c r="X27" s="293"/>
      <c r="Y27" s="293"/>
      <c r="Z27" s="293"/>
      <c r="AA27" s="293"/>
      <c r="AB27" s="293"/>
      <c r="AC27" s="293"/>
      <c r="AD27" s="293"/>
      <c r="AE27" s="293"/>
      <c r="AF27" s="293"/>
      <c r="AG27" s="293"/>
      <c r="AH27" s="293"/>
      <c r="AI27" s="292"/>
      <c r="AJ27" s="292"/>
      <c r="AK27" s="292"/>
      <c r="AL27" s="292"/>
      <c r="AM27" s="292"/>
      <c r="AN27" s="292"/>
      <c r="AO27" s="292"/>
      <c r="AP27" s="292"/>
      <c r="AQ27" s="292"/>
      <c r="AR27" s="292"/>
      <c r="AS27" s="292"/>
      <c r="AT27" s="292"/>
      <c r="AU27" s="292"/>
      <c r="AV27" s="292"/>
      <c r="AW27" s="292"/>
      <c r="AX27" s="292"/>
      <c r="AY27" s="292"/>
      <c r="AZ27" s="292"/>
      <c r="BA27" s="292"/>
      <c r="BB27" s="292"/>
      <c r="BC27" s="292"/>
      <c r="BD27" s="292"/>
      <c r="BE27" s="292"/>
      <c r="BF27" s="292"/>
      <c r="BG27" s="292"/>
      <c r="BH27" s="292"/>
      <c r="BI27" s="292"/>
      <c r="BJ27" s="292"/>
      <c r="BK27" s="292"/>
      <c r="BL27" s="292"/>
      <c r="BM27" s="292"/>
      <c r="BN27" s="292"/>
      <c r="BO27" s="292"/>
      <c r="BP27" s="292"/>
      <c r="BQ27" s="292"/>
      <c r="BR27" s="292"/>
      <c r="BS27" s="292"/>
      <c r="BT27" s="292"/>
      <c r="BU27" s="292"/>
      <c r="BV27" s="292"/>
      <c r="BW27" s="292"/>
      <c r="BX27" s="292"/>
      <c r="BY27" s="292"/>
      <c r="BZ27" s="292"/>
      <c r="CA27" s="292"/>
      <c r="CB27" s="292"/>
      <c r="CC27" s="292"/>
      <c r="CD27" s="292"/>
      <c r="CE27" s="292"/>
      <c r="CF27" s="292"/>
      <c r="CG27" s="292"/>
      <c r="CH27" s="292"/>
      <c r="CI27" s="292"/>
      <c r="CJ27" s="292"/>
      <c r="CK27" s="292"/>
      <c r="CL27" s="292"/>
      <c r="CM27" s="292"/>
      <c r="CN27" s="292"/>
      <c r="CO27" s="292"/>
      <c r="CP27" s="292"/>
      <c r="CQ27" s="292"/>
      <c r="CR27" s="292"/>
      <c r="CS27" s="292"/>
      <c r="CT27" s="292"/>
      <c r="CU27" s="292"/>
      <c r="CV27" s="292"/>
      <c r="CW27" s="292"/>
      <c r="CX27" s="292"/>
      <c r="CY27" s="292"/>
      <c r="CZ27" s="292"/>
      <c r="DA27" s="292"/>
      <c r="DB27" s="292"/>
      <c r="DC27" s="292"/>
      <c r="DD27" s="292"/>
      <c r="DE27" s="292"/>
      <c r="DF27" s="292"/>
      <c r="DG27" s="292"/>
      <c r="DH27" s="292"/>
      <c r="DI27" s="292"/>
      <c r="DJ27" s="292"/>
      <c r="DK27" s="292"/>
      <c r="DL27" s="292"/>
      <c r="DM27" s="292"/>
      <c r="DN27" s="292"/>
      <c r="DO27" s="292"/>
      <c r="DP27" s="292"/>
      <c r="DQ27" s="292"/>
      <c r="DR27" s="292"/>
    </row>
    <row r="28" spans="1:122" x14ac:dyDescent="0.15">
      <c r="A28" s="293"/>
      <c r="B28" s="293"/>
      <c r="C28" s="293"/>
      <c r="D28" s="293"/>
      <c r="E28" s="293"/>
      <c r="F28" s="293"/>
      <c r="G28" s="293"/>
      <c r="H28" s="293"/>
      <c r="I28" s="293"/>
      <c r="J28" s="293"/>
      <c r="K28" s="293"/>
      <c r="L28" s="293"/>
      <c r="M28" s="293"/>
      <c r="N28" s="293"/>
      <c r="O28" s="292"/>
      <c r="P28" s="293"/>
      <c r="Q28" s="293"/>
      <c r="R28" s="293"/>
      <c r="S28" s="293"/>
      <c r="T28" s="292"/>
      <c r="U28" s="293"/>
      <c r="V28" s="293"/>
      <c r="W28" s="293"/>
      <c r="X28" s="293"/>
      <c r="Y28" s="293"/>
      <c r="Z28" s="293"/>
      <c r="AA28" s="293"/>
      <c r="AB28" s="293"/>
      <c r="AC28" s="293"/>
      <c r="AD28" s="293"/>
      <c r="AE28" s="293"/>
      <c r="AF28" s="293"/>
      <c r="AG28" s="293"/>
      <c r="AH28" s="292"/>
      <c r="AI28" s="292"/>
      <c r="AJ28" s="292"/>
      <c r="AK28" s="292"/>
      <c r="AL28" s="292"/>
      <c r="AM28" s="292"/>
      <c r="AN28" s="292"/>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2"/>
      <c r="BM28" s="292"/>
      <c r="BN28" s="292"/>
      <c r="BO28" s="292"/>
      <c r="BP28" s="292"/>
      <c r="BQ28" s="292"/>
      <c r="BR28" s="292"/>
      <c r="BS28" s="292"/>
      <c r="BT28" s="292"/>
      <c r="BU28" s="292"/>
      <c r="BV28" s="292"/>
      <c r="BW28" s="292"/>
      <c r="BX28" s="292"/>
      <c r="BY28" s="292"/>
      <c r="BZ28" s="292"/>
      <c r="CA28" s="292"/>
      <c r="CB28" s="292"/>
      <c r="CC28" s="292"/>
      <c r="CD28" s="292"/>
      <c r="CE28" s="292"/>
      <c r="CF28" s="292"/>
      <c r="CG28" s="292"/>
      <c r="CH28" s="292"/>
      <c r="CI28" s="292"/>
      <c r="CJ28" s="292"/>
      <c r="CK28" s="292"/>
      <c r="CL28" s="292"/>
      <c r="CM28" s="292"/>
      <c r="CN28" s="292"/>
      <c r="CO28" s="292"/>
      <c r="CP28" s="292"/>
      <c r="CQ28" s="292"/>
      <c r="CR28" s="292"/>
      <c r="CS28" s="292"/>
      <c r="CT28" s="292"/>
      <c r="CU28" s="292"/>
      <c r="CV28" s="292"/>
      <c r="CW28" s="292"/>
      <c r="CX28" s="292"/>
      <c r="CY28" s="292"/>
      <c r="CZ28" s="292"/>
      <c r="DA28" s="292"/>
      <c r="DB28" s="292"/>
      <c r="DC28" s="292"/>
      <c r="DD28" s="292"/>
      <c r="DE28" s="292"/>
      <c r="DF28" s="292"/>
      <c r="DG28" s="292"/>
      <c r="DH28" s="292"/>
      <c r="DI28" s="292"/>
      <c r="DJ28" s="292"/>
      <c r="DK28" s="292"/>
      <c r="DL28" s="292"/>
      <c r="DM28" s="292"/>
      <c r="DN28" s="292"/>
      <c r="DO28" s="292"/>
      <c r="DP28" s="292"/>
      <c r="DQ28" s="292"/>
      <c r="DR28" s="292"/>
    </row>
    <row r="29" spans="1:122" x14ac:dyDescent="0.15">
      <c r="A29" s="293"/>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292"/>
      <c r="BI29" s="292"/>
      <c r="BJ29" s="292"/>
      <c r="BK29" s="292"/>
      <c r="BL29" s="292"/>
      <c r="BM29" s="292"/>
      <c r="BN29" s="292"/>
      <c r="BO29" s="292"/>
      <c r="BP29" s="292"/>
      <c r="BQ29" s="292"/>
      <c r="BR29" s="292"/>
      <c r="BS29" s="292"/>
      <c r="BT29" s="292"/>
      <c r="BU29" s="292"/>
      <c r="BV29" s="292"/>
      <c r="BW29" s="292"/>
      <c r="BX29" s="292"/>
      <c r="BY29" s="292"/>
      <c r="BZ29" s="292"/>
      <c r="CA29" s="292"/>
      <c r="CB29" s="292"/>
      <c r="CC29" s="292"/>
      <c r="CD29" s="292"/>
      <c r="CE29" s="292"/>
      <c r="CF29" s="292"/>
      <c r="CG29" s="292"/>
      <c r="CH29" s="292"/>
      <c r="CI29" s="292"/>
      <c r="CJ29" s="292"/>
      <c r="CK29" s="292"/>
      <c r="CL29" s="292"/>
      <c r="CM29" s="292"/>
      <c r="CN29" s="292"/>
      <c r="CO29" s="292"/>
      <c r="CP29" s="292"/>
      <c r="CQ29" s="292"/>
      <c r="CR29" s="292"/>
      <c r="CS29" s="292"/>
      <c r="CT29" s="292"/>
      <c r="CU29" s="292"/>
      <c r="CV29" s="292"/>
      <c r="CW29" s="292"/>
      <c r="CX29" s="292"/>
      <c r="CY29" s="292"/>
      <c r="CZ29" s="292"/>
      <c r="DA29" s="292"/>
      <c r="DB29" s="292"/>
      <c r="DC29" s="292"/>
      <c r="DD29" s="292"/>
      <c r="DE29" s="292"/>
      <c r="DF29" s="292"/>
      <c r="DG29" s="292"/>
      <c r="DH29" s="292"/>
      <c r="DI29" s="292"/>
      <c r="DJ29" s="292"/>
      <c r="DK29" s="292"/>
      <c r="DL29" s="292"/>
      <c r="DM29" s="292"/>
      <c r="DN29" s="292"/>
      <c r="DO29" s="292"/>
      <c r="DP29" s="292"/>
      <c r="DQ29" s="292"/>
      <c r="DR29" s="292"/>
    </row>
    <row r="30" spans="1:122" x14ac:dyDescent="0.15">
      <c r="A30" s="293"/>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2"/>
      <c r="AJ30" s="292"/>
      <c r="AK30" s="292"/>
      <c r="AL30" s="292"/>
      <c r="AM30" s="292"/>
      <c r="AN30" s="292"/>
      <c r="AO30" s="292"/>
      <c r="AP30" s="292"/>
      <c r="AQ30" s="292"/>
      <c r="AR30" s="292"/>
      <c r="AS30" s="292"/>
      <c r="AT30" s="292"/>
      <c r="AU30" s="292"/>
      <c r="AV30" s="292"/>
      <c r="AW30" s="292"/>
      <c r="AX30" s="292"/>
      <c r="AY30" s="292"/>
      <c r="AZ30" s="292"/>
      <c r="BA30" s="292"/>
      <c r="BB30" s="292"/>
      <c r="BC30" s="292"/>
      <c r="BD30" s="292"/>
      <c r="BE30" s="292"/>
      <c r="BF30" s="292"/>
      <c r="BG30" s="292"/>
      <c r="BH30" s="292"/>
      <c r="BI30" s="292"/>
      <c r="BJ30" s="292"/>
      <c r="BK30" s="292"/>
      <c r="BL30" s="292"/>
      <c r="BM30" s="292"/>
      <c r="BN30" s="292"/>
      <c r="BO30" s="292"/>
      <c r="BP30" s="292"/>
      <c r="BQ30" s="292"/>
      <c r="BR30" s="292"/>
      <c r="BS30" s="292"/>
      <c r="BT30" s="292"/>
      <c r="BU30" s="292"/>
      <c r="BV30" s="292"/>
      <c r="BW30" s="292"/>
      <c r="BX30" s="292"/>
      <c r="BY30" s="292"/>
      <c r="BZ30" s="292"/>
      <c r="CA30" s="292"/>
      <c r="CB30" s="292"/>
      <c r="CC30" s="292"/>
      <c r="CD30" s="292"/>
      <c r="CE30" s="292"/>
      <c r="CF30" s="292"/>
      <c r="CG30" s="292"/>
      <c r="CH30" s="292"/>
      <c r="CI30" s="292"/>
      <c r="CJ30" s="292"/>
      <c r="CK30" s="292"/>
      <c r="CL30" s="292"/>
      <c r="CM30" s="292"/>
      <c r="CN30" s="292"/>
      <c r="CO30" s="292"/>
      <c r="CP30" s="292"/>
      <c r="CQ30" s="292"/>
      <c r="CR30" s="292"/>
      <c r="CS30" s="292"/>
      <c r="CT30" s="292"/>
      <c r="CU30" s="292"/>
      <c r="CV30" s="292"/>
      <c r="CW30" s="292"/>
      <c r="CX30" s="292"/>
      <c r="CY30" s="292"/>
      <c r="CZ30" s="292"/>
      <c r="DA30" s="292"/>
      <c r="DB30" s="292"/>
      <c r="DC30" s="292"/>
      <c r="DD30" s="292"/>
      <c r="DE30" s="292"/>
      <c r="DF30" s="292"/>
      <c r="DG30" s="292"/>
      <c r="DH30" s="292"/>
      <c r="DI30" s="292"/>
      <c r="DJ30" s="292"/>
      <c r="DK30" s="292"/>
      <c r="DL30" s="292"/>
      <c r="DM30" s="292"/>
      <c r="DN30" s="292"/>
      <c r="DO30" s="292"/>
      <c r="DP30" s="292"/>
      <c r="DQ30" s="292"/>
      <c r="DR30" s="292"/>
    </row>
    <row r="31" spans="1:122" x14ac:dyDescent="0.15">
      <c r="A31" s="293"/>
      <c r="B31" s="293"/>
      <c r="C31" s="293"/>
      <c r="D31" s="293"/>
      <c r="E31" s="293"/>
      <c r="F31" s="293"/>
      <c r="G31" s="293"/>
      <c r="H31" s="293"/>
      <c r="I31" s="293"/>
      <c r="J31" s="293"/>
      <c r="K31" s="293"/>
      <c r="L31" s="293"/>
      <c r="M31" s="293"/>
      <c r="N31" s="293"/>
      <c r="O31" s="293"/>
      <c r="P31" s="293"/>
      <c r="Q31" s="292"/>
      <c r="R31" s="293"/>
      <c r="S31" s="293"/>
      <c r="T31" s="293"/>
      <c r="U31" s="293"/>
      <c r="V31" s="293"/>
      <c r="W31" s="293"/>
      <c r="X31" s="293"/>
      <c r="Y31" s="293"/>
      <c r="Z31" s="293"/>
      <c r="AA31" s="293"/>
      <c r="AB31" s="293"/>
      <c r="AC31" s="293"/>
      <c r="AD31" s="293"/>
      <c r="AE31" s="293"/>
      <c r="AF31" s="293"/>
      <c r="AG31" s="293"/>
      <c r="AH31" s="293"/>
      <c r="AI31" s="292"/>
      <c r="AJ31" s="292"/>
      <c r="AK31" s="292"/>
      <c r="AL31" s="292"/>
      <c r="AM31" s="292"/>
      <c r="AN31" s="292"/>
      <c r="AO31" s="292"/>
      <c r="AP31" s="292"/>
      <c r="AQ31" s="292"/>
      <c r="AR31" s="292"/>
      <c r="AS31" s="292"/>
      <c r="AT31" s="292"/>
      <c r="AU31" s="292"/>
      <c r="AV31" s="292"/>
      <c r="AW31" s="292"/>
      <c r="AX31" s="292"/>
      <c r="AY31" s="292"/>
      <c r="AZ31" s="292"/>
      <c r="BA31" s="292"/>
      <c r="BB31" s="292"/>
      <c r="BC31" s="292"/>
      <c r="BD31" s="292"/>
      <c r="BE31" s="292"/>
      <c r="BF31" s="292"/>
      <c r="BG31" s="292"/>
      <c r="BH31" s="292"/>
      <c r="BI31" s="292"/>
      <c r="BJ31" s="292"/>
      <c r="BK31" s="292"/>
      <c r="BL31" s="292"/>
      <c r="BM31" s="292"/>
      <c r="BN31" s="292"/>
      <c r="BO31" s="292"/>
      <c r="BP31" s="292"/>
      <c r="BQ31" s="292"/>
      <c r="BR31" s="292"/>
      <c r="BS31" s="292"/>
      <c r="BT31" s="292"/>
      <c r="BU31" s="292"/>
      <c r="BV31" s="292"/>
      <c r="BW31" s="292"/>
      <c r="BX31" s="292"/>
      <c r="BY31" s="292"/>
      <c r="BZ31" s="292"/>
      <c r="CA31" s="292"/>
      <c r="CB31" s="292"/>
      <c r="CC31" s="292"/>
      <c r="CD31" s="292"/>
      <c r="CE31" s="292"/>
      <c r="CF31" s="292"/>
      <c r="CG31" s="292"/>
      <c r="CH31" s="292"/>
      <c r="CI31" s="292"/>
      <c r="CJ31" s="292"/>
      <c r="CK31" s="292"/>
      <c r="CL31" s="292"/>
      <c r="CM31" s="292"/>
      <c r="CN31" s="292"/>
      <c r="CO31" s="292"/>
      <c r="CP31" s="292"/>
      <c r="CQ31" s="292"/>
      <c r="CR31" s="292"/>
      <c r="CS31" s="292"/>
      <c r="CT31" s="292"/>
      <c r="CU31" s="292"/>
      <c r="CV31" s="292"/>
      <c r="CW31" s="292"/>
      <c r="CX31" s="292"/>
      <c r="CY31" s="292"/>
      <c r="CZ31" s="292"/>
      <c r="DA31" s="292"/>
      <c r="DB31" s="292"/>
      <c r="DC31" s="292"/>
      <c r="DD31" s="292"/>
      <c r="DE31" s="292"/>
      <c r="DF31" s="292"/>
      <c r="DG31" s="292"/>
      <c r="DH31" s="292"/>
      <c r="DI31" s="292"/>
      <c r="DJ31" s="292"/>
      <c r="DK31" s="292"/>
      <c r="DL31" s="292"/>
      <c r="DM31" s="292"/>
      <c r="DN31" s="292"/>
      <c r="DO31" s="292"/>
      <c r="DP31" s="292"/>
      <c r="DQ31" s="292"/>
      <c r="DR31" s="292"/>
    </row>
    <row r="32" spans="1:122" x14ac:dyDescent="0.15">
      <c r="A32" s="293"/>
      <c r="B32" s="293"/>
      <c r="C32" s="293"/>
      <c r="D32" s="293"/>
      <c r="E32" s="293"/>
      <c r="F32" s="293"/>
      <c r="G32" s="293"/>
      <c r="H32" s="293"/>
      <c r="I32" s="293"/>
      <c r="J32" s="293"/>
      <c r="K32" s="293"/>
      <c r="L32" s="292"/>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2"/>
      <c r="AJ32" s="292"/>
      <c r="AK32" s="292"/>
      <c r="AL32" s="292"/>
      <c r="AM32" s="292"/>
      <c r="AN32" s="292"/>
      <c r="AO32" s="292"/>
      <c r="AP32" s="292"/>
      <c r="AQ32" s="292"/>
      <c r="AR32" s="292"/>
      <c r="AS32" s="292"/>
      <c r="AT32" s="292"/>
      <c r="AU32" s="292"/>
      <c r="AV32" s="292"/>
      <c r="AW32" s="292"/>
      <c r="AX32" s="292"/>
      <c r="AY32" s="292"/>
      <c r="AZ32" s="292"/>
      <c r="BA32" s="292"/>
      <c r="BB32" s="292"/>
      <c r="BC32" s="292"/>
      <c r="BD32" s="292"/>
      <c r="BE32" s="292"/>
      <c r="BF32" s="292"/>
      <c r="BG32" s="292"/>
      <c r="BH32" s="292"/>
      <c r="BI32" s="292"/>
      <c r="BJ32" s="292"/>
      <c r="BK32" s="292"/>
      <c r="BL32" s="292"/>
      <c r="BM32" s="292"/>
      <c r="BN32" s="292"/>
      <c r="BO32" s="292"/>
      <c r="BP32" s="292"/>
      <c r="BQ32" s="292"/>
      <c r="BR32" s="292"/>
      <c r="BS32" s="292"/>
      <c r="BT32" s="292"/>
      <c r="BU32" s="292"/>
      <c r="BV32" s="292"/>
      <c r="BW32" s="292"/>
      <c r="BX32" s="292"/>
      <c r="BY32" s="292"/>
      <c r="BZ32" s="292"/>
      <c r="CA32" s="292"/>
      <c r="CB32" s="292"/>
      <c r="CC32" s="292"/>
      <c r="CD32" s="292"/>
      <c r="CE32" s="292"/>
      <c r="CF32" s="292"/>
      <c r="CG32" s="292"/>
      <c r="CH32" s="292"/>
      <c r="CI32" s="292"/>
      <c r="CJ32" s="292"/>
      <c r="CK32" s="292"/>
      <c r="CL32" s="292"/>
      <c r="CM32" s="292"/>
      <c r="CN32" s="292"/>
      <c r="CO32" s="292"/>
      <c r="CP32" s="292"/>
      <c r="CQ32" s="292"/>
      <c r="CR32" s="292"/>
      <c r="CS32" s="292"/>
      <c r="CT32" s="292"/>
      <c r="CU32" s="292"/>
      <c r="CV32" s="292"/>
      <c r="CW32" s="292"/>
      <c r="CX32" s="292"/>
      <c r="CY32" s="292"/>
      <c r="CZ32" s="292"/>
      <c r="DA32" s="292"/>
      <c r="DB32" s="292"/>
      <c r="DC32" s="292"/>
      <c r="DD32" s="292"/>
      <c r="DE32" s="292"/>
      <c r="DF32" s="292"/>
      <c r="DG32" s="292"/>
      <c r="DH32" s="292"/>
      <c r="DI32" s="292"/>
      <c r="DJ32" s="292"/>
      <c r="DK32" s="292"/>
      <c r="DL32" s="292"/>
      <c r="DM32" s="292"/>
      <c r="DN32" s="292"/>
      <c r="DO32" s="292"/>
      <c r="DP32" s="292"/>
      <c r="DQ32" s="292"/>
      <c r="DR32" s="292"/>
    </row>
    <row r="33" spans="1:122" x14ac:dyDescent="0.15">
      <c r="A33" s="293"/>
      <c r="B33" s="293"/>
      <c r="C33" s="292"/>
      <c r="D33" s="293"/>
      <c r="E33" s="292"/>
      <c r="F33" s="293"/>
      <c r="G33" s="292"/>
      <c r="H33" s="293"/>
      <c r="I33" s="292"/>
      <c r="J33" s="293"/>
      <c r="K33" s="293"/>
      <c r="L33" s="293"/>
      <c r="M33" s="293"/>
      <c r="N33" s="293"/>
      <c r="O33" s="293"/>
      <c r="P33" s="293"/>
      <c r="Q33" s="293"/>
      <c r="R33" s="293"/>
      <c r="S33" s="293"/>
      <c r="T33" s="293"/>
      <c r="U33" s="293"/>
      <c r="V33" s="293"/>
      <c r="W33" s="293"/>
      <c r="X33" s="292"/>
      <c r="Y33" s="293"/>
      <c r="Z33" s="293"/>
      <c r="AA33" s="293"/>
      <c r="AB33" s="293"/>
      <c r="AC33" s="293"/>
      <c r="AD33" s="293"/>
      <c r="AE33" s="293"/>
      <c r="AF33" s="293"/>
      <c r="AG33" s="293"/>
      <c r="AH33" s="293"/>
      <c r="AI33" s="292"/>
      <c r="AJ33" s="292"/>
      <c r="AK33" s="292"/>
      <c r="AL33" s="292"/>
      <c r="AM33" s="292"/>
      <c r="AN33" s="292"/>
      <c r="AO33" s="292"/>
      <c r="AP33" s="292"/>
      <c r="AQ33" s="292"/>
      <c r="AR33" s="292"/>
      <c r="AS33" s="292"/>
      <c r="AT33" s="292"/>
      <c r="AU33" s="292"/>
      <c r="AV33" s="292"/>
      <c r="AW33" s="292"/>
      <c r="AX33" s="292"/>
      <c r="AY33" s="292"/>
      <c r="AZ33" s="292"/>
      <c r="BA33" s="292"/>
      <c r="BB33" s="292"/>
      <c r="BC33" s="292"/>
      <c r="BD33" s="292"/>
      <c r="BE33" s="292"/>
      <c r="BF33" s="292"/>
      <c r="BG33" s="292"/>
      <c r="BH33" s="292"/>
      <c r="BI33" s="292"/>
      <c r="BJ33" s="292"/>
      <c r="BK33" s="292"/>
      <c r="BL33" s="292"/>
      <c r="BM33" s="292"/>
      <c r="BN33" s="292"/>
      <c r="BO33" s="292"/>
      <c r="BP33" s="292"/>
      <c r="BQ33" s="292"/>
      <c r="BR33" s="292"/>
      <c r="BS33" s="292"/>
      <c r="BT33" s="292"/>
      <c r="BU33" s="292"/>
      <c r="BV33" s="292"/>
      <c r="BW33" s="292"/>
      <c r="BX33" s="292"/>
      <c r="BY33" s="292"/>
      <c r="BZ33" s="292"/>
      <c r="CA33" s="292"/>
      <c r="CB33" s="292"/>
      <c r="CC33" s="292"/>
      <c r="CD33" s="292"/>
      <c r="CE33" s="292"/>
      <c r="CF33" s="292"/>
      <c r="CG33" s="292"/>
      <c r="CH33" s="292"/>
      <c r="CI33" s="292"/>
      <c r="CJ33" s="292"/>
      <c r="CK33" s="292"/>
      <c r="CL33" s="292"/>
      <c r="CM33" s="292"/>
      <c r="CN33" s="292"/>
      <c r="CO33" s="292"/>
      <c r="CP33" s="292"/>
      <c r="CQ33" s="292"/>
      <c r="CR33" s="292"/>
      <c r="CS33" s="292"/>
      <c r="CT33" s="292"/>
      <c r="CU33" s="292"/>
      <c r="CV33" s="292"/>
      <c r="CW33" s="292"/>
      <c r="CX33" s="292"/>
      <c r="CY33" s="292"/>
      <c r="CZ33" s="292"/>
      <c r="DA33" s="292"/>
      <c r="DB33" s="292"/>
      <c r="DC33" s="292"/>
      <c r="DD33" s="292"/>
      <c r="DE33" s="292"/>
      <c r="DF33" s="292"/>
      <c r="DG33" s="292"/>
      <c r="DH33" s="292"/>
      <c r="DI33" s="292"/>
      <c r="DJ33" s="292"/>
      <c r="DK33" s="292"/>
      <c r="DL33" s="292"/>
      <c r="DM33" s="292"/>
      <c r="DN33" s="292"/>
      <c r="DO33" s="292"/>
      <c r="DP33" s="292"/>
      <c r="DQ33" s="292"/>
      <c r="DR33" s="292"/>
    </row>
    <row r="34" spans="1:122" x14ac:dyDescent="0.15">
      <c r="A34" s="293"/>
      <c r="B34" s="292"/>
      <c r="C34" s="293"/>
      <c r="D34" s="293"/>
      <c r="E34" s="293"/>
      <c r="F34" s="293"/>
      <c r="G34" s="293"/>
      <c r="H34" s="293"/>
      <c r="I34" s="293"/>
      <c r="J34" s="293"/>
      <c r="K34" s="293"/>
      <c r="L34" s="293"/>
      <c r="M34" s="293"/>
      <c r="N34" s="293"/>
      <c r="O34" s="293"/>
      <c r="P34" s="292"/>
      <c r="Q34" s="293"/>
      <c r="R34" s="292"/>
      <c r="S34" s="293"/>
      <c r="T34" s="292"/>
      <c r="U34" s="293"/>
      <c r="V34" s="293"/>
      <c r="W34" s="293"/>
      <c r="X34" s="293"/>
      <c r="Y34" s="293"/>
      <c r="Z34" s="293"/>
      <c r="AA34" s="293"/>
      <c r="AB34" s="293"/>
      <c r="AC34" s="293"/>
      <c r="AD34" s="293"/>
      <c r="AE34" s="293"/>
      <c r="AF34" s="293"/>
      <c r="AG34" s="293"/>
      <c r="AH34" s="293"/>
      <c r="AI34" s="292"/>
      <c r="AJ34" s="292"/>
      <c r="AK34" s="292"/>
      <c r="AL34" s="292"/>
      <c r="AM34" s="292"/>
      <c r="AN34" s="292"/>
      <c r="AO34" s="292"/>
      <c r="AP34" s="292"/>
      <c r="AQ34" s="292"/>
      <c r="AR34" s="292"/>
      <c r="AS34" s="292"/>
      <c r="AT34" s="292"/>
      <c r="AU34" s="292"/>
      <c r="AV34" s="292"/>
      <c r="AW34" s="292"/>
      <c r="AX34" s="292"/>
      <c r="AY34" s="292"/>
      <c r="AZ34" s="292"/>
      <c r="BA34" s="292"/>
      <c r="BB34" s="292"/>
      <c r="BC34" s="292"/>
      <c r="BD34" s="292"/>
      <c r="BE34" s="292"/>
      <c r="BF34" s="292"/>
      <c r="BG34" s="292"/>
      <c r="BH34" s="292"/>
      <c r="BI34" s="292"/>
      <c r="BJ34" s="292"/>
      <c r="BK34" s="292"/>
      <c r="BL34" s="292"/>
      <c r="BM34" s="292"/>
      <c r="BN34" s="292"/>
      <c r="BO34" s="292"/>
      <c r="BP34" s="292"/>
      <c r="BQ34" s="292"/>
      <c r="BR34" s="292"/>
      <c r="BS34" s="292"/>
      <c r="BT34" s="292"/>
      <c r="BU34" s="292"/>
      <c r="BV34" s="292"/>
      <c r="BW34" s="292"/>
      <c r="BX34" s="292"/>
      <c r="BY34" s="292"/>
      <c r="BZ34" s="292"/>
      <c r="CA34" s="292"/>
      <c r="CB34" s="292"/>
      <c r="CC34" s="292"/>
      <c r="CD34" s="292"/>
      <c r="CE34" s="292"/>
      <c r="CF34" s="292"/>
      <c r="CG34" s="292"/>
      <c r="CH34" s="292"/>
      <c r="CI34" s="292"/>
      <c r="CJ34" s="292"/>
      <c r="CK34" s="292"/>
      <c r="CL34" s="292"/>
      <c r="CM34" s="292"/>
      <c r="CN34" s="292"/>
      <c r="CO34" s="292"/>
      <c r="CP34" s="292"/>
      <c r="CQ34" s="292"/>
      <c r="CR34" s="292"/>
      <c r="CS34" s="292"/>
      <c r="CT34" s="292"/>
      <c r="CU34" s="292"/>
      <c r="CV34" s="292"/>
      <c r="CW34" s="292"/>
      <c r="CX34" s="292"/>
      <c r="CY34" s="292"/>
      <c r="CZ34" s="292"/>
      <c r="DA34" s="292"/>
      <c r="DB34" s="292"/>
      <c r="DC34" s="292"/>
      <c r="DD34" s="292"/>
      <c r="DE34" s="292"/>
      <c r="DF34" s="292"/>
      <c r="DG34" s="292"/>
      <c r="DH34" s="292"/>
      <c r="DI34" s="292"/>
      <c r="DJ34" s="292"/>
      <c r="DK34" s="292"/>
      <c r="DL34" s="292"/>
      <c r="DM34" s="292"/>
      <c r="DN34" s="292"/>
      <c r="DO34" s="292"/>
      <c r="DP34" s="292"/>
      <c r="DQ34" s="292"/>
      <c r="DR34" s="292"/>
    </row>
    <row r="35" spans="1:122" x14ac:dyDescent="0.15">
      <c r="A35" s="293"/>
      <c r="B35" s="293"/>
      <c r="C35" s="293"/>
      <c r="D35" s="292"/>
      <c r="E35" s="293"/>
      <c r="F35" s="293"/>
      <c r="G35" s="293"/>
      <c r="H35" s="293"/>
      <c r="I35" s="293"/>
      <c r="J35" s="293"/>
      <c r="K35" s="293"/>
      <c r="L35" s="293"/>
      <c r="M35" s="293"/>
      <c r="N35" s="293"/>
      <c r="O35" s="293"/>
      <c r="P35" s="293"/>
      <c r="Q35" s="293"/>
      <c r="R35" s="293"/>
      <c r="S35" s="293"/>
      <c r="T35" s="293"/>
      <c r="U35" s="293"/>
      <c r="V35" s="293"/>
      <c r="W35" s="292"/>
      <c r="X35" s="293"/>
      <c r="Y35" s="293"/>
      <c r="Z35" s="293"/>
      <c r="AA35" s="293"/>
      <c r="AB35" s="293"/>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row>
    <row r="36" spans="1:122" x14ac:dyDescent="0.15">
      <c r="A36" s="293"/>
      <c r="B36" s="293"/>
      <c r="C36" s="293"/>
      <c r="D36" s="293"/>
      <c r="E36" s="293"/>
      <c r="F36" s="293"/>
      <c r="G36" s="293"/>
      <c r="H36" s="292"/>
      <c r="I36" s="293"/>
      <c r="J36" s="292"/>
      <c r="K36" s="292"/>
      <c r="L36" s="293"/>
      <c r="M36" s="292"/>
      <c r="N36" s="293"/>
      <c r="O36" s="293"/>
      <c r="P36" s="293"/>
      <c r="Q36" s="293"/>
      <c r="R36" s="293"/>
      <c r="S36" s="293"/>
      <c r="T36" s="293"/>
      <c r="U36" s="293"/>
      <c r="V36" s="293"/>
      <c r="W36" s="293"/>
      <c r="X36" s="293"/>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E36" s="292"/>
      <c r="DF36" s="292"/>
      <c r="DG36" s="292"/>
      <c r="DH36" s="292"/>
      <c r="DI36" s="292"/>
      <c r="DJ36" s="292"/>
      <c r="DK36" s="292"/>
      <c r="DL36" s="292"/>
      <c r="DM36" s="292"/>
      <c r="DN36" s="292"/>
      <c r="DO36" s="292"/>
      <c r="DP36" s="292"/>
      <c r="DQ36" s="292"/>
      <c r="DR36" s="292"/>
    </row>
    <row r="37" spans="1:122" x14ac:dyDescent="0.15">
      <c r="A37" s="293"/>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2"/>
      <c r="AI37" s="292"/>
      <c r="AJ37" s="292"/>
      <c r="AK37" s="292"/>
      <c r="AL37" s="292"/>
      <c r="AM37" s="292"/>
      <c r="AN37" s="292"/>
      <c r="AO37" s="292"/>
      <c r="AP37" s="292"/>
      <c r="AQ37" s="292"/>
      <c r="AR37" s="292"/>
      <c r="AS37" s="292"/>
      <c r="AT37" s="292"/>
      <c r="AU37" s="292"/>
      <c r="AV37" s="292"/>
      <c r="AW37" s="292"/>
      <c r="AX37" s="292"/>
      <c r="AY37" s="292"/>
      <c r="AZ37" s="292"/>
      <c r="BA37" s="292"/>
      <c r="BB37" s="292"/>
      <c r="BC37" s="292"/>
      <c r="BD37" s="292"/>
      <c r="BE37" s="292"/>
      <c r="BF37" s="292"/>
      <c r="BG37" s="292"/>
      <c r="BH37" s="292"/>
      <c r="BI37" s="292"/>
      <c r="BJ37" s="292"/>
      <c r="BK37" s="292"/>
      <c r="BL37" s="292"/>
      <c r="BM37" s="292"/>
      <c r="BN37" s="292"/>
      <c r="BO37" s="292"/>
      <c r="BP37" s="292"/>
      <c r="BQ37" s="292"/>
      <c r="BR37" s="292"/>
      <c r="BS37" s="292"/>
      <c r="BT37" s="292"/>
      <c r="BU37" s="292"/>
      <c r="BV37" s="292"/>
      <c r="BW37" s="292"/>
      <c r="BX37" s="292"/>
      <c r="BY37" s="292"/>
      <c r="BZ37" s="292"/>
      <c r="CA37" s="292"/>
      <c r="CB37" s="292"/>
      <c r="CC37" s="292"/>
      <c r="CD37" s="292"/>
      <c r="CE37" s="292"/>
      <c r="CF37" s="292"/>
      <c r="CG37" s="292"/>
      <c r="CH37" s="292"/>
      <c r="CI37" s="292"/>
      <c r="CJ37" s="292"/>
      <c r="CK37" s="292"/>
      <c r="CL37" s="292"/>
      <c r="CM37" s="292"/>
      <c r="CN37" s="292"/>
      <c r="CO37" s="292"/>
      <c r="CP37" s="292"/>
      <c r="CQ37" s="292"/>
      <c r="CR37" s="292"/>
      <c r="CS37" s="292"/>
      <c r="CT37" s="292"/>
      <c r="CU37" s="292"/>
      <c r="CV37" s="292"/>
      <c r="CW37" s="292"/>
      <c r="CX37" s="292"/>
      <c r="CY37" s="292"/>
      <c r="CZ37" s="292"/>
      <c r="DA37" s="292"/>
      <c r="DB37" s="292"/>
      <c r="DC37" s="292"/>
      <c r="DD37" s="292"/>
      <c r="DE37" s="292"/>
      <c r="DF37" s="292"/>
      <c r="DG37" s="292"/>
      <c r="DH37" s="292"/>
      <c r="DI37" s="292"/>
      <c r="DJ37" s="292"/>
      <c r="DK37" s="292"/>
      <c r="DL37" s="292"/>
      <c r="DM37" s="292"/>
      <c r="DN37" s="292"/>
      <c r="DO37" s="292"/>
      <c r="DP37" s="292"/>
      <c r="DQ37" s="292"/>
      <c r="DR37" s="292"/>
    </row>
    <row r="38" spans="1:122" x14ac:dyDescent="0.15">
      <c r="A38" s="293"/>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2"/>
      <c r="AH38" s="292"/>
      <c r="AI38" s="292"/>
      <c r="AJ38" s="292"/>
      <c r="AK38" s="292"/>
      <c r="AL38" s="292"/>
      <c r="AM38" s="292"/>
      <c r="AN38" s="292"/>
      <c r="AO38" s="292"/>
      <c r="AP38" s="292"/>
      <c r="AQ38" s="292"/>
      <c r="AR38" s="292"/>
      <c r="AS38" s="292"/>
      <c r="AT38" s="292"/>
      <c r="AU38" s="292"/>
      <c r="AV38" s="292"/>
      <c r="AW38" s="292"/>
      <c r="AX38" s="292"/>
      <c r="AY38" s="292"/>
      <c r="AZ38" s="292"/>
      <c r="BA38" s="292"/>
      <c r="BB38" s="292"/>
      <c r="BC38" s="292"/>
      <c r="BD38" s="292"/>
      <c r="BE38" s="292"/>
      <c r="BF38" s="292"/>
      <c r="BG38" s="292"/>
      <c r="BH38" s="292"/>
      <c r="BI38" s="292"/>
      <c r="BJ38" s="292"/>
      <c r="BK38" s="292"/>
      <c r="BL38" s="292"/>
      <c r="BM38" s="292"/>
      <c r="BN38" s="292"/>
      <c r="BO38" s="292"/>
      <c r="BP38" s="292"/>
      <c r="BQ38" s="292"/>
      <c r="BR38" s="292"/>
      <c r="BS38" s="292"/>
      <c r="BT38" s="292"/>
      <c r="BU38" s="292"/>
      <c r="BV38" s="292"/>
      <c r="BW38" s="292"/>
      <c r="BX38" s="292"/>
      <c r="BY38" s="292"/>
      <c r="BZ38" s="292"/>
      <c r="CA38" s="292"/>
      <c r="CB38" s="292"/>
      <c r="CC38" s="292"/>
      <c r="CD38" s="292"/>
      <c r="CE38" s="292"/>
      <c r="CF38" s="292"/>
      <c r="CG38" s="292"/>
      <c r="CH38" s="292"/>
      <c r="CI38" s="292"/>
      <c r="CJ38" s="292"/>
      <c r="CK38" s="292"/>
      <c r="CL38" s="292"/>
      <c r="CM38" s="292"/>
      <c r="CN38" s="292"/>
      <c r="CO38" s="292"/>
      <c r="CP38" s="292"/>
      <c r="CQ38" s="292"/>
      <c r="CR38" s="292"/>
      <c r="CS38" s="292"/>
      <c r="CT38" s="292"/>
      <c r="CU38" s="292"/>
      <c r="CV38" s="292"/>
      <c r="CW38" s="292"/>
      <c r="CX38" s="292"/>
      <c r="CY38" s="292"/>
      <c r="CZ38" s="292"/>
      <c r="DA38" s="292"/>
      <c r="DB38" s="292"/>
      <c r="DC38" s="292"/>
      <c r="DD38" s="292"/>
      <c r="DE38" s="292"/>
      <c r="DF38" s="292"/>
      <c r="DG38" s="292"/>
      <c r="DH38" s="292"/>
      <c r="DI38" s="292"/>
      <c r="DJ38" s="292"/>
      <c r="DK38" s="292"/>
      <c r="DL38" s="292"/>
      <c r="DM38" s="292"/>
      <c r="DN38" s="292"/>
      <c r="DO38" s="292"/>
      <c r="DP38" s="292"/>
      <c r="DQ38" s="292"/>
      <c r="DR38" s="292"/>
    </row>
    <row r="39" spans="1:122" x14ac:dyDescent="0.15">
      <c r="A39" s="293"/>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2"/>
      <c r="AJ39" s="292"/>
      <c r="AK39" s="292"/>
      <c r="AL39" s="292"/>
      <c r="AM39" s="292"/>
      <c r="AN39" s="292"/>
      <c r="AO39" s="292"/>
      <c r="AP39" s="292"/>
      <c r="AQ39" s="292"/>
      <c r="AR39" s="292"/>
      <c r="AS39" s="292"/>
      <c r="AT39" s="292"/>
      <c r="AU39" s="292"/>
      <c r="AV39" s="292"/>
      <c r="AW39" s="292"/>
      <c r="AX39" s="292"/>
      <c r="AY39" s="292"/>
      <c r="AZ39" s="292"/>
      <c r="BA39" s="292"/>
      <c r="BB39" s="292"/>
      <c r="BC39" s="292"/>
      <c r="BD39" s="292"/>
      <c r="BE39" s="292"/>
      <c r="BF39" s="292"/>
      <c r="BG39" s="292"/>
      <c r="BH39" s="292"/>
      <c r="BI39" s="292"/>
      <c r="BJ39" s="292"/>
      <c r="BK39" s="292"/>
      <c r="BL39" s="292"/>
      <c r="BM39" s="292"/>
      <c r="BN39" s="292"/>
      <c r="BO39" s="292"/>
      <c r="BP39" s="292"/>
      <c r="BQ39" s="292"/>
      <c r="BR39" s="292"/>
      <c r="BS39" s="292"/>
      <c r="BT39" s="292"/>
      <c r="BU39" s="292"/>
      <c r="BV39" s="292"/>
      <c r="BW39" s="292"/>
      <c r="BX39" s="292"/>
      <c r="BY39" s="292"/>
      <c r="BZ39" s="292"/>
      <c r="CA39" s="292"/>
      <c r="CB39" s="292"/>
      <c r="CC39" s="292"/>
      <c r="CD39" s="292"/>
      <c r="CE39" s="292"/>
      <c r="CF39" s="292"/>
      <c r="CG39" s="292"/>
      <c r="CH39" s="292"/>
      <c r="CI39" s="292"/>
      <c r="CJ39" s="292"/>
      <c r="CK39" s="292"/>
      <c r="CL39" s="292"/>
      <c r="CM39" s="292"/>
      <c r="CN39" s="292"/>
      <c r="CO39" s="292"/>
      <c r="CP39" s="292"/>
      <c r="CQ39" s="292"/>
      <c r="CR39" s="292"/>
      <c r="CS39" s="292"/>
      <c r="CT39" s="292"/>
      <c r="CU39" s="292"/>
      <c r="CV39" s="292"/>
      <c r="CW39" s="292"/>
      <c r="CX39" s="292"/>
      <c r="CY39" s="292"/>
      <c r="CZ39" s="292"/>
      <c r="DA39" s="292"/>
      <c r="DB39" s="292"/>
      <c r="DC39" s="292"/>
      <c r="DD39" s="292"/>
      <c r="DE39" s="292"/>
      <c r="DF39" s="292"/>
      <c r="DG39" s="292"/>
      <c r="DH39" s="292"/>
      <c r="DI39" s="292"/>
      <c r="DJ39" s="292"/>
      <c r="DK39" s="292"/>
      <c r="DL39" s="292"/>
      <c r="DM39" s="292"/>
      <c r="DN39" s="292"/>
      <c r="DO39" s="292"/>
      <c r="DP39" s="292"/>
      <c r="DQ39" s="292"/>
      <c r="DR39" s="292"/>
    </row>
    <row r="40" spans="1:122" x14ac:dyDescent="0.15">
      <c r="A40" s="293"/>
      <c r="B40" s="293"/>
      <c r="C40" s="293"/>
      <c r="D40" s="293"/>
      <c r="E40" s="293"/>
      <c r="F40" s="293"/>
      <c r="G40" s="293"/>
      <c r="H40" s="293"/>
      <c r="I40" s="293"/>
      <c r="J40" s="293"/>
      <c r="K40" s="293"/>
      <c r="L40" s="293"/>
      <c r="M40" s="293"/>
      <c r="N40" s="293"/>
      <c r="O40" s="293"/>
      <c r="P40" s="293"/>
      <c r="Q40" s="293"/>
      <c r="R40" s="293"/>
      <c r="S40" s="293"/>
      <c r="T40" s="293"/>
      <c r="U40" s="293"/>
      <c r="V40" s="293"/>
      <c r="W40" s="293"/>
      <c r="X40" s="292"/>
      <c r="Y40" s="293"/>
      <c r="Z40" s="293"/>
      <c r="AA40" s="293"/>
      <c r="AB40" s="293"/>
      <c r="AC40" s="293"/>
      <c r="AD40" s="293"/>
      <c r="AE40" s="293"/>
      <c r="AF40" s="293"/>
      <c r="AG40" s="293"/>
      <c r="AH40" s="293"/>
      <c r="AI40" s="292"/>
      <c r="AJ40" s="292"/>
      <c r="AK40" s="292"/>
      <c r="AL40" s="292"/>
      <c r="AM40" s="292"/>
      <c r="AN40" s="292"/>
      <c r="AO40" s="292"/>
      <c r="AP40" s="292"/>
      <c r="AQ40" s="292"/>
      <c r="AR40" s="292"/>
      <c r="AS40" s="292"/>
      <c r="AT40" s="292"/>
      <c r="AU40" s="292"/>
      <c r="AV40" s="292"/>
      <c r="AW40" s="292"/>
      <c r="AX40" s="292"/>
      <c r="AY40" s="292"/>
      <c r="AZ40" s="292"/>
      <c r="BA40" s="292"/>
      <c r="BB40" s="292"/>
      <c r="BC40" s="292"/>
      <c r="BD40" s="292"/>
      <c r="BE40" s="292"/>
      <c r="BF40" s="292"/>
      <c r="BG40" s="292"/>
      <c r="BH40" s="292"/>
      <c r="BI40" s="292"/>
      <c r="BJ40" s="292"/>
      <c r="BK40" s="292"/>
      <c r="BL40" s="292"/>
      <c r="BM40" s="292"/>
      <c r="BN40" s="292"/>
      <c r="BO40" s="292"/>
      <c r="BP40" s="292"/>
      <c r="BQ40" s="292"/>
      <c r="BR40" s="292"/>
      <c r="BS40" s="292"/>
      <c r="BT40" s="292"/>
      <c r="BU40" s="292"/>
      <c r="BV40" s="292"/>
      <c r="BW40" s="292"/>
      <c r="BX40" s="292"/>
      <c r="BY40" s="292"/>
      <c r="BZ40" s="292"/>
      <c r="CA40" s="292"/>
      <c r="CB40" s="292"/>
      <c r="CC40" s="292"/>
      <c r="CD40" s="292"/>
      <c r="CE40" s="292"/>
      <c r="CF40" s="292"/>
      <c r="CG40" s="292"/>
      <c r="CH40" s="292"/>
      <c r="CI40" s="292"/>
      <c r="CJ40" s="292"/>
      <c r="CK40" s="292"/>
      <c r="CL40" s="292"/>
      <c r="CM40" s="292"/>
      <c r="CN40" s="292"/>
      <c r="CO40" s="292"/>
      <c r="CP40" s="292"/>
      <c r="CQ40" s="292"/>
      <c r="CR40" s="292"/>
      <c r="CS40" s="292"/>
      <c r="CT40" s="292"/>
      <c r="CU40" s="292"/>
      <c r="CV40" s="292"/>
      <c r="CW40" s="292"/>
      <c r="CX40" s="292"/>
      <c r="CY40" s="292"/>
      <c r="CZ40" s="292"/>
      <c r="DA40" s="292"/>
      <c r="DB40" s="292"/>
      <c r="DC40" s="292"/>
      <c r="DD40" s="292"/>
      <c r="DE40" s="292"/>
      <c r="DF40" s="292"/>
      <c r="DG40" s="292"/>
      <c r="DH40" s="292"/>
      <c r="DI40" s="292"/>
      <c r="DJ40" s="292"/>
      <c r="DK40" s="292"/>
      <c r="DL40" s="292"/>
      <c r="DM40" s="292"/>
      <c r="DN40" s="292"/>
      <c r="DO40" s="292"/>
      <c r="DP40" s="292"/>
      <c r="DQ40" s="292"/>
      <c r="DR40" s="292"/>
    </row>
    <row r="41" spans="1:122" x14ac:dyDescent="0.15">
      <c r="A41" s="293"/>
      <c r="B41" s="293"/>
      <c r="C41" s="293"/>
      <c r="D41" s="293"/>
      <c r="E41" s="293"/>
      <c r="F41" s="293"/>
      <c r="G41" s="293"/>
      <c r="H41" s="293"/>
      <c r="I41" s="293"/>
      <c r="J41" s="293"/>
      <c r="K41" s="293"/>
      <c r="L41" s="293"/>
      <c r="M41" s="293"/>
      <c r="N41" s="293"/>
      <c r="O41" s="293"/>
      <c r="P41" s="293"/>
      <c r="Q41" s="293"/>
      <c r="R41" s="292"/>
      <c r="S41" s="293"/>
      <c r="T41" s="293"/>
      <c r="U41" s="293"/>
      <c r="V41" s="293"/>
      <c r="W41" s="293"/>
      <c r="X41" s="293"/>
      <c r="Y41" s="293"/>
      <c r="Z41" s="293"/>
      <c r="AA41" s="293"/>
      <c r="AB41" s="293"/>
      <c r="AC41" s="293"/>
      <c r="AD41" s="293"/>
      <c r="AE41" s="293"/>
      <c r="AF41" s="293"/>
      <c r="AG41" s="293"/>
      <c r="AH41" s="293"/>
      <c r="AI41" s="292"/>
      <c r="AJ41" s="292"/>
      <c r="AK41" s="292"/>
      <c r="AL41" s="292"/>
      <c r="AM41" s="292"/>
      <c r="AN41" s="292"/>
      <c r="AO41" s="292"/>
      <c r="AP41" s="292"/>
      <c r="AQ41" s="292"/>
      <c r="AR41" s="292"/>
      <c r="AS41" s="292"/>
      <c r="AT41" s="292"/>
      <c r="AU41" s="292"/>
      <c r="AV41" s="292"/>
      <c r="AW41" s="292"/>
      <c r="AX41" s="292"/>
      <c r="AY41" s="292"/>
      <c r="AZ41" s="292"/>
      <c r="BA41" s="292"/>
      <c r="BB41" s="292"/>
      <c r="BC41" s="292"/>
      <c r="BD41" s="292"/>
      <c r="BE41" s="292"/>
      <c r="BF41" s="292"/>
      <c r="BG41" s="292"/>
      <c r="BH41" s="292"/>
      <c r="BI41" s="292"/>
      <c r="BJ41" s="292"/>
      <c r="BK41" s="292"/>
      <c r="BL41" s="292"/>
      <c r="BM41" s="292"/>
      <c r="BN41" s="292"/>
      <c r="BO41" s="292"/>
      <c r="BP41" s="292"/>
      <c r="BQ41" s="292"/>
      <c r="BR41" s="292"/>
      <c r="BS41" s="292"/>
      <c r="BT41" s="292"/>
      <c r="BU41" s="292"/>
      <c r="BV41" s="292"/>
      <c r="BW41" s="292"/>
      <c r="BX41" s="292"/>
      <c r="BY41" s="292"/>
      <c r="BZ41" s="292"/>
      <c r="CA41" s="292"/>
      <c r="CB41" s="292"/>
      <c r="CC41" s="292"/>
      <c r="CD41" s="292"/>
      <c r="CE41" s="292"/>
      <c r="CF41" s="292"/>
      <c r="CG41" s="292"/>
      <c r="CH41" s="292"/>
      <c r="CI41" s="292"/>
      <c r="CJ41" s="292"/>
      <c r="CK41" s="292"/>
      <c r="CL41" s="292"/>
      <c r="CM41" s="292"/>
      <c r="CN41" s="292"/>
      <c r="CO41" s="292"/>
      <c r="CP41" s="292"/>
      <c r="CQ41" s="292"/>
      <c r="CR41" s="292"/>
      <c r="CS41" s="292"/>
      <c r="CT41" s="292"/>
      <c r="CU41" s="292"/>
      <c r="CV41" s="292"/>
      <c r="CW41" s="292"/>
      <c r="CX41" s="292"/>
      <c r="CY41" s="292"/>
      <c r="CZ41" s="292"/>
      <c r="DA41" s="292"/>
      <c r="DB41" s="292"/>
      <c r="DC41" s="292"/>
      <c r="DD41" s="292"/>
      <c r="DE41" s="292"/>
      <c r="DF41" s="292"/>
      <c r="DG41" s="292"/>
      <c r="DH41" s="292"/>
      <c r="DI41" s="292"/>
      <c r="DJ41" s="292"/>
      <c r="DK41" s="292"/>
      <c r="DL41" s="292"/>
      <c r="DM41" s="292"/>
      <c r="DN41" s="292"/>
      <c r="DO41" s="292"/>
      <c r="DP41" s="292"/>
      <c r="DQ41" s="292"/>
      <c r="DR41" s="292"/>
    </row>
    <row r="42" spans="1:122" x14ac:dyDescent="0.15">
      <c r="A42" s="293"/>
      <c r="B42" s="293"/>
      <c r="C42" s="293"/>
      <c r="D42" s="293"/>
      <c r="E42" s="293"/>
      <c r="F42" s="293"/>
      <c r="G42" s="293"/>
      <c r="H42" s="293"/>
      <c r="I42" s="293"/>
      <c r="J42" s="293"/>
      <c r="K42" s="293"/>
      <c r="L42" s="293"/>
      <c r="M42" s="293"/>
      <c r="N42" s="293"/>
      <c r="O42" s="293"/>
      <c r="P42" s="293"/>
      <c r="Q42" s="293"/>
      <c r="R42" s="293"/>
      <c r="S42" s="293"/>
      <c r="T42" s="293"/>
      <c r="U42" s="293"/>
      <c r="V42" s="293"/>
      <c r="W42" s="292"/>
      <c r="X42" s="293"/>
      <c r="Y42" s="293"/>
      <c r="Z42" s="293"/>
      <c r="AA42" s="293"/>
      <c r="AB42" s="293"/>
      <c r="AC42" s="293"/>
      <c r="AD42" s="293"/>
      <c r="AE42" s="293"/>
      <c r="AF42" s="293"/>
      <c r="AG42" s="293"/>
      <c r="AH42" s="293"/>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row>
    <row r="43" spans="1:122" x14ac:dyDescent="0.15">
      <c r="A43" s="293"/>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c r="DM43" s="292"/>
      <c r="DN43" s="292"/>
      <c r="DO43" s="292"/>
      <c r="DP43" s="292"/>
      <c r="DQ43" s="292"/>
      <c r="DR43" s="292"/>
    </row>
    <row r="44" spans="1:122" x14ac:dyDescent="0.15">
      <c r="A44" s="293"/>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2"/>
      <c r="AI44" s="292"/>
      <c r="AJ44" s="292"/>
      <c r="AK44" s="292"/>
      <c r="AL44" s="292"/>
      <c r="AM44" s="292"/>
      <c r="AN44" s="292"/>
      <c r="AO44" s="292"/>
      <c r="AP44" s="292"/>
      <c r="AQ44" s="292"/>
      <c r="AR44" s="292"/>
      <c r="AS44" s="292"/>
      <c r="AT44" s="292"/>
      <c r="AU44" s="292"/>
      <c r="AV44" s="292"/>
      <c r="AW44" s="292"/>
      <c r="AX44" s="292"/>
      <c r="AY44" s="292"/>
      <c r="AZ44" s="292"/>
      <c r="BA44" s="292"/>
      <c r="BB44" s="292"/>
      <c r="BC44" s="292"/>
      <c r="BD44" s="292"/>
      <c r="BE44" s="292"/>
      <c r="BF44" s="292"/>
      <c r="BG44" s="292"/>
      <c r="BH44" s="292"/>
      <c r="BI44" s="292"/>
      <c r="BJ44" s="292"/>
      <c r="BK44" s="292"/>
      <c r="BL44" s="292"/>
      <c r="BM44" s="292"/>
      <c r="BN44" s="292"/>
      <c r="BO44" s="292"/>
      <c r="BP44" s="292"/>
      <c r="BQ44" s="292"/>
      <c r="BR44" s="292"/>
      <c r="BS44" s="292"/>
      <c r="BT44" s="292"/>
      <c r="BU44" s="292"/>
      <c r="BV44" s="292"/>
      <c r="BW44" s="292"/>
      <c r="BX44" s="292"/>
      <c r="BY44" s="292"/>
      <c r="BZ44" s="292"/>
      <c r="CA44" s="292"/>
      <c r="CB44" s="292"/>
      <c r="CC44" s="292"/>
      <c r="CD44" s="292"/>
      <c r="CE44" s="292"/>
      <c r="CF44" s="292"/>
      <c r="CG44" s="292"/>
      <c r="CH44" s="292"/>
      <c r="CI44" s="292"/>
      <c r="CJ44" s="292"/>
      <c r="CK44" s="292"/>
      <c r="CL44" s="292"/>
      <c r="CM44" s="292"/>
      <c r="CN44" s="292"/>
      <c r="CO44" s="292"/>
      <c r="CP44" s="292"/>
      <c r="CQ44" s="292"/>
      <c r="CR44" s="292"/>
      <c r="CS44" s="292"/>
      <c r="CT44" s="292"/>
      <c r="CU44" s="292"/>
      <c r="CV44" s="292"/>
      <c r="CW44" s="292"/>
      <c r="CX44" s="292"/>
      <c r="CY44" s="292"/>
      <c r="CZ44" s="292"/>
      <c r="DA44" s="292"/>
      <c r="DB44" s="292"/>
      <c r="DC44" s="292"/>
      <c r="DD44" s="292"/>
      <c r="DE44" s="292"/>
      <c r="DF44" s="292"/>
      <c r="DG44" s="292"/>
      <c r="DH44" s="292"/>
      <c r="DI44" s="292"/>
      <c r="DJ44" s="292"/>
      <c r="DK44" s="292"/>
      <c r="DL44" s="292"/>
      <c r="DM44" s="292"/>
      <c r="DN44" s="292"/>
      <c r="DO44" s="292"/>
      <c r="DP44" s="292"/>
      <c r="DQ44" s="292"/>
      <c r="DR44" s="292"/>
    </row>
    <row r="45" spans="1:122"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2"/>
      <c r="Y45" s="293"/>
      <c r="Z45" s="293"/>
      <c r="AA45" s="293"/>
      <c r="AB45" s="293"/>
      <c r="AC45" s="293"/>
      <c r="AD45" s="293"/>
      <c r="AE45" s="293"/>
      <c r="AF45" s="293"/>
      <c r="AG45" s="293"/>
      <c r="AH45" s="293"/>
      <c r="AI45" s="292"/>
      <c r="AJ45" s="292"/>
      <c r="AK45" s="292"/>
      <c r="AL45" s="292"/>
      <c r="AM45" s="292"/>
      <c r="AN45" s="292"/>
      <c r="AO45" s="292"/>
      <c r="AP45" s="292"/>
      <c r="AQ45" s="292"/>
      <c r="AR45" s="292"/>
      <c r="AS45" s="292"/>
      <c r="AT45" s="292"/>
      <c r="AU45" s="292"/>
      <c r="AV45" s="292"/>
      <c r="AW45" s="292"/>
      <c r="AX45" s="292"/>
      <c r="AY45" s="292"/>
      <c r="AZ45" s="292"/>
      <c r="BA45" s="292"/>
      <c r="BB45" s="292"/>
      <c r="BC45" s="292"/>
      <c r="BD45" s="292"/>
      <c r="BE45" s="292"/>
      <c r="BF45" s="292"/>
      <c r="BG45" s="292"/>
      <c r="BH45" s="292"/>
      <c r="BI45" s="292"/>
      <c r="BJ45" s="292"/>
      <c r="BK45" s="292"/>
      <c r="BL45" s="292"/>
      <c r="BM45" s="292"/>
      <c r="BN45" s="292"/>
      <c r="BO45" s="292"/>
      <c r="BP45" s="292"/>
      <c r="BQ45" s="292"/>
      <c r="BR45" s="292"/>
      <c r="BS45" s="292"/>
      <c r="BT45" s="292"/>
      <c r="BU45" s="292"/>
      <c r="BV45" s="292"/>
      <c r="BW45" s="292"/>
      <c r="BX45" s="292"/>
      <c r="BY45" s="292"/>
      <c r="BZ45" s="292"/>
      <c r="CA45" s="292"/>
      <c r="CB45" s="292"/>
      <c r="CC45" s="292"/>
      <c r="CD45" s="292"/>
      <c r="CE45" s="292"/>
      <c r="CF45" s="292"/>
      <c r="CG45" s="292"/>
      <c r="CH45" s="292"/>
      <c r="CI45" s="292"/>
      <c r="CJ45" s="292"/>
      <c r="CK45" s="292"/>
      <c r="CL45" s="292"/>
      <c r="CM45" s="292"/>
      <c r="CN45" s="292"/>
      <c r="CO45" s="292"/>
      <c r="CP45" s="292"/>
      <c r="CQ45" s="292"/>
      <c r="CR45" s="292"/>
      <c r="CS45" s="292"/>
      <c r="CT45" s="292"/>
      <c r="CU45" s="292"/>
      <c r="CV45" s="292"/>
      <c r="CW45" s="292"/>
      <c r="CX45" s="292"/>
      <c r="CY45" s="292"/>
      <c r="CZ45" s="292"/>
      <c r="DA45" s="292"/>
      <c r="DB45" s="292"/>
      <c r="DC45" s="292"/>
      <c r="DD45" s="292"/>
      <c r="DE45" s="292"/>
      <c r="DF45" s="292"/>
      <c r="DG45" s="292"/>
      <c r="DH45" s="292"/>
      <c r="DI45" s="292"/>
      <c r="DJ45" s="292"/>
      <c r="DK45" s="292"/>
      <c r="DL45" s="292"/>
      <c r="DM45" s="292"/>
      <c r="DN45" s="292"/>
      <c r="DO45" s="292"/>
      <c r="DP45" s="292"/>
      <c r="DQ45" s="292"/>
      <c r="DR45" s="292"/>
    </row>
    <row r="46" spans="1:122" x14ac:dyDescent="0.15">
      <c r="A46" s="293"/>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2"/>
      <c r="AJ46" s="292"/>
      <c r="AK46" s="292"/>
      <c r="AL46" s="292"/>
      <c r="AM46" s="292"/>
      <c r="AN46" s="292"/>
      <c r="AO46" s="292"/>
      <c r="AP46" s="292"/>
      <c r="AQ46" s="292"/>
      <c r="AR46" s="292"/>
      <c r="AS46" s="292"/>
      <c r="AT46" s="292"/>
      <c r="AU46" s="292"/>
      <c r="AV46" s="292"/>
      <c r="AW46" s="292"/>
      <c r="AX46" s="292"/>
      <c r="AY46" s="292"/>
      <c r="AZ46" s="292"/>
      <c r="BA46" s="292"/>
      <c r="BB46" s="292"/>
      <c r="BC46" s="292"/>
      <c r="BD46" s="292"/>
      <c r="BE46" s="292"/>
      <c r="BF46" s="292"/>
      <c r="BG46" s="292"/>
      <c r="BH46" s="292"/>
      <c r="BI46" s="292"/>
      <c r="BJ46" s="292"/>
      <c r="BK46" s="292"/>
      <c r="BL46" s="292"/>
      <c r="BM46" s="292"/>
      <c r="BN46" s="292"/>
      <c r="BO46" s="292"/>
      <c r="BP46" s="292"/>
      <c r="BQ46" s="292"/>
      <c r="BR46" s="292"/>
      <c r="BS46" s="292"/>
      <c r="BT46" s="292"/>
      <c r="BU46" s="292"/>
      <c r="BV46" s="292"/>
      <c r="BW46" s="292"/>
      <c r="BX46" s="292"/>
      <c r="BY46" s="292"/>
      <c r="BZ46" s="292"/>
      <c r="CA46" s="292"/>
      <c r="CB46" s="292"/>
      <c r="CC46" s="292"/>
      <c r="CD46" s="292"/>
      <c r="CE46" s="292"/>
      <c r="CF46" s="292"/>
      <c r="CG46" s="292"/>
      <c r="CH46" s="292"/>
      <c r="CI46" s="292"/>
      <c r="CJ46" s="292"/>
      <c r="CK46" s="292"/>
      <c r="CL46" s="292"/>
      <c r="CM46" s="292"/>
      <c r="CN46" s="292"/>
      <c r="CO46" s="292"/>
      <c r="CP46" s="292"/>
      <c r="CQ46" s="292"/>
      <c r="CR46" s="292"/>
      <c r="CS46" s="292"/>
      <c r="CT46" s="292"/>
      <c r="CU46" s="292"/>
      <c r="CV46" s="292"/>
      <c r="CW46" s="292"/>
      <c r="CX46" s="292"/>
      <c r="CY46" s="292"/>
      <c r="CZ46" s="292"/>
      <c r="DA46" s="292"/>
      <c r="DB46" s="292"/>
      <c r="DC46" s="292"/>
      <c r="DD46" s="292"/>
      <c r="DE46" s="292"/>
      <c r="DF46" s="292"/>
      <c r="DG46" s="292"/>
      <c r="DH46" s="292"/>
      <c r="DI46" s="292"/>
      <c r="DJ46" s="292"/>
      <c r="DK46" s="292"/>
      <c r="DL46" s="292"/>
      <c r="DM46" s="292"/>
      <c r="DN46" s="292"/>
      <c r="DO46" s="292"/>
      <c r="DP46" s="292"/>
      <c r="DQ46" s="292"/>
      <c r="DR46" s="292"/>
    </row>
    <row r="47" spans="1:122" x14ac:dyDescent="0.15">
      <c r="A47" s="293"/>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2"/>
      <c r="AJ47" s="292"/>
      <c r="AK47" s="292"/>
      <c r="AL47" s="292"/>
      <c r="AM47" s="292"/>
      <c r="AN47" s="292"/>
      <c r="AO47" s="292"/>
      <c r="AP47" s="292"/>
      <c r="AQ47" s="292"/>
      <c r="AR47" s="292"/>
      <c r="AS47" s="292"/>
      <c r="AT47" s="292"/>
      <c r="AU47" s="292"/>
      <c r="AV47" s="292"/>
      <c r="AW47" s="292"/>
      <c r="AX47" s="292"/>
      <c r="AY47" s="292"/>
      <c r="AZ47" s="292"/>
      <c r="BA47" s="292"/>
      <c r="BB47" s="292"/>
      <c r="BC47" s="292"/>
      <c r="BD47" s="292"/>
      <c r="BE47" s="292"/>
      <c r="BF47" s="292"/>
      <c r="BG47" s="292"/>
      <c r="BH47" s="292"/>
      <c r="BI47" s="292"/>
      <c r="BJ47" s="292"/>
      <c r="BK47" s="292"/>
      <c r="BL47" s="292"/>
      <c r="BM47" s="292"/>
      <c r="BN47" s="292"/>
      <c r="BO47" s="292"/>
      <c r="BP47" s="292"/>
      <c r="BQ47" s="292"/>
      <c r="BR47" s="292"/>
      <c r="BS47" s="292"/>
      <c r="BT47" s="292"/>
      <c r="BU47" s="292"/>
      <c r="BV47" s="292"/>
      <c r="BW47" s="292"/>
      <c r="BX47" s="292"/>
      <c r="BY47" s="292"/>
      <c r="BZ47" s="292"/>
      <c r="CA47" s="292"/>
      <c r="CB47" s="292"/>
      <c r="CC47" s="292"/>
      <c r="CD47" s="292"/>
      <c r="CE47" s="292"/>
      <c r="CF47" s="292"/>
      <c r="CG47" s="292"/>
      <c r="CH47" s="292"/>
      <c r="CI47" s="292"/>
      <c r="CJ47" s="292"/>
      <c r="CK47" s="292"/>
      <c r="CL47" s="292"/>
      <c r="CM47" s="292"/>
      <c r="CN47" s="292"/>
      <c r="CO47" s="292"/>
      <c r="CP47" s="292"/>
      <c r="CQ47" s="292"/>
      <c r="CR47" s="292"/>
      <c r="CS47" s="292"/>
      <c r="CT47" s="292"/>
      <c r="CU47" s="292"/>
      <c r="CV47" s="292"/>
      <c r="CW47" s="292"/>
      <c r="CX47" s="292"/>
      <c r="CY47" s="292"/>
      <c r="CZ47" s="292"/>
      <c r="DA47" s="292"/>
      <c r="DB47" s="292"/>
      <c r="DC47" s="292"/>
      <c r="DD47" s="292"/>
      <c r="DE47" s="292"/>
      <c r="DF47" s="292"/>
      <c r="DG47" s="292"/>
      <c r="DH47" s="292"/>
      <c r="DI47" s="292"/>
      <c r="DJ47" s="292"/>
      <c r="DK47" s="292"/>
      <c r="DL47" s="292"/>
      <c r="DM47" s="292"/>
      <c r="DN47" s="292"/>
      <c r="DO47" s="292"/>
      <c r="DP47" s="292"/>
      <c r="DQ47" s="292"/>
      <c r="DR47" s="292"/>
    </row>
    <row r="48" spans="1:122" x14ac:dyDescent="0.15">
      <c r="A48" s="293"/>
      <c r="B48" s="293"/>
      <c r="C48" s="293"/>
      <c r="D48" s="293"/>
      <c r="E48" s="293"/>
      <c r="F48" s="293"/>
      <c r="G48" s="293"/>
      <c r="H48" s="293"/>
      <c r="I48" s="293"/>
      <c r="J48" s="293"/>
      <c r="K48" s="293"/>
      <c r="L48" s="293"/>
      <c r="M48" s="293"/>
      <c r="N48" s="293"/>
      <c r="O48" s="293"/>
      <c r="P48" s="293"/>
      <c r="Q48" s="293"/>
      <c r="R48" s="293"/>
      <c r="S48" s="293"/>
      <c r="T48" s="293"/>
      <c r="U48" s="293"/>
      <c r="V48" s="293"/>
      <c r="W48" s="292"/>
      <c r="X48" s="293"/>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2"/>
      <c r="AY48" s="292"/>
      <c r="AZ48" s="292"/>
      <c r="BA48" s="292"/>
      <c r="BB48" s="292"/>
      <c r="BC48" s="292"/>
      <c r="BD48" s="292"/>
      <c r="BE48" s="292"/>
      <c r="BF48" s="292"/>
      <c r="BG48" s="292"/>
      <c r="BH48" s="292"/>
      <c r="BI48" s="292"/>
      <c r="BJ48" s="292"/>
      <c r="BK48" s="292"/>
      <c r="BL48" s="292"/>
      <c r="BM48" s="292"/>
      <c r="BN48" s="292"/>
      <c r="BO48" s="292"/>
      <c r="BP48" s="292"/>
      <c r="BQ48" s="292"/>
      <c r="BR48" s="292"/>
      <c r="BS48" s="292"/>
      <c r="BT48" s="292"/>
      <c r="BU48" s="292"/>
      <c r="BV48" s="292"/>
      <c r="BW48" s="292"/>
      <c r="BX48" s="292"/>
      <c r="BY48" s="292"/>
      <c r="BZ48" s="292"/>
      <c r="CA48" s="292"/>
      <c r="CB48" s="292"/>
      <c r="CC48" s="292"/>
      <c r="CD48" s="292"/>
      <c r="CE48" s="292"/>
      <c r="CF48" s="292"/>
      <c r="CG48" s="292"/>
      <c r="CH48" s="292"/>
      <c r="CI48" s="292"/>
      <c r="CJ48" s="292"/>
      <c r="CK48" s="292"/>
      <c r="CL48" s="292"/>
      <c r="CM48" s="292"/>
      <c r="CN48" s="292"/>
      <c r="CO48" s="292"/>
      <c r="CP48" s="292"/>
      <c r="CQ48" s="292"/>
      <c r="CR48" s="292"/>
      <c r="CS48" s="292"/>
      <c r="CT48" s="292"/>
      <c r="CU48" s="292"/>
      <c r="CV48" s="292"/>
      <c r="CW48" s="292"/>
      <c r="CX48" s="292"/>
      <c r="CY48" s="292"/>
      <c r="CZ48" s="292"/>
      <c r="DA48" s="292"/>
      <c r="DB48" s="292"/>
      <c r="DC48" s="292"/>
      <c r="DD48" s="292"/>
      <c r="DE48" s="292"/>
      <c r="DF48" s="292"/>
      <c r="DG48" s="292"/>
      <c r="DH48" s="292"/>
      <c r="DI48" s="292"/>
      <c r="DJ48" s="292"/>
      <c r="DK48" s="292"/>
      <c r="DL48" s="292"/>
      <c r="DM48" s="292"/>
      <c r="DN48" s="292"/>
      <c r="DO48" s="292"/>
      <c r="DP48" s="292"/>
      <c r="DQ48" s="292"/>
      <c r="DR48" s="292"/>
    </row>
    <row r="49" spans="1:122" x14ac:dyDescent="0.15">
      <c r="A49" s="293"/>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2"/>
      <c r="AJ49" s="292"/>
      <c r="AK49" s="292"/>
      <c r="AL49" s="292"/>
      <c r="AM49" s="292"/>
      <c r="AN49" s="292"/>
      <c r="AO49" s="292"/>
      <c r="AP49" s="292"/>
      <c r="AQ49" s="292"/>
      <c r="AR49" s="292"/>
      <c r="AS49" s="292"/>
      <c r="AT49" s="292"/>
      <c r="AU49" s="292"/>
      <c r="AV49" s="292"/>
      <c r="AW49" s="292"/>
      <c r="AX49" s="292"/>
      <c r="AY49" s="292"/>
      <c r="AZ49" s="292"/>
      <c r="BA49" s="292"/>
      <c r="BB49" s="292"/>
      <c r="BC49" s="292"/>
      <c r="BD49" s="292"/>
      <c r="BE49" s="292"/>
      <c r="BF49" s="292"/>
      <c r="BG49" s="292"/>
      <c r="BH49" s="292"/>
      <c r="BI49" s="292"/>
      <c r="BJ49" s="292"/>
      <c r="BK49" s="292"/>
      <c r="BL49" s="292"/>
      <c r="BM49" s="292"/>
      <c r="BN49" s="292"/>
      <c r="BO49" s="292"/>
      <c r="BP49" s="292"/>
      <c r="BQ49" s="292"/>
      <c r="BR49" s="292"/>
      <c r="BS49" s="292"/>
      <c r="BT49" s="292"/>
      <c r="BU49" s="292"/>
      <c r="BV49" s="292"/>
      <c r="BW49" s="292"/>
      <c r="BX49" s="292"/>
      <c r="BY49" s="292"/>
      <c r="BZ49" s="292"/>
      <c r="CA49" s="292"/>
      <c r="CB49" s="292"/>
      <c r="CC49" s="292"/>
      <c r="CD49" s="292"/>
      <c r="CE49" s="292"/>
      <c r="CF49" s="292"/>
      <c r="CG49" s="292"/>
      <c r="CH49" s="292"/>
      <c r="CI49" s="292"/>
      <c r="CJ49" s="292"/>
      <c r="CK49" s="292"/>
      <c r="CL49" s="292"/>
      <c r="CM49" s="292"/>
      <c r="CN49" s="292"/>
      <c r="CO49" s="292"/>
      <c r="CP49" s="292"/>
      <c r="CQ49" s="292"/>
      <c r="CR49" s="292"/>
      <c r="CS49" s="292"/>
      <c r="CT49" s="292"/>
      <c r="CU49" s="292"/>
      <c r="CV49" s="292"/>
      <c r="CW49" s="292"/>
      <c r="CX49" s="292"/>
      <c r="CY49" s="292"/>
      <c r="CZ49" s="292"/>
      <c r="DA49" s="292"/>
      <c r="DB49" s="292"/>
      <c r="DC49" s="292"/>
      <c r="DD49" s="292"/>
      <c r="DE49" s="292"/>
      <c r="DF49" s="292"/>
      <c r="DG49" s="292"/>
      <c r="DH49" s="292"/>
      <c r="DI49" s="292"/>
      <c r="DJ49" s="292"/>
      <c r="DK49" s="292"/>
      <c r="DL49" s="292"/>
      <c r="DM49" s="292"/>
      <c r="DN49" s="292"/>
      <c r="DO49" s="292"/>
      <c r="DP49" s="292"/>
      <c r="DQ49" s="292"/>
      <c r="DR49" s="292"/>
    </row>
    <row r="50" spans="1:122" x14ac:dyDescent="0.15">
      <c r="A50" s="293"/>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2"/>
      <c r="AF50" s="292"/>
      <c r="AG50" s="292"/>
      <c r="AH50" s="292"/>
      <c r="AI50" s="292"/>
      <c r="AJ50" s="292"/>
      <c r="AK50" s="292"/>
      <c r="AL50" s="292"/>
      <c r="AM50" s="292"/>
      <c r="AN50" s="292"/>
      <c r="AO50" s="292"/>
      <c r="AP50" s="292"/>
      <c r="AQ50" s="292"/>
      <c r="AR50" s="292"/>
      <c r="AS50" s="292"/>
      <c r="AT50" s="292"/>
      <c r="AU50" s="292"/>
      <c r="AV50" s="292"/>
      <c r="AW50" s="292"/>
      <c r="AX50" s="292"/>
      <c r="AY50" s="292"/>
      <c r="AZ50" s="292"/>
      <c r="BA50" s="292"/>
      <c r="BB50" s="292"/>
      <c r="BC50" s="292"/>
      <c r="BD50" s="292"/>
      <c r="BE50" s="292"/>
      <c r="BF50" s="292"/>
      <c r="BG50" s="292"/>
      <c r="BH50" s="292"/>
      <c r="BI50" s="292"/>
      <c r="BJ50" s="292"/>
      <c r="BK50" s="292"/>
      <c r="BL50" s="292"/>
      <c r="BM50" s="292"/>
      <c r="BN50" s="292"/>
      <c r="BO50" s="292"/>
      <c r="BP50" s="292"/>
      <c r="BQ50" s="292"/>
      <c r="BR50" s="292"/>
      <c r="BS50" s="292"/>
      <c r="BT50" s="292"/>
      <c r="BU50" s="292"/>
      <c r="BV50" s="292"/>
      <c r="BW50" s="292"/>
      <c r="BX50" s="292"/>
      <c r="BY50" s="292"/>
      <c r="BZ50" s="292"/>
      <c r="CA50" s="292"/>
      <c r="CB50" s="292"/>
      <c r="CC50" s="292"/>
      <c r="CD50" s="292"/>
      <c r="CE50" s="292"/>
      <c r="CF50" s="292"/>
      <c r="CG50" s="292"/>
      <c r="CH50" s="292"/>
      <c r="CI50" s="292"/>
      <c r="CJ50" s="292"/>
      <c r="CK50" s="292"/>
      <c r="CL50" s="292"/>
      <c r="CM50" s="292"/>
      <c r="CN50" s="292"/>
      <c r="CO50" s="292"/>
      <c r="CP50" s="292"/>
      <c r="CQ50" s="292"/>
      <c r="CR50" s="292"/>
      <c r="CS50" s="292"/>
      <c r="CT50" s="292"/>
      <c r="CU50" s="292"/>
      <c r="CV50" s="292"/>
      <c r="CW50" s="292"/>
      <c r="CX50" s="292"/>
      <c r="CY50" s="292"/>
      <c r="CZ50" s="292"/>
      <c r="DA50" s="292"/>
      <c r="DB50" s="292"/>
      <c r="DC50" s="292"/>
      <c r="DD50" s="292"/>
      <c r="DE50" s="292"/>
      <c r="DF50" s="292"/>
      <c r="DG50" s="292"/>
      <c r="DH50" s="292"/>
      <c r="DI50" s="292"/>
      <c r="DJ50" s="292"/>
      <c r="DK50" s="292"/>
      <c r="DL50" s="292"/>
      <c r="DM50" s="292"/>
      <c r="DN50" s="292"/>
      <c r="DO50" s="292"/>
      <c r="DP50" s="292"/>
      <c r="DQ50" s="292"/>
      <c r="DR50" s="292"/>
    </row>
    <row r="51" spans="1:122" x14ac:dyDescent="0.15">
      <c r="A51" s="293"/>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2"/>
      <c r="AD51" s="292"/>
      <c r="AE51" s="292"/>
      <c r="AF51" s="292"/>
      <c r="AG51" s="292"/>
      <c r="AH51" s="292"/>
      <c r="AI51" s="292"/>
      <c r="AJ51" s="292"/>
      <c r="AK51" s="292"/>
      <c r="AL51" s="292"/>
      <c r="AM51" s="292"/>
      <c r="AN51" s="292"/>
      <c r="AO51" s="292"/>
      <c r="AP51" s="292"/>
      <c r="AQ51" s="292"/>
      <c r="AR51" s="292"/>
      <c r="AS51" s="292"/>
      <c r="AT51" s="292"/>
      <c r="AU51" s="292"/>
      <c r="AV51" s="292"/>
      <c r="AW51" s="292"/>
      <c r="AX51" s="292"/>
      <c r="AY51" s="292"/>
      <c r="AZ51" s="292"/>
      <c r="BA51" s="292"/>
      <c r="BB51" s="292"/>
      <c r="BC51" s="292"/>
      <c r="BD51" s="292"/>
      <c r="BE51" s="292"/>
      <c r="BF51" s="292"/>
      <c r="BG51" s="292"/>
      <c r="BH51" s="292"/>
      <c r="BI51" s="292"/>
      <c r="BJ51" s="292"/>
      <c r="BK51" s="292"/>
      <c r="BL51" s="292"/>
      <c r="BM51" s="292"/>
      <c r="BN51" s="292"/>
      <c r="BO51" s="292"/>
      <c r="BP51" s="292"/>
      <c r="BQ51" s="292"/>
      <c r="BR51" s="292"/>
      <c r="BS51" s="292"/>
      <c r="BT51" s="292"/>
      <c r="BU51" s="292"/>
      <c r="BV51" s="292"/>
      <c r="BW51" s="292"/>
      <c r="BX51" s="292"/>
      <c r="BY51" s="292"/>
      <c r="BZ51" s="292"/>
      <c r="CA51" s="292"/>
      <c r="CB51" s="292"/>
      <c r="CC51" s="292"/>
      <c r="CD51" s="292"/>
      <c r="CE51" s="292"/>
      <c r="CF51" s="292"/>
      <c r="CG51" s="292"/>
      <c r="CH51" s="292"/>
      <c r="CI51" s="292"/>
      <c r="CJ51" s="292"/>
      <c r="CK51" s="292"/>
      <c r="CL51" s="292"/>
      <c r="CM51" s="292"/>
      <c r="CN51" s="292"/>
      <c r="CO51" s="292"/>
      <c r="CP51" s="292"/>
      <c r="CQ51" s="292"/>
      <c r="CR51" s="292"/>
      <c r="CS51" s="292"/>
      <c r="CT51" s="292"/>
      <c r="CU51" s="292"/>
      <c r="CV51" s="292"/>
      <c r="CW51" s="292"/>
      <c r="CX51" s="292"/>
      <c r="CY51" s="292"/>
      <c r="CZ51" s="292"/>
      <c r="DA51" s="292"/>
      <c r="DB51" s="292"/>
      <c r="DC51" s="292"/>
      <c r="DD51" s="292"/>
      <c r="DE51" s="292"/>
      <c r="DF51" s="292"/>
      <c r="DG51" s="292"/>
      <c r="DH51" s="292"/>
      <c r="DI51" s="292"/>
      <c r="DJ51" s="292"/>
      <c r="DK51" s="292"/>
      <c r="DL51" s="292"/>
      <c r="DM51" s="292"/>
      <c r="DN51" s="292"/>
      <c r="DO51" s="292"/>
      <c r="DP51" s="292"/>
      <c r="DQ51" s="292"/>
      <c r="DR51" s="292"/>
    </row>
    <row r="52" spans="1:122" x14ac:dyDescent="0.15">
      <c r="A52" s="293"/>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2"/>
      <c r="AJ52" s="292"/>
      <c r="AK52" s="292"/>
      <c r="AL52" s="292"/>
      <c r="AM52" s="292"/>
      <c r="AN52" s="292"/>
      <c r="AO52" s="292"/>
      <c r="AP52" s="292"/>
      <c r="AQ52" s="292"/>
      <c r="AR52" s="292"/>
      <c r="AS52" s="292"/>
      <c r="AT52" s="292"/>
      <c r="AU52" s="292"/>
      <c r="AV52" s="292"/>
      <c r="AW52" s="292"/>
      <c r="AX52" s="292"/>
      <c r="AY52" s="292"/>
      <c r="AZ52" s="292"/>
      <c r="BA52" s="292"/>
      <c r="BB52" s="292"/>
      <c r="BC52" s="292"/>
      <c r="BD52" s="292"/>
      <c r="BE52" s="292"/>
      <c r="BF52" s="292"/>
      <c r="BG52" s="292"/>
      <c r="BH52" s="292"/>
      <c r="BI52" s="292"/>
      <c r="BJ52" s="292"/>
      <c r="BK52" s="292"/>
      <c r="BL52" s="292"/>
      <c r="BM52" s="292"/>
      <c r="BN52" s="292"/>
      <c r="BO52" s="292"/>
      <c r="BP52" s="292"/>
      <c r="BQ52" s="292"/>
      <c r="BR52" s="292"/>
      <c r="BS52" s="292"/>
      <c r="BT52" s="292"/>
      <c r="BU52" s="292"/>
      <c r="BV52" s="292"/>
      <c r="BW52" s="292"/>
      <c r="BX52" s="292"/>
      <c r="BY52" s="292"/>
      <c r="BZ52" s="292"/>
      <c r="CA52" s="292"/>
      <c r="CB52" s="292"/>
      <c r="CC52" s="292"/>
      <c r="CD52" s="292"/>
      <c r="CE52" s="292"/>
      <c r="CF52" s="292"/>
      <c r="CG52" s="292"/>
      <c r="CH52" s="292"/>
      <c r="CI52" s="292"/>
      <c r="CJ52" s="292"/>
      <c r="CK52" s="292"/>
      <c r="CL52" s="292"/>
      <c r="CM52" s="292"/>
      <c r="CN52" s="292"/>
      <c r="CO52" s="292"/>
      <c r="CP52" s="292"/>
      <c r="CQ52" s="292"/>
      <c r="CR52" s="292"/>
      <c r="CS52" s="292"/>
      <c r="CT52" s="292"/>
      <c r="CU52" s="292"/>
      <c r="CV52" s="292"/>
      <c r="CW52" s="292"/>
      <c r="CX52" s="292"/>
      <c r="CY52" s="292"/>
      <c r="CZ52" s="292"/>
      <c r="DA52" s="292"/>
      <c r="DB52" s="292"/>
      <c r="DC52" s="292"/>
      <c r="DD52" s="292"/>
      <c r="DE52" s="292"/>
      <c r="DF52" s="292"/>
      <c r="DG52" s="292"/>
      <c r="DH52" s="292"/>
      <c r="DI52" s="292"/>
      <c r="DJ52" s="292"/>
      <c r="DK52" s="292"/>
      <c r="DL52" s="292"/>
      <c r="DM52" s="292"/>
      <c r="DN52" s="292"/>
      <c r="DO52" s="292"/>
      <c r="DP52" s="292"/>
      <c r="DQ52" s="292"/>
      <c r="DR52" s="292"/>
    </row>
    <row r="53" spans="1:122" x14ac:dyDescent="0.15">
      <c r="A53" s="293"/>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2"/>
      <c r="AG53" s="292"/>
      <c r="AH53" s="292"/>
      <c r="AI53" s="292"/>
      <c r="AJ53" s="292"/>
      <c r="AK53" s="292"/>
      <c r="AL53" s="292"/>
      <c r="AM53" s="292"/>
      <c r="AN53" s="292"/>
      <c r="AO53" s="292"/>
      <c r="AP53" s="292"/>
      <c r="AQ53" s="292"/>
      <c r="AR53" s="292"/>
      <c r="AS53" s="292"/>
      <c r="AT53" s="292"/>
      <c r="AU53" s="292"/>
      <c r="AV53" s="292"/>
      <c r="AW53" s="292"/>
      <c r="AX53" s="292"/>
      <c r="AY53" s="292"/>
      <c r="AZ53" s="292"/>
      <c r="BA53" s="292"/>
      <c r="BB53" s="292"/>
      <c r="BC53" s="292"/>
      <c r="BD53" s="292"/>
      <c r="BE53" s="292"/>
      <c r="BF53" s="292"/>
      <c r="BG53" s="292"/>
      <c r="BH53" s="292"/>
      <c r="BI53" s="292"/>
      <c r="BJ53" s="292"/>
      <c r="BK53" s="292"/>
      <c r="BL53" s="292"/>
      <c r="BM53" s="292"/>
      <c r="BN53" s="292"/>
      <c r="BO53" s="292"/>
      <c r="BP53" s="292"/>
      <c r="BQ53" s="292"/>
      <c r="BR53" s="292"/>
      <c r="BS53" s="292"/>
      <c r="BT53" s="292"/>
      <c r="BU53" s="292"/>
      <c r="BV53" s="292"/>
      <c r="BW53" s="292"/>
      <c r="BX53" s="292"/>
      <c r="BY53" s="292"/>
      <c r="BZ53" s="292"/>
      <c r="CA53" s="292"/>
      <c r="CB53" s="292"/>
      <c r="CC53" s="292"/>
      <c r="CD53" s="292"/>
      <c r="CE53" s="292"/>
      <c r="CF53" s="292"/>
      <c r="CG53" s="292"/>
      <c r="CH53" s="292"/>
      <c r="CI53" s="292"/>
      <c r="CJ53" s="292"/>
      <c r="CK53" s="292"/>
      <c r="CL53" s="292"/>
      <c r="CM53" s="292"/>
      <c r="CN53" s="292"/>
      <c r="CO53" s="292"/>
      <c r="CP53" s="292"/>
      <c r="CQ53" s="292"/>
      <c r="CR53" s="292"/>
      <c r="CS53" s="292"/>
      <c r="CT53" s="292"/>
      <c r="CU53" s="292"/>
      <c r="CV53" s="292"/>
      <c r="CW53" s="292"/>
      <c r="CX53" s="292"/>
      <c r="CY53" s="292"/>
      <c r="CZ53" s="292"/>
      <c r="DA53" s="292"/>
      <c r="DB53" s="292"/>
      <c r="DC53" s="292"/>
      <c r="DD53" s="292"/>
      <c r="DE53" s="292"/>
      <c r="DF53" s="292"/>
      <c r="DG53" s="292"/>
      <c r="DH53" s="292"/>
      <c r="DI53" s="292"/>
      <c r="DJ53" s="292"/>
      <c r="DK53" s="292"/>
      <c r="DL53" s="292"/>
      <c r="DM53" s="292"/>
      <c r="DN53" s="292"/>
      <c r="DO53" s="292"/>
      <c r="DP53" s="292"/>
      <c r="DQ53" s="292"/>
      <c r="DR53" s="292"/>
    </row>
    <row r="54" spans="1:122" x14ac:dyDescent="0.15">
      <c r="A54" s="293"/>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2"/>
      <c r="AI54" s="292"/>
      <c r="AJ54" s="292"/>
      <c r="AK54" s="292"/>
      <c r="AL54" s="292"/>
      <c r="AM54" s="292"/>
      <c r="AN54" s="292"/>
      <c r="AO54" s="292"/>
      <c r="AP54" s="292"/>
      <c r="AQ54" s="292"/>
      <c r="AR54" s="292"/>
      <c r="AS54" s="292"/>
      <c r="AT54" s="292"/>
      <c r="AU54" s="292"/>
      <c r="AV54" s="292"/>
      <c r="AW54" s="292"/>
      <c r="AX54" s="292"/>
      <c r="AY54" s="292"/>
      <c r="AZ54" s="292"/>
      <c r="BA54" s="292"/>
      <c r="BB54" s="292"/>
      <c r="BC54" s="292"/>
      <c r="BD54" s="292"/>
      <c r="BE54" s="292"/>
      <c r="BF54" s="292"/>
      <c r="BG54" s="292"/>
      <c r="BH54" s="292"/>
      <c r="BI54" s="292"/>
      <c r="BJ54" s="292"/>
      <c r="BK54" s="292"/>
      <c r="BL54" s="292"/>
      <c r="BM54" s="292"/>
      <c r="BN54" s="292"/>
      <c r="BO54" s="292"/>
      <c r="BP54" s="292"/>
      <c r="BQ54" s="292"/>
      <c r="BR54" s="292"/>
      <c r="BS54" s="292"/>
      <c r="BT54" s="292"/>
      <c r="BU54" s="292"/>
      <c r="BV54" s="292"/>
      <c r="BW54" s="292"/>
      <c r="BX54" s="292"/>
      <c r="BY54" s="292"/>
      <c r="BZ54" s="292"/>
      <c r="CA54" s="292"/>
      <c r="CB54" s="292"/>
      <c r="CC54" s="292"/>
      <c r="CD54" s="292"/>
      <c r="CE54" s="292"/>
      <c r="CF54" s="292"/>
      <c r="CG54" s="292"/>
      <c r="CH54" s="292"/>
      <c r="CI54" s="292"/>
      <c r="CJ54" s="292"/>
      <c r="CK54" s="292"/>
      <c r="CL54" s="292"/>
      <c r="CM54" s="292"/>
      <c r="CN54" s="292"/>
      <c r="CO54" s="292"/>
      <c r="CP54" s="292"/>
      <c r="CQ54" s="292"/>
      <c r="CR54" s="292"/>
      <c r="CS54" s="292"/>
      <c r="CT54" s="292"/>
      <c r="CU54" s="292"/>
      <c r="CV54" s="292"/>
      <c r="CW54" s="292"/>
      <c r="CX54" s="292"/>
      <c r="CY54" s="292"/>
      <c r="CZ54" s="292"/>
      <c r="DA54" s="292"/>
      <c r="DB54" s="292"/>
      <c r="DC54" s="292"/>
      <c r="DD54" s="292"/>
      <c r="DE54" s="292"/>
      <c r="DF54" s="292"/>
      <c r="DG54" s="292"/>
      <c r="DH54" s="292"/>
      <c r="DI54" s="292"/>
      <c r="DJ54" s="292"/>
      <c r="DK54" s="292"/>
      <c r="DL54" s="292"/>
      <c r="DM54" s="292"/>
      <c r="DN54" s="292"/>
      <c r="DO54" s="292"/>
      <c r="DP54" s="292"/>
      <c r="DQ54" s="292"/>
      <c r="DR54" s="292"/>
    </row>
    <row r="55" spans="1:122" x14ac:dyDescent="0.15">
      <c r="A55" s="293"/>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2"/>
      <c r="AJ55" s="292"/>
      <c r="AK55" s="292"/>
      <c r="AL55" s="292"/>
      <c r="AM55" s="292"/>
      <c r="AN55" s="292"/>
      <c r="AO55" s="292"/>
      <c r="AP55" s="292"/>
      <c r="AQ55" s="292"/>
      <c r="AR55" s="292"/>
      <c r="AS55" s="292"/>
      <c r="AT55" s="292"/>
      <c r="AU55" s="292"/>
      <c r="AV55" s="292"/>
      <c r="AW55" s="292"/>
      <c r="AX55" s="292"/>
      <c r="AY55" s="292"/>
      <c r="AZ55" s="292"/>
      <c r="BA55" s="292"/>
      <c r="BB55" s="292"/>
      <c r="BC55" s="292"/>
      <c r="BD55" s="292"/>
      <c r="BE55" s="292"/>
      <c r="BF55" s="292"/>
      <c r="BG55" s="292"/>
      <c r="BH55" s="292"/>
      <c r="BI55" s="292"/>
      <c r="BJ55" s="292"/>
      <c r="BK55" s="292"/>
      <c r="BL55" s="292"/>
      <c r="BM55" s="292"/>
      <c r="BN55" s="292"/>
      <c r="BO55" s="292"/>
      <c r="BP55" s="292"/>
      <c r="BQ55" s="292"/>
      <c r="BR55" s="292"/>
      <c r="BS55" s="292"/>
      <c r="BT55" s="292"/>
      <c r="BU55" s="292"/>
      <c r="BV55" s="292"/>
      <c r="BW55" s="292"/>
      <c r="BX55" s="292"/>
      <c r="BY55" s="292"/>
      <c r="BZ55" s="292"/>
      <c r="CA55" s="292"/>
      <c r="CB55" s="292"/>
      <c r="CC55" s="292"/>
      <c r="CD55" s="292"/>
      <c r="CE55" s="292"/>
      <c r="CF55" s="292"/>
      <c r="CG55" s="292"/>
      <c r="CH55" s="292"/>
      <c r="CI55" s="292"/>
      <c r="CJ55" s="292"/>
      <c r="CK55" s="292"/>
      <c r="CL55" s="292"/>
      <c r="CM55" s="292"/>
      <c r="CN55" s="292"/>
      <c r="CO55" s="292"/>
      <c r="CP55" s="292"/>
      <c r="CQ55" s="292"/>
      <c r="CR55" s="292"/>
      <c r="CS55" s="292"/>
      <c r="CT55" s="292"/>
      <c r="CU55" s="292"/>
      <c r="CV55" s="292"/>
      <c r="CW55" s="292"/>
      <c r="CX55" s="292"/>
      <c r="CY55" s="292"/>
      <c r="CZ55" s="292"/>
      <c r="DA55" s="292"/>
      <c r="DB55" s="292"/>
      <c r="DC55" s="292"/>
      <c r="DD55" s="292"/>
      <c r="DE55" s="292"/>
      <c r="DF55" s="292"/>
      <c r="DG55" s="292"/>
      <c r="DH55" s="292"/>
      <c r="DI55" s="292"/>
      <c r="DJ55" s="292"/>
      <c r="DK55" s="292"/>
      <c r="DL55" s="292"/>
      <c r="DM55" s="292"/>
      <c r="DN55" s="292"/>
      <c r="DO55" s="292"/>
      <c r="DP55" s="292"/>
      <c r="DQ55" s="292"/>
      <c r="DR55" s="292"/>
    </row>
    <row r="56" spans="1:122" x14ac:dyDescent="0.15">
      <c r="A56" s="293"/>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2"/>
      <c r="AY56" s="292"/>
      <c r="AZ56" s="292"/>
      <c r="BA56" s="292"/>
      <c r="BB56" s="292"/>
      <c r="BC56" s="292"/>
      <c r="BD56" s="292"/>
      <c r="BE56" s="292"/>
      <c r="BF56" s="292"/>
      <c r="BG56" s="292"/>
      <c r="BH56" s="292"/>
      <c r="BI56" s="292"/>
      <c r="BJ56" s="292"/>
      <c r="BK56" s="292"/>
      <c r="BL56" s="292"/>
      <c r="BM56" s="292"/>
      <c r="BN56" s="292"/>
      <c r="BO56" s="292"/>
      <c r="BP56" s="292"/>
      <c r="BQ56" s="292"/>
      <c r="BR56" s="292"/>
      <c r="BS56" s="292"/>
      <c r="BT56" s="292"/>
      <c r="BU56" s="292"/>
      <c r="BV56" s="292"/>
      <c r="BW56" s="292"/>
      <c r="BX56" s="292"/>
      <c r="BY56" s="292"/>
      <c r="BZ56" s="292"/>
      <c r="CA56" s="292"/>
      <c r="CB56" s="292"/>
      <c r="CC56" s="292"/>
      <c r="CD56" s="292"/>
      <c r="CE56" s="292"/>
      <c r="CF56" s="292"/>
      <c r="CG56" s="292"/>
      <c r="CH56" s="292"/>
      <c r="CI56" s="292"/>
      <c r="CJ56" s="292"/>
      <c r="CK56" s="292"/>
      <c r="CL56" s="292"/>
      <c r="CM56" s="292"/>
      <c r="CN56" s="292"/>
      <c r="CO56" s="292"/>
      <c r="CP56" s="292"/>
      <c r="CQ56" s="292"/>
      <c r="CR56" s="292"/>
      <c r="CS56" s="292"/>
      <c r="CT56" s="292"/>
      <c r="CU56" s="292"/>
      <c r="CV56" s="292"/>
      <c r="CW56" s="292"/>
      <c r="CX56" s="292"/>
      <c r="CY56" s="292"/>
      <c r="CZ56" s="292"/>
      <c r="DA56" s="292"/>
      <c r="DB56" s="292"/>
      <c r="DC56" s="292"/>
      <c r="DD56" s="292"/>
      <c r="DE56" s="292"/>
      <c r="DF56" s="292"/>
      <c r="DG56" s="292"/>
      <c r="DH56" s="292"/>
      <c r="DI56" s="292"/>
      <c r="DJ56" s="292"/>
      <c r="DK56" s="292"/>
      <c r="DL56" s="292"/>
      <c r="DM56" s="292"/>
      <c r="DN56" s="292"/>
      <c r="DO56" s="292"/>
      <c r="DP56" s="292"/>
      <c r="DQ56" s="292"/>
      <c r="DR56" s="292"/>
    </row>
    <row r="57" spans="1:122" x14ac:dyDescent="0.15">
      <c r="A57" s="293"/>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292"/>
      <c r="DF57" s="292"/>
      <c r="DG57" s="292"/>
      <c r="DH57" s="292"/>
      <c r="DI57" s="292"/>
      <c r="DJ57" s="292"/>
      <c r="DK57" s="292"/>
      <c r="DL57" s="292"/>
      <c r="DM57" s="292"/>
      <c r="DN57" s="292"/>
      <c r="DO57" s="292"/>
      <c r="DP57" s="292"/>
      <c r="DQ57" s="292"/>
      <c r="DR57" s="292"/>
    </row>
    <row r="58" spans="1:122" x14ac:dyDescent="0.15">
      <c r="A58" s="293"/>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2"/>
      <c r="AI58" s="292"/>
      <c r="AJ58" s="292"/>
      <c r="AK58" s="292"/>
      <c r="AL58" s="292"/>
      <c r="AM58" s="292"/>
      <c r="AN58" s="292"/>
      <c r="AO58" s="292"/>
      <c r="AP58" s="292"/>
      <c r="AQ58" s="292"/>
      <c r="AR58" s="292"/>
      <c r="AS58" s="292"/>
      <c r="AT58" s="292"/>
      <c r="AU58" s="292"/>
      <c r="AV58" s="292"/>
      <c r="AW58" s="292"/>
      <c r="AX58" s="292"/>
      <c r="AY58" s="292"/>
      <c r="AZ58" s="292"/>
      <c r="BA58" s="292"/>
      <c r="BB58" s="292"/>
      <c r="BC58" s="292"/>
      <c r="BD58" s="292"/>
      <c r="BE58" s="292"/>
      <c r="BF58" s="292"/>
      <c r="BG58" s="292"/>
      <c r="BH58" s="292"/>
      <c r="BI58" s="292"/>
      <c r="BJ58" s="292"/>
      <c r="BK58" s="292"/>
      <c r="BL58" s="292"/>
      <c r="BM58" s="292"/>
      <c r="BN58" s="292"/>
      <c r="BO58" s="292"/>
      <c r="BP58" s="292"/>
      <c r="BQ58" s="292"/>
      <c r="BR58" s="292"/>
      <c r="BS58" s="292"/>
      <c r="BT58" s="292"/>
      <c r="BU58" s="292"/>
      <c r="BV58" s="292"/>
      <c r="BW58" s="292"/>
      <c r="BX58" s="292"/>
      <c r="BY58" s="292"/>
      <c r="BZ58" s="292"/>
      <c r="CA58" s="292"/>
      <c r="CB58" s="292"/>
      <c r="CC58" s="292"/>
      <c r="CD58" s="292"/>
      <c r="CE58" s="292"/>
      <c r="CF58" s="292"/>
      <c r="CG58" s="292"/>
      <c r="CH58" s="292"/>
      <c r="CI58" s="292"/>
      <c r="CJ58" s="292"/>
      <c r="CK58" s="292"/>
      <c r="CL58" s="292"/>
      <c r="CM58" s="292"/>
      <c r="CN58" s="292"/>
      <c r="CO58" s="292"/>
      <c r="CP58" s="292"/>
      <c r="CQ58" s="292"/>
      <c r="CR58" s="292"/>
      <c r="CS58" s="292"/>
      <c r="CT58" s="292"/>
      <c r="CU58" s="292"/>
      <c r="CV58" s="292"/>
      <c r="CW58" s="292"/>
      <c r="CX58" s="292"/>
      <c r="CY58" s="292"/>
      <c r="CZ58" s="292"/>
      <c r="DA58" s="292"/>
      <c r="DB58" s="292"/>
      <c r="DC58" s="292"/>
      <c r="DD58" s="292"/>
      <c r="DE58" s="292"/>
      <c r="DF58" s="292"/>
      <c r="DG58" s="292"/>
      <c r="DH58" s="292"/>
      <c r="DI58" s="292"/>
      <c r="DJ58" s="292"/>
      <c r="DK58" s="292"/>
      <c r="DL58" s="292"/>
      <c r="DM58" s="292"/>
      <c r="DN58" s="292"/>
      <c r="DO58" s="292"/>
      <c r="DP58" s="292"/>
      <c r="DQ58" s="292"/>
      <c r="DR58" s="292"/>
    </row>
    <row r="59" spans="1:122" x14ac:dyDescent="0.15">
      <c r="A59" s="293"/>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2"/>
      <c r="AJ59" s="292"/>
      <c r="AK59" s="292"/>
      <c r="AL59" s="292"/>
      <c r="AM59" s="292"/>
      <c r="AN59" s="292"/>
      <c r="AO59" s="292"/>
      <c r="AP59" s="292"/>
      <c r="AQ59" s="292"/>
      <c r="AR59" s="292"/>
      <c r="AS59" s="292"/>
      <c r="AT59" s="292"/>
      <c r="AU59" s="292"/>
      <c r="AV59" s="292"/>
      <c r="AW59" s="292"/>
      <c r="AX59" s="292"/>
      <c r="AY59" s="292"/>
      <c r="AZ59" s="292"/>
      <c r="BA59" s="292"/>
      <c r="BB59" s="292"/>
      <c r="BC59" s="292"/>
      <c r="BD59" s="292"/>
      <c r="BE59" s="292"/>
      <c r="BF59" s="292"/>
      <c r="BG59" s="292"/>
      <c r="BH59" s="292"/>
      <c r="BI59" s="292"/>
      <c r="BJ59" s="292"/>
      <c r="BK59" s="292"/>
      <c r="BL59" s="292"/>
      <c r="BM59" s="292"/>
      <c r="BN59" s="292"/>
      <c r="BO59" s="292"/>
      <c r="BP59" s="292"/>
      <c r="BQ59" s="292"/>
      <c r="BR59" s="292"/>
      <c r="BS59" s="292"/>
      <c r="BT59" s="292"/>
      <c r="BU59" s="292"/>
      <c r="BV59" s="292"/>
      <c r="BW59" s="292"/>
      <c r="BX59" s="292"/>
      <c r="BY59" s="292"/>
      <c r="BZ59" s="292"/>
      <c r="CA59" s="292"/>
      <c r="CB59" s="292"/>
      <c r="CC59" s="292"/>
      <c r="CD59" s="292"/>
      <c r="CE59" s="292"/>
      <c r="CF59" s="292"/>
      <c r="CG59" s="292"/>
      <c r="CH59" s="292"/>
      <c r="CI59" s="292"/>
      <c r="CJ59" s="292"/>
      <c r="CK59" s="292"/>
      <c r="CL59" s="292"/>
      <c r="CM59" s="292"/>
      <c r="CN59" s="292"/>
      <c r="CO59" s="292"/>
      <c r="CP59" s="292"/>
      <c r="CQ59" s="292"/>
      <c r="CR59" s="292"/>
      <c r="CS59" s="292"/>
      <c r="CT59" s="292"/>
      <c r="CU59" s="292"/>
      <c r="CV59" s="292"/>
      <c r="CW59" s="292"/>
      <c r="CX59" s="292"/>
      <c r="CY59" s="292"/>
      <c r="CZ59" s="292"/>
      <c r="DA59" s="292"/>
      <c r="DB59" s="292"/>
      <c r="DC59" s="292"/>
      <c r="DD59" s="292"/>
      <c r="DE59" s="292"/>
      <c r="DF59" s="292"/>
      <c r="DG59" s="292"/>
      <c r="DH59" s="292"/>
      <c r="DI59" s="292"/>
      <c r="DJ59" s="292"/>
      <c r="DK59" s="292"/>
      <c r="DL59" s="292"/>
      <c r="DM59" s="292"/>
      <c r="DN59" s="292"/>
      <c r="DO59" s="292"/>
      <c r="DP59" s="292"/>
      <c r="DQ59" s="292"/>
      <c r="DR59" s="292"/>
    </row>
    <row r="60" spans="1:122" x14ac:dyDescent="0.15">
      <c r="A60" s="293"/>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2"/>
      <c r="AJ60" s="292"/>
      <c r="AK60" s="292"/>
      <c r="AL60" s="292"/>
      <c r="AM60" s="292"/>
      <c r="AN60" s="292"/>
      <c r="AO60" s="292"/>
      <c r="AP60" s="292"/>
      <c r="AQ60" s="292"/>
      <c r="AR60" s="292"/>
      <c r="AS60" s="292"/>
      <c r="AT60" s="292"/>
      <c r="AU60" s="292"/>
      <c r="AV60" s="292"/>
      <c r="AW60" s="292"/>
      <c r="AX60" s="292"/>
      <c r="AY60" s="292"/>
      <c r="AZ60" s="292"/>
      <c r="BA60" s="292"/>
      <c r="BB60" s="292"/>
      <c r="BC60" s="292"/>
      <c r="BD60" s="292"/>
      <c r="BE60" s="292"/>
      <c r="BF60" s="292"/>
      <c r="BG60" s="292"/>
      <c r="BH60" s="292"/>
      <c r="BI60" s="292"/>
      <c r="BJ60" s="292"/>
      <c r="BK60" s="292"/>
      <c r="BL60" s="292"/>
      <c r="BM60" s="292"/>
      <c r="BN60" s="292"/>
      <c r="BO60" s="292"/>
      <c r="BP60" s="292"/>
      <c r="BQ60" s="292"/>
      <c r="BR60" s="292"/>
      <c r="BS60" s="292"/>
      <c r="BT60" s="292"/>
      <c r="BU60" s="292"/>
      <c r="BV60" s="292"/>
      <c r="BW60" s="292"/>
      <c r="BX60" s="292"/>
      <c r="BY60" s="292"/>
      <c r="BZ60" s="292"/>
      <c r="CA60" s="292"/>
      <c r="CB60" s="292"/>
      <c r="CC60" s="292"/>
      <c r="CD60" s="292"/>
      <c r="CE60" s="292"/>
      <c r="CF60" s="292"/>
      <c r="CG60" s="292"/>
      <c r="CH60" s="292"/>
      <c r="CI60" s="292"/>
      <c r="CJ60" s="292"/>
      <c r="CK60" s="292"/>
      <c r="CL60" s="292"/>
      <c r="CM60" s="292"/>
      <c r="CN60" s="292"/>
      <c r="CO60" s="292"/>
      <c r="CP60" s="292"/>
      <c r="CQ60" s="292"/>
      <c r="CR60" s="292"/>
      <c r="CS60" s="292"/>
      <c r="CT60" s="292"/>
      <c r="CU60" s="292"/>
      <c r="CV60" s="292"/>
      <c r="CW60" s="292"/>
      <c r="CX60" s="292"/>
      <c r="CY60" s="292"/>
      <c r="CZ60" s="292"/>
      <c r="DA60" s="292"/>
      <c r="DB60" s="292"/>
      <c r="DC60" s="292"/>
      <c r="DD60" s="292"/>
      <c r="DE60" s="292"/>
      <c r="DF60" s="292"/>
      <c r="DG60" s="292"/>
      <c r="DH60" s="292"/>
      <c r="DI60" s="292"/>
      <c r="DJ60" s="292"/>
      <c r="DK60" s="292"/>
      <c r="DL60" s="292"/>
      <c r="DM60" s="292"/>
      <c r="DN60" s="292"/>
      <c r="DO60" s="292"/>
      <c r="DP60" s="292"/>
      <c r="DQ60" s="292"/>
      <c r="DR60" s="292"/>
    </row>
    <row r="61" spans="1:122" x14ac:dyDescent="0.15">
      <c r="A61" s="293"/>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2"/>
      <c r="AJ61" s="292"/>
      <c r="AK61" s="292"/>
      <c r="AL61" s="292"/>
      <c r="AM61" s="292"/>
      <c r="AN61" s="292"/>
      <c r="AO61" s="292"/>
      <c r="AP61" s="292"/>
      <c r="AQ61" s="292"/>
      <c r="AR61" s="292"/>
      <c r="AS61" s="292"/>
      <c r="AT61" s="292"/>
      <c r="AU61" s="292"/>
      <c r="AV61" s="292"/>
      <c r="AW61" s="292"/>
      <c r="AX61" s="292"/>
      <c r="AY61" s="292"/>
      <c r="AZ61" s="292"/>
      <c r="BA61" s="292"/>
      <c r="BB61" s="292"/>
      <c r="BC61" s="292"/>
      <c r="BD61" s="292"/>
      <c r="BE61" s="292"/>
      <c r="BF61" s="292"/>
      <c r="BG61" s="292"/>
      <c r="BH61" s="292"/>
      <c r="BI61" s="292"/>
      <c r="BJ61" s="292"/>
      <c r="BK61" s="292"/>
      <c r="BL61" s="292"/>
      <c r="BM61" s="292"/>
      <c r="BN61" s="292"/>
      <c r="BO61" s="292"/>
      <c r="BP61" s="292"/>
      <c r="BQ61" s="292"/>
      <c r="BR61" s="292"/>
      <c r="BS61" s="292"/>
      <c r="BT61" s="292"/>
      <c r="BU61" s="292"/>
      <c r="BV61" s="292"/>
      <c r="BW61" s="292"/>
      <c r="BX61" s="292"/>
      <c r="BY61" s="292"/>
      <c r="BZ61" s="292"/>
      <c r="CA61" s="292"/>
      <c r="CB61" s="292"/>
      <c r="CC61" s="292"/>
      <c r="CD61" s="292"/>
      <c r="CE61" s="292"/>
      <c r="CF61" s="292"/>
      <c r="CG61" s="292"/>
      <c r="CH61" s="292"/>
      <c r="CI61" s="292"/>
      <c r="CJ61" s="292"/>
      <c r="CK61" s="292"/>
      <c r="CL61" s="292"/>
      <c r="CM61" s="292"/>
      <c r="CN61" s="292"/>
      <c r="CO61" s="292"/>
      <c r="CP61" s="292"/>
      <c r="CQ61" s="292"/>
      <c r="CR61" s="292"/>
      <c r="CS61" s="292"/>
      <c r="CT61" s="292"/>
      <c r="CU61" s="292"/>
      <c r="CV61" s="292"/>
      <c r="CW61" s="292"/>
      <c r="CX61" s="292"/>
      <c r="CY61" s="292"/>
      <c r="CZ61" s="292"/>
      <c r="DA61" s="292"/>
      <c r="DB61" s="292"/>
      <c r="DC61" s="292"/>
      <c r="DD61" s="292"/>
      <c r="DE61" s="292"/>
      <c r="DF61" s="292"/>
      <c r="DG61" s="292"/>
      <c r="DH61" s="292"/>
      <c r="DI61" s="292"/>
      <c r="DJ61" s="292"/>
      <c r="DK61" s="292"/>
      <c r="DL61" s="292"/>
      <c r="DM61" s="292"/>
      <c r="DN61" s="292"/>
      <c r="DO61" s="292"/>
      <c r="DP61" s="292"/>
      <c r="DQ61" s="292"/>
      <c r="DR61" s="292"/>
    </row>
    <row r="62" spans="1:122" x14ac:dyDescent="0.15">
      <c r="A62" s="293"/>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2"/>
      <c r="AJ62" s="292"/>
      <c r="AK62" s="292"/>
      <c r="AL62" s="292"/>
      <c r="AM62" s="292"/>
      <c r="AN62" s="292"/>
      <c r="AO62" s="292"/>
      <c r="AP62" s="292"/>
      <c r="AQ62" s="292"/>
      <c r="AR62" s="292"/>
      <c r="AS62" s="292"/>
      <c r="AT62" s="292"/>
      <c r="AU62" s="292"/>
      <c r="AV62" s="292"/>
      <c r="AW62" s="292"/>
      <c r="AX62" s="292"/>
      <c r="AY62" s="292"/>
      <c r="AZ62" s="292"/>
      <c r="BA62" s="292"/>
      <c r="BB62" s="292"/>
      <c r="BC62" s="292"/>
      <c r="BD62" s="292"/>
      <c r="BE62" s="292"/>
      <c r="BF62" s="292"/>
      <c r="BG62" s="292"/>
      <c r="BH62" s="292"/>
      <c r="BI62" s="292"/>
      <c r="BJ62" s="292"/>
      <c r="BK62" s="292"/>
      <c r="BL62" s="2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292"/>
      <c r="CY62" s="292"/>
      <c r="CZ62" s="292"/>
      <c r="DA62" s="292"/>
      <c r="DB62" s="292"/>
      <c r="DC62" s="292"/>
      <c r="DD62" s="292"/>
      <c r="DE62" s="292"/>
      <c r="DF62" s="292"/>
      <c r="DG62" s="292"/>
      <c r="DH62" s="292"/>
      <c r="DI62" s="292"/>
      <c r="DJ62" s="292"/>
      <c r="DK62" s="292"/>
      <c r="DL62" s="292"/>
      <c r="DM62" s="292"/>
      <c r="DN62" s="292"/>
      <c r="DO62" s="292"/>
      <c r="DP62" s="292"/>
      <c r="DQ62" s="292"/>
      <c r="DR62" s="292"/>
    </row>
    <row r="63" spans="1:122" x14ac:dyDescent="0.15">
      <c r="A63" s="293"/>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2"/>
      <c r="AI63" s="292"/>
      <c r="AJ63" s="292"/>
      <c r="AK63" s="292"/>
      <c r="AL63" s="292"/>
      <c r="AM63" s="292"/>
      <c r="AN63" s="292"/>
      <c r="AO63" s="292"/>
      <c r="AP63" s="292"/>
      <c r="AQ63" s="292"/>
      <c r="AR63" s="292"/>
      <c r="AS63" s="292"/>
      <c r="AT63" s="292"/>
      <c r="AU63" s="292"/>
      <c r="AV63" s="292"/>
      <c r="AW63" s="292"/>
      <c r="AX63" s="292"/>
      <c r="AY63" s="292"/>
      <c r="AZ63" s="292"/>
      <c r="BA63" s="292"/>
      <c r="BB63" s="292"/>
      <c r="BC63" s="292"/>
      <c r="BD63" s="292"/>
      <c r="BE63" s="292"/>
      <c r="BF63" s="292"/>
      <c r="BG63" s="292"/>
      <c r="BH63" s="292"/>
      <c r="BI63" s="292"/>
      <c r="BJ63" s="292"/>
      <c r="BK63" s="292"/>
      <c r="BL63" s="292"/>
      <c r="BM63" s="292"/>
      <c r="BN63" s="292"/>
      <c r="BO63" s="292"/>
      <c r="BP63" s="292"/>
      <c r="BQ63" s="292"/>
      <c r="BR63" s="292"/>
      <c r="BS63" s="292"/>
      <c r="BT63" s="292"/>
      <c r="BU63" s="292"/>
      <c r="BV63" s="292"/>
      <c r="BW63" s="292"/>
      <c r="BX63" s="292"/>
      <c r="BY63" s="292"/>
      <c r="BZ63" s="292"/>
      <c r="CA63" s="292"/>
      <c r="CB63" s="292"/>
      <c r="CC63" s="292"/>
      <c r="CD63" s="292"/>
      <c r="CE63" s="292"/>
      <c r="CF63" s="292"/>
      <c r="CG63" s="292"/>
      <c r="CH63" s="292"/>
      <c r="CI63" s="292"/>
      <c r="CJ63" s="292"/>
      <c r="CK63" s="292"/>
      <c r="CL63" s="292"/>
      <c r="CM63" s="292"/>
      <c r="CN63" s="292"/>
      <c r="CO63" s="292"/>
      <c r="CP63" s="292"/>
      <c r="CQ63" s="292"/>
      <c r="CR63" s="292"/>
      <c r="CS63" s="292"/>
      <c r="CT63" s="292"/>
      <c r="CU63" s="292"/>
      <c r="CV63" s="292"/>
      <c r="CW63" s="292"/>
      <c r="CX63" s="292"/>
      <c r="CY63" s="292"/>
      <c r="CZ63" s="292"/>
      <c r="DA63" s="292"/>
      <c r="DB63" s="292"/>
      <c r="DC63" s="292"/>
      <c r="DD63" s="292"/>
      <c r="DE63" s="292"/>
      <c r="DF63" s="292"/>
      <c r="DG63" s="292"/>
      <c r="DH63" s="292"/>
      <c r="DI63" s="292"/>
      <c r="DJ63" s="292"/>
      <c r="DK63" s="292"/>
      <c r="DL63" s="292"/>
      <c r="DM63" s="292"/>
      <c r="DN63" s="292"/>
      <c r="DO63" s="292"/>
      <c r="DP63" s="292"/>
      <c r="DQ63" s="292"/>
      <c r="DR63" s="292"/>
    </row>
    <row r="64" spans="1:122" x14ac:dyDescent="0.15">
      <c r="A64" s="293"/>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2"/>
      <c r="AH64" s="292"/>
      <c r="AI64" s="292"/>
      <c r="AJ64" s="292"/>
      <c r="AK64" s="292"/>
      <c r="AL64" s="292"/>
      <c r="AM64" s="292"/>
      <c r="AN64" s="292"/>
      <c r="AO64" s="292"/>
      <c r="AP64" s="292"/>
      <c r="AQ64" s="292"/>
      <c r="AR64" s="292"/>
      <c r="AS64" s="292"/>
      <c r="AT64" s="292"/>
      <c r="AU64" s="292"/>
      <c r="AV64" s="292"/>
      <c r="AW64" s="292"/>
      <c r="AX64" s="292"/>
      <c r="AY64" s="292"/>
      <c r="AZ64" s="292"/>
      <c r="BA64" s="292"/>
      <c r="BB64" s="292"/>
      <c r="BC64" s="292"/>
      <c r="BD64" s="292"/>
      <c r="BE64" s="292"/>
      <c r="BF64" s="292"/>
      <c r="BG64" s="292"/>
      <c r="BH64" s="292"/>
      <c r="BI64" s="292"/>
      <c r="BJ64" s="292"/>
      <c r="BK64" s="292"/>
      <c r="BL64" s="292"/>
      <c r="BM64" s="292"/>
      <c r="BN64" s="292"/>
      <c r="BO64" s="292"/>
      <c r="BP64" s="292"/>
      <c r="BQ64" s="292"/>
      <c r="BR64" s="292"/>
      <c r="BS64" s="292"/>
      <c r="BT64" s="292"/>
      <c r="BU64" s="292"/>
      <c r="BV64" s="292"/>
      <c r="BW64" s="292"/>
      <c r="BX64" s="292"/>
      <c r="BY64" s="292"/>
      <c r="BZ64" s="292"/>
      <c r="CA64" s="292"/>
      <c r="CB64" s="292"/>
      <c r="CC64" s="292"/>
      <c r="CD64" s="292"/>
      <c r="CE64" s="292"/>
      <c r="CF64" s="292"/>
      <c r="CG64" s="292"/>
      <c r="CH64" s="292"/>
      <c r="CI64" s="292"/>
      <c r="CJ64" s="292"/>
      <c r="CK64" s="292"/>
      <c r="CL64" s="292"/>
      <c r="CM64" s="292"/>
      <c r="CN64" s="292"/>
      <c r="CO64" s="292"/>
      <c r="CP64" s="292"/>
      <c r="CQ64" s="292"/>
      <c r="CR64" s="292"/>
      <c r="CS64" s="292"/>
      <c r="CT64" s="292"/>
      <c r="CU64" s="292"/>
      <c r="CV64" s="292"/>
      <c r="CW64" s="292"/>
      <c r="CX64" s="292"/>
      <c r="CY64" s="292"/>
      <c r="CZ64" s="292"/>
      <c r="DA64" s="292"/>
      <c r="DB64" s="292"/>
      <c r="DC64" s="292"/>
      <c r="DD64" s="292"/>
      <c r="DE64" s="292"/>
      <c r="DF64" s="292"/>
      <c r="DG64" s="292"/>
      <c r="DH64" s="292"/>
      <c r="DI64" s="292"/>
      <c r="DJ64" s="292"/>
      <c r="DK64" s="292"/>
      <c r="DL64" s="292"/>
      <c r="DM64" s="292"/>
      <c r="DN64" s="292"/>
      <c r="DO64" s="292"/>
      <c r="DP64" s="292"/>
      <c r="DQ64" s="292"/>
      <c r="DR64" s="292"/>
    </row>
    <row r="65" spans="1:122" x14ac:dyDescent="0.15">
      <c r="A65" s="293"/>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S65" s="292"/>
      <c r="CT65" s="292"/>
      <c r="CU65" s="292"/>
      <c r="CV65" s="292"/>
      <c r="CW65" s="292"/>
      <c r="CX65" s="292"/>
      <c r="CY65" s="292"/>
      <c r="CZ65" s="292"/>
      <c r="DA65" s="292"/>
      <c r="DB65" s="292"/>
      <c r="DC65" s="292"/>
      <c r="DD65" s="292"/>
      <c r="DE65" s="292"/>
      <c r="DF65" s="292"/>
      <c r="DG65" s="292"/>
      <c r="DH65" s="292"/>
      <c r="DI65" s="292"/>
      <c r="DJ65" s="292"/>
      <c r="DK65" s="292"/>
      <c r="DL65" s="292"/>
      <c r="DM65" s="292"/>
      <c r="DN65" s="292"/>
      <c r="DO65" s="292"/>
      <c r="DP65" s="292"/>
      <c r="DQ65" s="292"/>
      <c r="DR65" s="292"/>
    </row>
    <row r="66" spans="1:122" x14ac:dyDescent="0.15">
      <c r="A66" s="293"/>
      <c r="B66" s="293"/>
      <c r="C66" s="293"/>
      <c r="D66" s="293"/>
      <c r="E66" s="293"/>
      <c r="F66" s="293"/>
      <c r="G66" s="293"/>
      <c r="H66" s="293"/>
      <c r="I66" s="293"/>
      <c r="J66" s="293"/>
      <c r="K66" s="293"/>
      <c r="L66" s="293"/>
      <c r="M66" s="293"/>
      <c r="N66" s="293"/>
      <c r="O66" s="293"/>
      <c r="P66" s="293"/>
      <c r="Q66" s="293"/>
      <c r="R66" s="293"/>
      <c r="S66" s="293"/>
      <c r="T66" s="293"/>
      <c r="U66" s="293"/>
      <c r="V66" s="293"/>
      <c r="W66" s="293"/>
      <c r="X66" s="293"/>
      <c r="Y66" s="293"/>
      <c r="Z66" s="293"/>
      <c r="AA66" s="293"/>
      <c r="AB66" s="293"/>
      <c r="AC66" s="293"/>
      <c r="AD66" s="293"/>
      <c r="AE66" s="293"/>
      <c r="AF66" s="293"/>
      <c r="AG66" s="293"/>
      <c r="AH66" s="293"/>
      <c r="AI66" s="292"/>
      <c r="AJ66" s="292"/>
      <c r="AK66" s="292"/>
      <c r="AL66" s="292"/>
      <c r="AM66" s="292"/>
      <c r="AN66" s="292"/>
      <c r="AO66" s="292"/>
      <c r="AP66" s="292"/>
      <c r="AQ66" s="292"/>
      <c r="AR66" s="292"/>
      <c r="AS66" s="292"/>
      <c r="AT66" s="292"/>
      <c r="AU66" s="292"/>
      <c r="AV66" s="292"/>
      <c r="AW66" s="292"/>
      <c r="AX66" s="292"/>
      <c r="AY66" s="292"/>
      <c r="AZ66" s="292"/>
      <c r="BA66" s="292"/>
      <c r="BB66" s="292"/>
      <c r="BC66" s="292"/>
      <c r="BD66" s="292"/>
      <c r="BE66" s="292"/>
      <c r="BF66" s="292"/>
      <c r="BG66" s="292"/>
      <c r="BH66" s="292"/>
      <c r="BI66" s="292"/>
      <c r="BJ66" s="292"/>
      <c r="BK66" s="292"/>
      <c r="BL66" s="292"/>
      <c r="BM66" s="292"/>
      <c r="BN66" s="292"/>
      <c r="BO66" s="292"/>
      <c r="BP66" s="292"/>
      <c r="BQ66" s="292"/>
      <c r="BR66" s="292"/>
      <c r="BS66" s="292"/>
      <c r="BT66" s="292"/>
      <c r="BU66" s="292"/>
      <c r="BV66" s="292"/>
      <c r="BW66" s="292"/>
      <c r="BX66" s="292"/>
      <c r="BY66" s="292"/>
      <c r="BZ66" s="292"/>
      <c r="CA66" s="292"/>
      <c r="CB66" s="292"/>
      <c r="CC66" s="292"/>
      <c r="CD66" s="292"/>
      <c r="CE66" s="292"/>
      <c r="CF66" s="292"/>
      <c r="CG66" s="292"/>
      <c r="CH66" s="292"/>
      <c r="CI66" s="292"/>
      <c r="CJ66" s="292"/>
      <c r="CK66" s="292"/>
      <c r="CL66" s="292"/>
      <c r="CM66" s="292"/>
      <c r="CN66" s="292"/>
      <c r="CO66" s="292"/>
      <c r="CP66" s="292"/>
      <c r="CQ66" s="292"/>
      <c r="CR66" s="292"/>
      <c r="CS66" s="292"/>
      <c r="CT66" s="292"/>
      <c r="CU66" s="292"/>
      <c r="CV66" s="292"/>
      <c r="CW66" s="292"/>
      <c r="CX66" s="292"/>
      <c r="CY66" s="292"/>
      <c r="CZ66" s="292"/>
      <c r="DA66" s="292"/>
      <c r="DB66" s="292"/>
      <c r="DC66" s="292"/>
      <c r="DD66" s="292"/>
      <c r="DE66" s="292"/>
      <c r="DF66" s="292"/>
      <c r="DG66" s="292"/>
      <c r="DH66" s="292"/>
      <c r="DI66" s="292"/>
      <c r="DJ66" s="292"/>
      <c r="DK66" s="292"/>
      <c r="DL66" s="292"/>
      <c r="DM66" s="292"/>
      <c r="DN66" s="292"/>
      <c r="DO66" s="292"/>
      <c r="DP66" s="292"/>
      <c r="DQ66" s="292"/>
      <c r="DR66" s="292"/>
    </row>
    <row r="67" spans="1:122" x14ac:dyDescent="0.15">
      <c r="A67" s="293"/>
      <c r="B67" s="293"/>
      <c r="C67" s="293"/>
      <c r="D67" s="293"/>
      <c r="E67" s="293"/>
      <c r="F67" s="293"/>
      <c r="G67" s="293"/>
      <c r="H67" s="293"/>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293"/>
      <c r="AI67" s="292"/>
      <c r="AJ67" s="292"/>
      <c r="AK67" s="292"/>
      <c r="AL67" s="292"/>
      <c r="AM67" s="292"/>
      <c r="AN67" s="292"/>
      <c r="AO67" s="292"/>
      <c r="AP67" s="292"/>
      <c r="AQ67" s="292"/>
      <c r="AR67" s="292"/>
      <c r="AS67" s="292"/>
      <c r="AT67" s="292"/>
      <c r="AU67" s="292"/>
      <c r="AV67" s="292"/>
      <c r="AW67" s="292"/>
      <c r="AX67" s="292"/>
      <c r="AY67" s="292"/>
      <c r="AZ67" s="292"/>
      <c r="BA67" s="292"/>
      <c r="BB67" s="292"/>
      <c r="BC67" s="292"/>
      <c r="BD67" s="292"/>
      <c r="BE67" s="292"/>
      <c r="BF67" s="292"/>
      <c r="BG67" s="292"/>
      <c r="BH67" s="292"/>
      <c r="BI67" s="292"/>
      <c r="BJ67" s="292"/>
      <c r="BK67" s="292"/>
      <c r="BL67" s="292"/>
      <c r="BM67" s="292"/>
      <c r="BN67" s="292"/>
      <c r="BO67" s="292"/>
      <c r="BP67" s="292"/>
      <c r="BQ67" s="292"/>
      <c r="BR67" s="292"/>
      <c r="BS67" s="292"/>
      <c r="BT67" s="292"/>
      <c r="BU67" s="292"/>
      <c r="BV67" s="292"/>
      <c r="BW67" s="292"/>
      <c r="BX67" s="292"/>
      <c r="BY67" s="292"/>
      <c r="BZ67" s="292"/>
      <c r="CA67" s="292"/>
      <c r="CB67" s="292"/>
      <c r="CC67" s="292"/>
      <c r="CD67" s="292"/>
      <c r="CE67" s="292"/>
      <c r="CF67" s="292"/>
      <c r="CG67" s="292"/>
      <c r="CH67" s="292"/>
      <c r="CI67" s="292"/>
      <c r="CJ67" s="292"/>
      <c r="CK67" s="292"/>
      <c r="CL67" s="292"/>
      <c r="CM67" s="292"/>
      <c r="CN67" s="292"/>
      <c r="CO67" s="292"/>
      <c r="CP67" s="292"/>
      <c r="CQ67" s="292"/>
      <c r="CR67" s="292"/>
      <c r="CS67" s="292"/>
      <c r="CT67" s="292"/>
      <c r="CU67" s="292"/>
      <c r="CV67" s="292"/>
      <c r="CW67" s="292"/>
      <c r="CX67" s="292"/>
      <c r="CY67" s="292"/>
      <c r="CZ67" s="292"/>
      <c r="DA67" s="292"/>
      <c r="DB67" s="292"/>
      <c r="DC67" s="292"/>
      <c r="DD67" s="292"/>
      <c r="DE67" s="292"/>
      <c r="DF67" s="292"/>
      <c r="DG67" s="292"/>
      <c r="DH67" s="292"/>
      <c r="DI67" s="292"/>
      <c r="DJ67" s="292"/>
      <c r="DK67" s="292"/>
      <c r="DL67" s="292"/>
      <c r="DM67" s="292"/>
      <c r="DN67" s="292"/>
      <c r="DO67" s="292"/>
      <c r="DP67" s="292"/>
      <c r="DQ67" s="292"/>
      <c r="DR67" s="292"/>
    </row>
    <row r="68" spans="1:122" x14ac:dyDescent="0.15">
      <c r="A68" s="293"/>
      <c r="B68" s="293"/>
      <c r="C68" s="293"/>
      <c r="D68" s="293"/>
      <c r="E68" s="293"/>
      <c r="F68" s="293"/>
      <c r="G68" s="293"/>
      <c r="H68" s="293"/>
      <c r="I68" s="293"/>
      <c r="J68" s="293"/>
      <c r="K68" s="293"/>
      <c r="L68" s="293"/>
      <c r="M68" s="293"/>
      <c r="N68" s="293"/>
      <c r="O68" s="293"/>
      <c r="P68" s="293"/>
      <c r="Q68" s="293"/>
      <c r="R68" s="293"/>
      <c r="S68" s="293"/>
      <c r="T68" s="293"/>
      <c r="U68" s="293"/>
      <c r="V68" s="293"/>
      <c r="W68" s="293"/>
      <c r="X68" s="293"/>
      <c r="Y68" s="293"/>
      <c r="Z68" s="293"/>
      <c r="AA68" s="293"/>
      <c r="AB68" s="292"/>
      <c r="AC68" s="292"/>
      <c r="AD68" s="292"/>
      <c r="AE68" s="292"/>
      <c r="AF68" s="292"/>
      <c r="AG68" s="292"/>
      <c r="AH68" s="292"/>
      <c r="AI68" s="292"/>
      <c r="AJ68" s="292"/>
      <c r="AK68" s="292"/>
      <c r="AL68" s="292"/>
      <c r="AM68" s="292"/>
      <c r="AN68" s="292"/>
      <c r="AO68" s="292"/>
      <c r="AP68" s="292"/>
      <c r="AQ68" s="292"/>
      <c r="AR68" s="292"/>
      <c r="AS68" s="292"/>
      <c r="AT68" s="292"/>
      <c r="AU68" s="292"/>
      <c r="AV68" s="292"/>
      <c r="AW68" s="292"/>
      <c r="AX68" s="292"/>
      <c r="AY68" s="292"/>
      <c r="AZ68" s="292"/>
      <c r="BA68" s="292"/>
      <c r="BB68" s="292"/>
      <c r="BC68" s="292"/>
      <c r="BD68" s="292"/>
      <c r="BE68" s="292"/>
      <c r="BF68" s="292"/>
      <c r="BG68" s="292"/>
      <c r="BH68" s="292"/>
      <c r="BI68" s="292"/>
      <c r="BJ68" s="292"/>
      <c r="BK68" s="292"/>
      <c r="BL68" s="292"/>
      <c r="BM68" s="292"/>
      <c r="BN68" s="292"/>
      <c r="BO68" s="292"/>
      <c r="BP68" s="292"/>
      <c r="BQ68" s="292"/>
      <c r="BR68" s="292"/>
      <c r="BS68" s="292"/>
      <c r="BT68" s="292"/>
      <c r="BU68" s="292"/>
      <c r="BV68" s="292"/>
      <c r="BW68" s="292"/>
      <c r="BX68" s="292"/>
      <c r="BY68" s="292"/>
      <c r="BZ68" s="292"/>
      <c r="CA68" s="292"/>
      <c r="CB68" s="292"/>
      <c r="CC68" s="292"/>
      <c r="CD68" s="292"/>
      <c r="CE68" s="292"/>
      <c r="CF68" s="292"/>
      <c r="CG68" s="292"/>
      <c r="CH68" s="292"/>
      <c r="CI68" s="292"/>
      <c r="CJ68" s="292"/>
      <c r="CK68" s="292"/>
      <c r="CL68" s="292"/>
      <c r="CM68" s="292"/>
      <c r="CN68" s="292"/>
      <c r="CO68" s="292"/>
      <c r="CP68" s="292"/>
      <c r="CQ68" s="292"/>
      <c r="CR68" s="292"/>
      <c r="CS68" s="292"/>
      <c r="CT68" s="292"/>
      <c r="CU68" s="292"/>
      <c r="CV68" s="292"/>
      <c r="CW68" s="292"/>
      <c r="CX68" s="292"/>
      <c r="CY68" s="292"/>
      <c r="CZ68" s="292"/>
      <c r="DA68" s="292"/>
      <c r="DB68" s="292"/>
      <c r="DC68" s="292"/>
      <c r="DD68" s="292"/>
      <c r="DE68" s="292"/>
      <c r="DF68" s="292"/>
      <c r="DG68" s="292"/>
      <c r="DH68" s="292"/>
      <c r="DI68" s="292"/>
      <c r="DJ68" s="292"/>
      <c r="DK68" s="292"/>
      <c r="DL68" s="292"/>
      <c r="DM68" s="292"/>
      <c r="DN68" s="292"/>
      <c r="DO68" s="292"/>
      <c r="DP68" s="292"/>
      <c r="DQ68" s="292"/>
      <c r="DR68" s="292"/>
    </row>
    <row r="69" spans="1:122" x14ac:dyDescent="0.15">
      <c r="A69" s="293"/>
      <c r="B69" s="293"/>
      <c r="C69" s="293"/>
      <c r="D69" s="293"/>
      <c r="E69" s="293"/>
      <c r="F69" s="293"/>
      <c r="G69" s="293"/>
      <c r="H69" s="293"/>
      <c r="I69" s="293"/>
      <c r="J69" s="293"/>
      <c r="K69" s="293"/>
      <c r="L69" s="293"/>
      <c r="M69" s="293"/>
      <c r="N69" s="293"/>
      <c r="O69" s="293"/>
      <c r="P69" s="293"/>
      <c r="Q69" s="293"/>
      <c r="R69" s="293"/>
      <c r="S69" s="293"/>
      <c r="T69" s="293"/>
      <c r="U69" s="293"/>
      <c r="V69" s="293"/>
      <c r="W69" s="293"/>
      <c r="X69" s="293"/>
      <c r="Y69" s="293"/>
      <c r="Z69" s="293"/>
      <c r="AA69" s="293"/>
      <c r="AB69" s="293"/>
      <c r="AC69" s="293"/>
      <c r="AD69" s="293"/>
      <c r="AE69" s="293"/>
      <c r="AF69" s="292"/>
      <c r="AG69" s="292"/>
      <c r="AH69" s="292"/>
      <c r="AI69" s="292"/>
      <c r="AJ69" s="292"/>
      <c r="AK69" s="292"/>
      <c r="AL69" s="292"/>
      <c r="AM69" s="292"/>
      <c r="AN69" s="292"/>
      <c r="AO69" s="292"/>
      <c r="AP69" s="292"/>
      <c r="AQ69" s="292"/>
      <c r="AR69" s="292"/>
      <c r="AS69" s="292"/>
      <c r="AT69" s="292"/>
      <c r="AU69" s="292"/>
      <c r="AV69" s="292"/>
      <c r="AW69" s="292"/>
      <c r="AX69" s="292"/>
      <c r="AY69" s="292"/>
      <c r="AZ69" s="292"/>
      <c r="BA69" s="292"/>
      <c r="BB69" s="292"/>
      <c r="BC69" s="292"/>
      <c r="BD69" s="292"/>
      <c r="BE69" s="292"/>
      <c r="BF69" s="292"/>
      <c r="BG69" s="292"/>
      <c r="BH69" s="292"/>
      <c r="BI69" s="292"/>
      <c r="BJ69" s="292"/>
      <c r="BK69" s="292"/>
      <c r="BL69" s="292"/>
      <c r="BM69" s="292"/>
      <c r="BN69" s="292"/>
      <c r="BO69" s="292"/>
      <c r="BP69" s="292"/>
      <c r="BQ69" s="292"/>
      <c r="BR69" s="292"/>
      <c r="BS69" s="292"/>
      <c r="BT69" s="292"/>
      <c r="BU69" s="292"/>
      <c r="BV69" s="292"/>
      <c r="BW69" s="292"/>
      <c r="BX69" s="292"/>
      <c r="BY69" s="292"/>
      <c r="BZ69" s="292"/>
      <c r="CA69" s="292"/>
      <c r="CB69" s="292"/>
      <c r="CC69" s="292"/>
      <c r="CD69" s="292"/>
      <c r="CE69" s="292"/>
      <c r="CF69" s="292"/>
      <c r="CG69" s="292"/>
      <c r="CH69" s="292"/>
      <c r="CI69" s="292"/>
      <c r="CJ69" s="292"/>
      <c r="CK69" s="292"/>
      <c r="CL69" s="292"/>
      <c r="CM69" s="292"/>
      <c r="CN69" s="292"/>
      <c r="CO69" s="292"/>
      <c r="CP69" s="292"/>
      <c r="CQ69" s="292"/>
      <c r="CR69" s="292"/>
      <c r="CS69" s="292"/>
      <c r="CT69" s="292"/>
      <c r="CU69" s="292"/>
      <c r="CV69" s="292"/>
      <c r="CW69" s="292"/>
      <c r="CX69" s="292"/>
      <c r="CY69" s="292"/>
      <c r="CZ69" s="292"/>
      <c r="DA69" s="292"/>
      <c r="DB69" s="292"/>
      <c r="DC69" s="292"/>
      <c r="DD69" s="292"/>
      <c r="DE69" s="292"/>
      <c r="DF69" s="292"/>
      <c r="DG69" s="292"/>
      <c r="DH69" s="292"/>
      <c r="DI69" s="292"/>
      <c r="DJ69" s="292"/>
      <c r="DK69" s="292"/>
      <c r="DL69" s="292"/>
      <c r="DM69" s="292"/>
      <c r="DN69" s="292"/>
      <c r="DO69" s="292"/>
      <c r="DP69" s="292"/>
      <c r="DQ69" s="292"/>
      <c r="DR69" s="292"/>
    </row>
    <row r="70" spans="1:122" x14ac:dyDescent="0.15">
      <c r="A70" s="293"/>
      <c r="B70" s="293"/>
      <c r="C70" s="293"/>
      <c r="D70" s="293"/>
      <c r="E70" s="293"/>
      <c r="F70" s="293"/>
      <c r="G70" s="293"/>
      <c r="H70" s="293"/>
      <c r="I70" s="293"/>
      <c r="J70" s="293"/>
      <c r="K70" s="293"/>
      <c r="L70" s="293"/>
      <c r="M70" s="293"/>
      <c r="N70" s="293"/>
      <c r="O70" s="293"/>
      <c r="P70" s="293"/>
      <c r="Q70" s="293"/>
      <c r="R70" s="293"/>
      <c r="S70" s="293"/>
      <c r="T70" s="293"/>
      <c r="U70" s="293"/>
      <c r="V70" s="293"/>
      <c r="W70" s="293"/>
      <c r="X70" s="293"/>
      <c r="Y70" s="293"/>
      <c r="Z70" s="293"/>
      <c r="AA70" s="293"/>
      <c r="AB70" s="293"/>
      <c r="AC70" s="293"/>
      <c r="AD70" s="293"/>
      <c r="AE70" s="293"/>
      <c r="AF70" s="293"/>
      <c r="AG70" s="293"/>
      <c r="AH70" s="293"/>
      <c r="AI70" s="292"/>
      <c r="AJ70" s="292"/>
      <c r="AK70" s="292"/>
      <c r="AL70" s="292"/>
      <c r="AM70" s="292"/>
      <c r="AN70" s="292"/>
      <c r="AO70" s="292"/>
      <c r="AP70" s="292"/>
      <c r="AQ70" s="292"/>
      <c r="AR70" s="292"/>
      <c r="AS70" s="292"/>
      <c r="AT70" s="292"/>
      <c r="AU70" s="292"/>
      <c r="AV70" s="292"/>
      <c r="AW70" s="292"/>
      <c r="AX70" s="292"/>
      <c r="AY70" s="292"/>
      <c r="AZ70" s="292"/>
      <c r="BA70" s="292"/>
      <c r="BB70" s="292"/>
      <c r="BC70" s="292"/>
      <c r="BD70" s="292"/>
      <c r="BE70" s="292"/>
      <c r="BF70" s="292"/>
      <c r="BG70" s="292"/>
      <c r="BH70" s="292"/>
      <c r="BI70" s="292"/>
      <c r="BJ70" s="292"/>
      <c r="BK70" s="292"/>
      <c r="BL70" s="292"/>
      <c r="BM70" s="292"/>
      <c r="BN70" s="292"/>
      <c r="BO70" s="292"/>
      <c r="BP70" s="292"/>
      <c r="BQ70" s="292"/>
      <c r="BR70" s="292"/>
      <c r="BS70" s="292"/>
      <c r="BT70" s="292"/>
      <c r="BU70" s="292"/>
      <c r="BV70" s="292"/>
      <c r="BW70" s="292"/>
      <c r="BX70" s="292"/>
      <c r="BY70" s="292"/>
      <c r="BZ70" s="292"/>
      <c r="CA70" s="292"/>
      <c r="CB70" s="292"/>
      <c r="CC70" s="292"/>
      <c r="CD70" s="292"/>
      <c r="CE70" s="292"/>
      <c r="CF70" s="292"/>
      <c r="CG70" s="292"/>
      <c r="CH70" s="292"/>
      <c r="CI70" s="292"/>
      <c r="CJ70" s="292"/>
      <c r="CK70" s="292"/>
      <c r="CL70" s="292"/>
      <c r="CM70" s="292"/>
      <c r="CN70" s="292"/>
      <c r="CO70" s="292"/>
      <c r="CP70" s="292"/>
      <c r="CQ70" s="292"/>
      <c r="CR70" s="292"/>
      <c r="CS70" s="292"/>
      <c r="CT70" s="292"/>
      <c r="CU70" s="292"/>
      <c r="CV70" s="292"/>
      <c r="CW70" s="292"/>
      <c r="CX70" s="292"/>
      <c r="CY70" s="292"/>
      <c r="CZ70" s="292"/>
      <c r="DA70" s="292"/>
      <c r="DB70" s="292"/>
      <c r="DC70" s="292"/>
      <c r="DD70" s="292"/>
      <c r="DE70" s="292"/>
      <c r="DF70" s="292"/>
      <c r="DG70" s="292"/>
      <c r="DH70" s="292"/>
      <c r="DI70" s="292"/>
      <c r="DJ70" s="292"/>
      <c r="DK70" s="292"/>
      <c r="DL70" s="292"/>
      <c r="DM70" s="292"/>
      <c r="DN70" s="292"/>
      <c r="DO70" s="292"/>
      <c r="DP70" s="292"/>
      <c r="DQ70" s="292"/>
      <c r="DR70" s="292"/>
    </row>
    <row r="71" spans="1:122" x14ac:dyDescent="0.15">
      <c r="A71" s="293"/>
      <c r="B71" s="293"/>
      <c r="C71" s="293"/>
      <c r="D71" s="293"/>
      <c r="E71" s="293"/>
      <c r="F71" s="293"/>
      <c r="G71" s="293"/>
      <c r="H71" s="293"/>
      <c r="I71" s="293"/>
      <c r="J71" s="293"/>
      <c r="K71" s="293"/>
      <c r="L71" s="293"/>
      <c r="M71" s="293"/>
      <c r="N71" s="293"/>
      <c r="O71" s="293"/>
      <c r="P71" s="293"/>
      <c r="Q71" s="293"/>
      <c r="R71" s="293"/>
      <c r="S71" s="293"/>
      <c r="T71" s="293"/>
      <c r="U71" s="293"/>
      <c r="V71" s="293"/>
      <c r="W71" s="293"/>
      <c r="X71" s="293"/>
      <c r="Y71" s="293"/>
      <c r="Z71" s="293"/>
      <c r="AA71" s="293"/>
      <c r="AB71" s="293"/>
      <c r="AC71" s="293"/>
      <c r="AD71" s="293"/>
      <c r="AE71" s="293"/>
      <c r="AF71" s="293"/>
      <c r="AG71" s="293"/>
      <c r="AH71" s="293"/>
      <c r="AI71" s="292"/>
      <c r="AJ71" s="292"/>
      <c r="AK71" s="292"/>
      <c r="AL71" s="292"/>
      <c r="AM71" s="292"/>
      <c r="AN71" s="292"/>
      <c r="AO71" s="292"/>
      <c r="AP71" s="292"/>
      <c r="AQ71" s="292"/>
      <c r="AR71" s="292"/>
      <c r="AS71" s="292"/>
      <c r="AT71" s="292"/>
      <c r="AU71" s="292"/>
      <c r="AV71" s="292"/>
      <c r="AW71" s="292"/>
      <c r="AX71" s="292"/>
      <c r="AY71" s="292"/>
      <c r="AZ71" s="292"/>
      <c r="BA71" s="292"/>
      <c r="BB71" s="292"/>
      <c r="BC71" s="292"/>
      <c r="BD71" s="292"/>
      <c r="BE71" s="292"/>
      <c r="BF71" s="292"/>
      <c r="BG71" s="292"/>
      <c r="BH71" s="292"/>
      <c r="BI71" s="292"/>
      <c r="BJ71" s="292"/>
      <c r="BK71" s="292"/>
      <c r="BL71" s="292"/>
      <c r="BM71" s="292"/>
      <c r="BN71" s="292"/>
      <c r="BO71" s="292"/>
      <c r="BP71" s="292"/>
      <c r="BQ71" s="292"/>
      <c r="BR71" s="292"/>
      <c r="BS71" s="292"/>
      <c r="BT71" s="292"/>
      <c r="BU71" s="292"/>
      <c r="BV71" s="292"/>
      <c r="BW71" s="292"/>
      <c r="BX71" s="292"/>
      <c r="BY71" s="292"/>
      <c r="BZ71" s="292"/>
      <c r="CA71" s="292"/>
      <c r="CB71" s="292"/>
      <c r="CC71" s="292"/>
      <c r="CD71" s="292"/>
      <c r="CE71" s="292"/>
      <c r="CF71" s="292"/>
      <c r="CG71" s="292"/>
      <c r="CH71" s="292"/>
      <c r="CI71" s="292"/>
      <c r="CJ71" s="292"/>
      <c r="CK71" s="292"/>
      <c r="CL71" s="292"/>
      <c r="CM71" s="292"/>
      <c r="CN71" s="292"/>
      <c r="CO71" s="292"/>
      <c r="CP71" s="292"/>
      <c r="CQ71" s="292"/>
      <c r="CR71" s="292"/>
      <c r="CS71" s="292"/>
      <c r="CT71" s="292"/>
      <c r="CU71" s="292"/>
      <c r="CV71" s="292"/>
      <c r="CW71" s="292"/>
      <c r="CX71" s="292"/>
      <c r="CY71" s="292"/>
      <c r="CZ71" s="292"/>
      <c r="DA71" s="292"/>
      <c r="DB71" s="292"/>
      <c r="DC71" s="292"/>
      <c r="DD71" s="292"/>
      <c r="DE71" s="292"/>
      <c r="DF71" s="292"/>
      <c r="DG71" s="292"/>
      <c r="DH71" s="292"/>
      <c r="DI71" s="292"/>
      <c r="DJ71" s="292"/>
      <c r="DK71" s="292"/>
      <c r="DL71" s="292"/>
      <c r="DM71" s="292"/>
      <c r="DN71" s="292"/>
      <c r="DO71" s="292"/>
      <c r="DP71" s="292"/>
      <c r="DQ71" s="292"/>
      <c r="DR71" s="292"/>
    </row>
    <row r="72" spans="1:122" x14ac:dyDescent="0.15">
      <c r="A72" s="293"/>
      <c r="B72" s="293"/>
      <c r="C72" s="293"/>
      <c r="D72" s="293"/>
      <c r="E72" s="293"/>
      <c r="F72" s="293"/>
      <c r="G72" s="293"/>
      <c r="H72" s="293"/>
      <c r="I72" s="293"/>
      <c r="J72" s="293"/>
      <c r="K72" s="293"/>
      <c r="L72" s="293"/>
      <c r="M72" s="293"/>
      <c r="N72" s="293"/>
      <c r="O72" s="293"/>
      <c r="P72" s="293"/>
      <c r="Q72" s="293"/>
      <c r="R72" s="293"/>
      <c r="S72" s="293"/>
      <c r="T72" s="293"/>
      <c r="U72" s="293"/>
      <c r="V72" s="293"/>
      <c r="W72" s="293"/>
      <c r="X72" s="293"/>
      <c r="Y72" s="293"/>
      <c r="Z72" s="293"/>
      <c r="AA72" s="293"/>
      <c r="AB72" s="293"/>
      <c r="AC72" s="293"/>
      <c r="AD72" s="293"/>
      <c r="AE72" s="293"/>
      <c r="AF72" s="293"/>
      <c r="AG72" s="293"/>
      <c r="AH72" s="293"/>
      <c r="AI72" s="292"/>
      <c r="AJ72" s="292"/>
      <c r="AK72" s="292"/>
      <c r="AL72" s="292"/>
      <c r="AM72" s="292"/>
      <c r="AN72" s="292"/>
      <c r="AO72" s="292"/>
      <c r="AP72" s="292"/>
      <c r="AQ72" s="292"/>
      <c r="AR72" s="292"/>
      <c r="AS72" s="292"/>
      <c r="AT72" s="292"/>
      <c r="AU72" s="292"/>
      <c r="AV72" s="292"/>
      <c r="AW72" s="292"/>
      <c r="AX72" s="292"/>
      <c r="AY72" s="292"/>
      <c r="AZ72" s="292"/>
      <c r="BA72" s="292"/>
      <c r="BB72" s="292"/>
      <c r="BC72" s="292"/>
      <c r="BD72" s="292"/>
      <c r="BE72" s="292"/>
      <c r="BF72" s="292"/>
      <c r="BG72" s="292"/>
      <c r="BH72" s="292"/>
      <c r="BI72" s="292"/>
      <c r="BJ72" s="292"/>
      <c r="BK72" s="292"/>
      <c r="BL72" s="292"/>
      <c r="BM72" s="292"/>
      <c r="BN72" s="292"/>
      <c r="BO72" s="292"/>
      <c r="BP72" s="292"/>
      <c r="BQ72" s="292"/>
      <c r="BR72" s="292"/>
      <c r="BS72" s="292"/>
      <c r="BT72" s="292"/>
      <c r="BU72" s="292"/>
      <c r="BV72" s="292"/>
      <c r="BW72" s="292"/>
      <c r="BX72" s="292"/>
      <c r="BY72" s="292"/>
      <c r="BZ72" s="292"/>
      <c r="CA72" s="292"/>
      <c r="CB72" s="292"/>
      <c r="CC72" s="292"/>
      <c r="CD72" s="292"/>
      <c r="CE72" s="292"/>
      <c r="CF72" s="292"/>
      <c r="CG72" s="292"/>
      <c r="CH72" s="292"/>
      <c r="CI72" s="292"/>
      <c r="CJ72" s="292"/>
      <c r="CK72" s="292"/>
      <c r="CL72" s="292"/>
      <c r="CM72" s="292"/>
      <c r="CN72" s="292"/>
      <c r="CO72" s="292"/>
      <c r="CP72" s="292"/>
      <c r="CQ72" s="292"/>
      <c r="CR72" s="292"/>
      <c r="CS72" s="292"/>
      <c r="CT72" s="292"/>
      <c r="CU72" s="292"/>
      <c r="CV72" s="292"/>
      <c r="CW72" s="292"/>
      <c r="CX72" s="292"/>
      <c r="CY72" s="292"/>
      <c r="CZ72" s="292"/>
      <c r="DA72" s="292"/>
      <c r="DB72" s="292"/>
      <c r="DC72" s="292"/>
      <c r="DD72" s="292"/>
      <c r="DE72" s="292"/>
      <c r="DF72" s="292"/>
      <c r="DG72" s="292"/>
      <c r="DH72" s="292"/>
      <c r="DI72" s="292"/>
      <c r="DJ72" s="292"/>
      <c r="DK72" s="292"/>
      <c r="DL72" s="292"/>
      <c r="DM72" s="292"/>
      <c r="DN72" s="292"/>
      <c r="DO72" s="292"/>
      <c r="DP72" s="292"/>
      <c r="DQ72" s="292"/>
      <c r="DR72" s="292"/>
    </row>
    <row r="73" spans="1:122" x14ac:dyDescent="0.15">
      <c r="A73" s="293"/>
      <c r="B73" s="293"/>
      <c r="C73" s="293"/>
      <c r="D73" s="293"/>
      <c r="E73" s="293"/>
      <c r="F73" s="293"/>
      <c r="G73" s="293"/>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2"/>
      <c r="AJ73" s="292"/>
      <c r="AK73" s="292"/>
      <c r="AL73" s="292"/>
      <c r="AM73" s="292"/>
      <c r="AN73" s="292"/>
      <c r="AO73" s="292"/>
      <c r="AP73" s="292"/>
      <c r="AQ73" s="292"/>
      <c r="AR73" s="292"/>
      <c r="AS73" s="292"/>
      <c r="AT73" s="292"/>
      <c r="AU73" s="292"/>
      <c r="AV73" s="292"/>
      <c r="AW73" s="292"/>
      <c r="AX73" s="292"/>
      <c r="AY73" s="292"/>
      <c r="AZ73" s="292"/>
      <c r="BA73" s="292"/>
      <c r="BB73" s="292"/>
      <c r="BC73" s="292"/>
      <c r="BD73" s="292"/>
      <c r="BE73" s="292"/>
      <c r="BF73" s="292"/>
      <c r="BG73" s="292"/>
      <c r="BH73" s="292"/>
      <c r="BI73" s="292"/>
      <c r="BJ73" s="292"/>
      <c r="BK73" s="292"/>
      <c r="BL73" s="292"/>
      <c r="BM73" s="292"/>
      <c r="BN73" s="292"/>
      <c r="BO73" s="292"/>
      <c r="BP73" s="292"/>
      <c r="BQ73" s="292"/>
      <c r="BR73" s="292"/>
      <c r="BS73" s="292"/>
      <c r="BT73" s="292"/>
      <c r="BU73" s="292"/>
      <c r="BV73" s="292"/>
      <c r="BW73" s="292"/>
      <c r="BX73" s="292"/>
      <c r="BY73" s="292"/>
      <c r="BZ73" s="292"/>
      <c r="CA73" s="292"/>
      <c r="CB73" s="292"/>
      <c r="CC73" s="292"/>
      <c r="CD73" s="292"/>
      <c r="CE73" s="292"/>
      <c r="CF73" s="292"/>
      <c r="CG73" s="292"/>
      <c r="CH73" s="292"/>
      <c r="CI73" s="292"/>
      <c r="CJ73" s="292"/>
      <c r="CK73" s="292"/>
      <c r="CL73" s="292"/>
      <c r="CM73" s="292"/>
      <c r="CN73" s="292"/>
      <c r="CO73" s="292"/>
      <c r="CP73" s="292"/>
      <c r="CQ73" s="292"/>
      <c r="CR73" s="292"/>
      <c r="CS73" s="292"/>
      <c r="CT73" s="292"/>
      <c r="CU73" s="292"/>
      <c r="CV73" s="292"/>
      <c r="CW73" s="292"/>
      <c r="CX73" s="292"/>
      <c r="CY73" s="292"/>
      <c r="CZ73" s="292"/>
      <c r="DA73" s="292"/>
      <c r="DB73" s="292"/>
      <c r="DC73" s="292"/>
      <c r="DD73" s="292"/>
      <c r="DE73" s="292"/>
      <c r="DF73" s="292"/>
      <c r="DG73" s="292"/>
      <c r="DH73" s="292"/>
      <c r="DI73" s="292"/>
      <c r="DJ73" s="292"/>
      <c r="DK73" s="292"/>
      <c r="DL73" s="292"/>
      <c r="DM73" s="292"/>
      <c r="DN73" s="292"/>
      <c r="DO73" s="292"/>
      <c r="DP73" s="292"/>
      <c r="DQ73" s="292"/>
      <c r="DR73" s="292"/>
    </row>
    <row r="74" spans="1:122" x14ac:dyDescent="0.15">
      <c r="A74" s="293"/>
      <c r="B74" s="293"/>
      <c r="C74" s="293"/>
      <c r="D74" s="293"/>
      <c r="E74" s="293"/>
      <c r="F74" s="293"/>
      <c r="G74" s="293"/>
      <c r="H74" s="293"/>
      <c r="I74" s="293"/>
      <c r="J74" s="293"/>
      <c r="K74" s="293"/>
      <c r="L74" s="293"/>
      <c r="M74" s="293"/>
      <c r="N74" s="293"/>
      <c r="O74" s="293"/>
      <c r="P74" s="293"/>
      <c r="Q74" s="293"/>
      <c r="R74" s="293"/>
      <c r="S74" s="293"/>
      <c r="T74" s="293"/>
      <c r="U74" s="293"/>
      <c r="V74" s="293"/>
      <c r="W74" s="293"/>
      <c r="X74" s="293"/>
      <c r="Y74" s="293"/>
      <c r="Z74" s="293"/>
      <c r="AA74" s="293"/>
      <c r="AB74" s="293"/>
      <c r="AC74" s="293"/>
      <c r="AD74" s="293"/>
      <c r="AE74" s="293"/>
      <c r="AF74" s="293"/>
      <c r="AG74" s="293"/>
      <c r="AH74" s="293"/>
      <c r="AI74" s="292"/>
      <c r="AJ74" s="292"/>
      <c r="AK74" s="292"/>
      <c r="AL74" s="292"/>
      <c r="AM74" s="292"/>
      <c r="AN74" s="292"/>
      <c r="AO74" s="292"/>
      <c r="AP74" s="292"/>
      <c r="AQ74" s="292"/>
      <c r="AR74" s="292"/>
      <c r="AS74" s="292"/>
      <c r="AT74" s="292"/>
      <c r="AU74" s="292"/>
      <c r="AV74" s="292"/>
      <c r="AW74" s="292"/>
      <c r="AX74" s="292"/>
      <c r="AY74" s="292"/>
      <c r="AZ74" s="292"/>
      <c r="BA74" s="292"/>
      <c r="BB74" s="292"/>
      <c r="BC74" s="292"/>
      <c r="BD74" s="292"/>
      <c r="BE74" s="292"/>
      <c r="BF74" s="292"/>
      <c r="BG74" s="292"/>
      <c r="BH74" s="292"/>
      <c r="BI74" s="292"/>
      <c r="BJ74" s="292"/>
      <c r="BK74" s="292"/>
      <c r="BL74" s="292"/>
      <c r="BM74" s="292"/>
      <c r="BN74" s="292"/>
      <c r="BO74" s="292"/>
      <c r="BP74" s="292"/>
      <c r="BQ74" s="292"/>
      <c r="BR74" s="292"/>
      <c r="BS74" s="292"/>
      <c r="BT74" s="292"/>
      <c r="BU74" s="292"/>
      <c r="BV74" s="292"/>
      <c r="BW74" s="292"/>
      <c r="BX74" s="292"/>
      <c r="BY74" s="292"/>
      <c r="BZ74" s="292"/>
      <c r="CA74" s="292"/>
      <c r="CB74" s="292"/>
      <c r="CC74" s="292"/>
      <c r="CD74" s="292"/>
      <c r="CE74" s="292"/>
      <c r="CF74" s="292"/>
      <c r="CG74" s="292"/>
      <c r="CH74" s="292"/>
      <c r="CI74" s="292"/>
      <c r="CJ74" s="292"/>
      <c r="CK74" s="292"/>
      <c r="CL74" s="292"/>
      <c r="CM74" s="292"/>
      <c r="CN74" s="292"/>
      <c r="CO74" s="292"/>
      <c r="CP74" s="292"/>
      <c r="CQ74" s="292"/>
      <c r="CR74" s="292"/>
      <c r="CS74" s="292"/>
      <c r="CT74" s="292"/>
      <c r="CU74" s="292"/>
      <c r="CV74" s="292"/>
      <c r="CW74" s="292"/>
      <c r="CX74" s="292"/>
      <c r="CY74" s="292"/>
      <c r="CZ74" s="292"/>
      <c r="DA74" s="292"/>
      <c r="DB74" s="292"/>
      <c r="DC74" s="292"/>
      <c r="DD74" s="292"/>
      <c r="DE74" s="292"/>
      <c r="DF74" s="292"/>
      <c r="DG74" s="292"/>
      <c r="DH74" s="292"/>
      <c r="DI74" s="292"/>
      <c r="DJ74" s="292"/>
      <c r="DK74" s="292"/>
      <c r="DL74" s="292"/>
      <c r="DM74" s="292"/>
      <c r="DN74" s="292"/>
      <c r="DO74" s="292"/>
      <c r="DP74" s="292"/>
      <c r="DQ74" s="292"/>
      <c r="DR74" s="292"/>
    </row>
    <row r="75" spans="1:122" x14ac:dyDescent="0.15">
      <c r="A75" s="293"/>
      <c r="B75" s="293"/>
      <c r="C75" s="293"/>
      <c r="D75" s="293"/>
      <c r="E75" s="293"/>
      <c r="F75" s="293"/>
      <c r="G75" s="293"/>
      <c r="H75" s="293"/>
      <c r="I75" s="293"/>
      <c r="J75" s="293"/>
      <c r="K75" s="293"/>
      <c r="L75" s="293"/>
      <c r="M75" s="293"/>
      <c r="N75" s="293"/>
      <c r="O75" s="293"/>
      <c r="P75" s="293"/>
      <c r="Q75" s="293"/>
      <c r="R75" s="293"/>
      <c r="S75" s="293"/>
      <c r="T75" s="293"/>
      <c r="U75" s="293"/>
      <c r="V75" s="293"/>
      <c r="W75" s="293"/>
      <c r="X75" s="293"/>
      <c r="Y75" s="293"/>
      <c r="Z75" s="293"/>
      <c r="AA75" s="293"/>
      <c r="AB75" s="293"/>
      <c r="AC75" s="293"/>
      <c r="AD75" s="293"/>
      <c r="AE75" s="293"/>
      <c r="AF75" s="293"/>
      <c r="AG75" s="293"/>
      <c r="AH75" s="292"/>
      <c r="AI75" s="292"/>
      <c r="AJ75" s="292"/>
      <c r="AK75" s="292"/>
      <c r="AL75" s="292"/>
      <c r="AM75" s="292"/>
      <c r="AN75" s="292"/>
      <c r="AO75" s="292"/>
      <c r="AP75" s="292"/>
      <c r="AQ75" s="292"/>
      <c r="AR75" s="292"/>
      <c r="AS75" s="292"/>
      <c r="AT75" s="292"/>
      <c r="AU75" s="292"/>
      <c r="AV75" s="292"/>
      <c r="AW75" s="292"/>
      <c r="AX75" s="292"/>
      <c r="AY75" s="292"/>
      <c r="AZ75" s="292"/>
      <c r="BA75" s="292"/>
      <c r="BB75" s="292"/>
      <c r="BC75" s="292"/>
      <c r="BD75" s="292"/>
      <c r="BE75" s="292"/>
      <c r="BF75" s="292"/>
      <c r="BG75" s="292"/>
      <c r="BH75" s="292"/>
      <c r="BI75" s="292"/>
      <c r="BJ75" s="292"/>
      <c r="BK75" s="292"/>
      <c r="BL75" s="292"/>
      <c r="BM75" s="292"/>
      <c r="BN75" s="292"/>
      <c r="BO75" s="292"/>
      <c r="BP75" s="292"/>
      <c r="BQ75" s="292"/>
      <c r="BR75" s="292"/>
      <c r="BS75" s="292"/>
      <c r="BT75" s="292"/>
      <c r="BU75" s="292"/>
      <c r="BV75" s="292"/>
      <c r="BW75" s="292"/>
      <c r="BX75" s="292"/>
      <c r="BY75" s="292"/>
      <c r="BZ75" s="292"/>
      <c r="CA75" s="292"/>
      <c r="CB75" s="292"/>
      <c r="CC75" s="292"/>
      <c r="CD75" s="292"/>
      <c r="CE75" s="292"/>
      <c r="CF75" s="292"/>
      <c r="CG75" s="292"/>
      <c r="CH75" s="292"/>
      <c r="CI75" s="292"/>
      <c r="CJ75" s="292"/>
      <c r="CK75" s="292"/>
      <c r="CL75" s="292"/>
      <c r="CM75" s="292"/>
      <c r="CN75" s="292"/>
      <c r="CO75" s="292"/>
      <c r="CP75" s="292"/>
      <c r="CQ75" s="292"/>
      <c r="CR75" s="292"/>
      <c r="CS75" s="292"/>
      <c r="CT75" s="292"/>
      <c r="CU75" s="292"/>
      <c r="CV75" s="292"/>
      <c r="CW75" s="292"/>
      <c r="CX75" s="292"/>
      <c r="CY75" s="292"/>
      <c r="CZ75" s="292"/>
      <c r="DA75" s="292"/>
      <c r="DB75" s="292"/>
      <c r="DC75" s="292"/>
      <c r="DD75" s="292"/>
      <c r="DE75" s="292"/>
      <c r="DF75" s="292"/>
      <c r="DG75" s="292"/>
      <c r="DH75" s="292"/>
      <c r="DI75" s="292"/>
      <c r="DJ75" s="292"/>
      <c r="DK75" s="292"/>
      <c r="DL75" s="292"/>
      <c r="DM75" s="292"/>
      <c r="DN75" s="292"/>
      <c r="DO75" s="292"/>
      <c r="DP75" s="292"/>
      <c r="DQ75" s="292"/>
      <c r="DR75" s="292"/>
    </row>
    <row r="76" spans="1:122" x14ac:dyDescent="0.15">
      <c r="A76" s="293"/>
      <c r="B76" s="293"/>
      <c r="C76" s="293"/>
      <c r="D76" s="293"/>
      <c r="E76" s="293"/>
      <c r="F76" s="293"/>
      <c r="G76" s="293"/>
      <c r="H76" s="293"/>
      <c r="I76" s="293"/>
      <c r="J76" s="293"/>
      <c r="K76" s="293"/>
      <c r="L76" s="293"/>
      <c r="M76" s="293"/>
      <c r="N76" s="293"/>
      <c r="O76" s="293"/>
      <c r="P76" s="293"/>
      <c r="Q76" s="293"/>
      <c r="R76" s="293"/>
      <c r="S76" s="293"/>
      <c r="T76" s="293"/>
      <c r="U76" s="293"/>
      <c r="V76" s="293"/>
      <c r="W76" s="293"/>
      <c r="X76" s="293"/>
      <c r="Y76" s="293"/>
      <c r="Z76" s="293"/>
      <c r="AA76" s="293"/>
      <c r="AB76" s="293"/>
      <c r="AC76" s="293"/>
      <c r="AD76" s="293"/>
      <c r="AE76" s="293"/>
      <c r="AF76" s="292"/>
      <c r="AG76" s="292"/>
      <c r="AH76" s="292"/>
      <c r="AI76" s="292"/>
      <c r="AJ76" s="292"/>
      <c r="AK76" s="292"/>
      <c r="AL76" s="292"/>
      <c r="AM76" s="292"/>
      <c r="AN76" s="292"/>
      <c r="AO76" s="292"/>
      <c r="AP76" s="292"/>
      <c r="AQ76" s="292"/>
      <c r="AR76" s="292"/>
      <c r="AS76" s="292"/>
      <c r="AT76" s="292"/>
      <c r="AU76" s="292"/>
      <c r="AV76" s="292"/>
      <c r="AW76" s="292"/>
      <c r="AX76" s="292"/>
      <c r="AY76" s="292"/>
      <c r="AZ76" s="292"/>
      <c r="BA76" s="292"/>
      <c r="BB76" s="292"/>
      <c r="BC76" s="292"/>
      <c r="BD76" s="292"/>
      <c r="BE76" s="292"/>
      <c r="BF76" s="292"/>
      <c r="BG76" s="292"/>
      <c r="BH76" s="292"/>
      <c r="BI76" s="292"/>
      <c r="BJ76" s="292"/>
      <c r="BK76" s="292"/>
      <c r="BL76" s="292"/>
      <c r="BM76" s="292"/>
      <c r="BN76" s="292"/>
      <c r="BO76" s="292"/>
      <c r="BP76" s="292"/>
      <c r="BQ76" s="292"/>
      <c r="BR76" s="292"/>
      <c r="BS76" s="292"/>
      <c r="BT76" s="292"/>
      <c r="BU76" s="292"/>
      <c r="BV76" s="292"/>
      <c r="BW76" s="292"/>
      <c r="BX76" s="292"/>
      <c r="BY76" s="292"/>
      <c r="BZ76" s="292"/>
      <c r="CA76" s="292"/>
      <c r="CB76" s="292"/>
      <c r="CC76" s="292"/>
      <c r="CD76" s="292"/>
      <c r="CE76" s="292"/>
      <c r="CF76" s="292"/>
      <c r="CG76" s="292"/>
      <c r="CH76" s="292"/>
      <c r="CI76" s="292"/>
      <c r="CJ76" s="292"/>
      <c r="CK76" s="292"/>
      <c r="CL76" s="292"/>
      <c r="CM76" s="292"/>
      <c r="CN76" s="292"/>
      <c r="CO76" s="292"/>
      <c r="CP76" s="292"/>
      <c r="CQ76" s="292"/>
      <c r="CR76" s="292"/>
      <c r="CS76" s="292"/>
      <c r="CT76" s="292"/>
      <c r="CU76" s="292"/>
      <c r="CV76" s="292"/>
      <c r="CW76" s="292"/>
      <c r="CX76" s="292"/>
      <c r="CY76" s="292"/>
      <c r="CZ76" s="292"/>
      <c r="DA76" s="292"/>
      <c r="DB76" s="292"/>
      <c r="DC76" s="292"/>
      <c r="DD76" s="292"/>
      <c r="DE76" s="292"/>
      <c r="DF76" s="292"/>
      <c r="DG76" s="292"/>
      <c r="DH76" s="292"/>
      <c r="DI76" s="292"/>
      <c r="DJ76" s="292"/>
      <c r="DK76" s="292"/>
      <c r="DL76" s="292"/>
      <c r="DM76" s="292"/>
      <c r="DN76" s="292"/>
      <c r="DO76" s="292"/>
      <c r="DP76" s="292"/>
      <c r="DQ76" s="292"/>
      <c r="DR76" s="292"/>
    </row>
    <row r="77" spans="1:122" x14ac:dyDescent="0.15">
      <c r="A77" s="293"/>
      <c r="B77" s="293"/>
      <c r="C77" s="293"/>
      <c r="D77" s="293"/>
      <c r="E77" s="293"/>
      <c r="F77" s="293"/>
      <c r="G77" s="293"/>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293"/>
      <c r="AF77" s="293"/>
      <c r="AG77" s="292"/>
      <c r="AH77" s="292"/>
      <c r="AI77" s="292"/>
      <c r="AJ77" s="292"/>
      <c r="AK77" s="292"/>
      <c r="AL77" s="292"/>
      <c r="AM77" s="292"/>
      <c r="AN77" s="292"/>
      <c r="AO77" s="292"/>
      <c r="AP77" s="292"/>
      <c r="AQ77" s="292"/>
      <c r="AR77" s="292"/>
      <c r="AS77" s="292"/>
      <c r="AT77" s="292"/>
      <c r="AU77" s="292"/>
      <c r="AV77" s="292"/>
      <c r="AW77" s="292"/>
      <c r="AX77" s="292"/>
      <c r="AY77" s="292"/>
      <c r="AZ77" s="292"/>
      <c r="BA77" s="292"/>
      <c r="BB77" s="292"/>
      <c r="BC77" s="292"/>
      <c r="BD77" s="292"/>
      <c r="BE77" s="292"/>
      <c r="BF77" s="292"/>
      <c r="BG77" s="292"/>
      <c r="BH77" s="292"/>
      <c r="BI77" s="292"/>
      <c r="BJ77" s="292"/>
      <c r="BK77" s="292"/>
      <c r="BL77" s="292"/>
      <c r="BM77" s="292"/>
      <c r="BN77" s="292"/>
      <c r="BO77" s="292"/>
      <c r="BP77" s="292"/>
      <c r="BQ77" s="292"/>
      <c r="BR77" s="292"/>
      <c r="BS77" s="292"/>
      <c r="BT77" s="292"/>
      <c r="BU77" s="292"/>
      <c r="BV77" s="292"/>
      <c r="BW77" s="292"/>
      <c r="BX77" s="292"/>
      <c r="BY77" s="292"/>
      <c r="BZ77" s="292"/>
      <c r="CA77" s="292"/>
      <c r="CB77" s="292"/>
      <c r="CC77" s="292"/>
      <c r="CD77" s="292"/>
      <c r="CE77" s="292"/>
      <c r="CF77" s="292"/>
      <c r="CG77" s="292"/>
      <c r="CH77" s="292"/>
      <c r="CI77" s="292"/>
      <c r="CJ77" s="292"/>
      <c r="CK77" s="292"/>
      <c r="CL77" s="292"/>
      <c r="CM77" s="292"/>
      <c r="CN77" s="292"/>
      <c r="CO77" s="292"/>
      <c r="CP77" s="292"/>
      <c r="CQ77" s="292"/>
      <c r="CR77" s="292"/>
      <c r="CS77" s="292"/>
      <c r="CT77" s="292"/>
      <c r="CU77" s="292"/>
      <c r="CV77" s="292"/>
      <c r="CW77" s="292"/>
      <c r="CX77" s="292"/>
      <c r="CY77" s="292"/>
      <c r="CZ77" s="292"/>
      <c r="DA77" s="292"/>
      <c r="DB77" s="292"/>
      <c r="DC77" s="292"/>
      <c r="DD77" s="292"/>
      <c r="DE77" s="292"/>
      <c r="DF77" s="292"/>
      <c r="DG77" s="292"/>
      <c r="DH77" s="292"/>
      <c r="DI77" s="292"/>
      <c r="DJ77" s="292"/>
      <c r="DK77" s="292"/>
      <c r="DL77" s="292"/>
      <c r="DM77" s="292"/>
      <c r="DN77" s="292"/>
      <c r="DO77" s="292"/>
      <c r="DP77" s="292"/>
      <c r="DQ77" s="292"/>
      <c r="DR77" s="292"/>
    </row>
    <row r="78" spans="1:122" x14ac:dyDescent="0.15">
      <c r="A78" s="293"/>
      <c r="B78" s="293"/>
      <c r="C78" s="293"/>
      <c r="D78" s="293"/>
      <c r="E78" s="293"/>
      <c r="F78" s="293"/>
      <c r="G78" s="293"/>
      <c r="H78" s="293"/>
      <c r="I78" s="293"/>
      <c r="J78" s="293"/>
      <c r="K78" s="293"/>
      <c r="L78" s="293"/>
      <c r="M78" s="293"/>
      <c r="N78" s="293"/>
      <c r="O78" s="293"/>
      <c r="P78" s="293"/>
      <c r="Q78" s="293"/>
      <c r="R78" s="293"/>
      <c r="S78" s="293"/>
      <c r="T78" s="293"/>
      <c r="U78" s="293"/>
      <c r="V78" s="293"/>
      <c r="W78" s="293"/>
      <c r="X78" s="293"/>
      <c r="Y78" s="293"/>
      <c r="Z78" s="293"/>
      <c r="AA78" s="293"/>
      <c r="AB78" s="293"/>
      <c r="AC78" s="293"/>
      <c r="AD78" s="293"/>
      <c r="AE78" s="293"/>
      <c r="AF78" s="293"/>
      <c r="AG78" s="293"/>
      <c r="AH78" s="293"/>
      <c r="AI78" s="292"/>
      <c r="AJ78" s="292"/>
      <c r="AK78" s="292"/>
      <c r="AL78" s="292"/>
      <c r="AM78" s="292"/>
      <c r="AN78" s="292"/>
      <c r="AO78" s="292"/>
      <c r="AP78" s="292"/>
      <c r="AQ78" s="292"/>
      <c r="AR78" s="292"/>
      <c r="AS78" s="292"/>
      <c r="AT78" s="292"/>
      <c r="AU78" s="292"/>
      <c r="AV78" s="292"/>
      <c r="AW78" s="292"/>
      <c r="AX78" s="292"/>
      <c r="AY78" s="292"/>
      <c r="AZ78" s="292"/>
      <c r="BA78" s="292"/>
      <c r="BB78" s="292"/>
      <c r="BC78" s="292"/>
      <c r="BD78" s="292"/>
      <c r="BE78" s="292"/>
      <c r="BF78" s="292"/>
      <c r="BG78" s="292"/>
      <c r="BH78" s="292"/>
      <c r="BI78" s="292"/>
      <c r="BJ78" s="292"/>
      <c r="BK78" s="292"/>
      <c r="BL78" s="292"/>
      <c r="BM78" s="292"/>
      <c r="BN78" s="292"/>
      <c r="BO78" s="292"/>
      <c r="BP78" s="292"/>
      <c r="BQ78" s="292"/>
      <c r="BR78" s="292"/>
      <c r="BS78" s="292"/>
      <c r="BT78" s="292"/>
      <c r="BU78" s="292"/>
      <c r="BV78" s="292"/>
      <c r="BW78" s="292"/>
      <c r="BX78" s="292"/>
      <c r="BY78" s="292"/>
      <c r="BZ78" s="292"/>
      <c r="CA78" s="292"/>
      <c r="CB78" s="292"/>
      <c r="CC78" s="292"/>
      <c r="CD78" s="292"/>
      <c r="CE78" s="292"/>
      <c r="CF78" s="292"/>
      <c r="CG78" s="292"/>
      <c r="CH78" s="292"/>
      <c r="CI78" s="292"/>
      <c r="CJ78" s="292"/>
      <c r="CK78" s="292"/>
      <c r="CL78" s="292"/>
      <c r="CM78" s="292"/>
      <c r="CN78" s="292"/>
      <c r="CO78" s="292"/>
      <c r="CP78" s="292"/>
      <c r="CQ78" s="292"/>
      <c r="CR78" s="292"/>
      <c r="CS78" s="292"/>
      <c r="CT78" s="292"/>
      <c r="CU78" s="292"/>
      <c r="CV78" s="292"/>
      <c r="CW78" s="292"/>
      <c r="CX78" s="292"/>
      <c r="CY78" s="292"/>
      <c r="CZ78" s="292"/>
      <c r="DA78" s="292"/>
      <c r="DB78" s="292"/>
      <c r="DC78" s="292"/>
      <c r="DD78" s="292"/>
      <c r="DE78" s="292"/>
      <c r="DF78" s="292"/>
      <c r="DG78" s="292"/>
      <c r="DH78" s="292"/>
      <c r="DI78" s="292"/>
      <c r="DJ78" s="292"/>
      <c r="DK78" s="292"/>
      <c r="DL78" s="292"/>
      <c r="DM78" s="292"/>
      <c r="DN78" s="292"/>
      <c r="DO78" s="292"/>
      <c r="DP78" s="292"/>
      <c r="DQ78" s="292"/>
      <c r="DR78" s="292"/>
    </row>
    <row r="79" spans="1:122" x14ac:dyDescent="0.15">
      <c r="A79" s="293"/>
      <c r="B79" s="293"/>
      <c r="C79" s="293"/>
      <c r="D79" s="293"/>
      <c r="E79" s="293"/>
      <c r="F79" s="293"/>
      <c r="G79" s="293"/>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2"/>
      <c r="AJ79" s="292"/>
      <c r="AK79" s="292"/>
      <c r="AL79" s="292"/>
      <c r="AM79" s="292"/>
      <c r="AN79" s="292"/>
      <c r="AO79" s="292"/>
      <c r="AP79" s="292"/>
      <c r="AQ79" s="292"/>
      <c r="AR79" s="292"/>
      <c r="AS79" s="292"/>
      <c r="AT79" s="292"/>
      <c r="AU79" s="292"/>
      <c r="AV79" s="292"/>
      <c r="AW79" s="292"/>
      <c r="AX79" s="292"/>
      <c r="AY79" s="292"/>
      <c r="AZ79" s="292"/>
      <c r="BA79" s="292"/>
      <c r="BB79" s="292"/>
      <c r="BC79" s="292"/>
      <c r="BD79" s="292"/>
      <c r="BE79" s="292"/>
      <c r="BF79" s="292"/>
      <c r="BG79" s="292"/>
      <c r="BH79" s="292"/>
      <c r="BI79" s="292"/>
      <c r="BJ79" s="292"/>
      <c r="BK79" s="292"/>
      <c r="BL79" s="292"/>
      <c r="BM79" s="292"/>
      <c r="BN79" s="292"/>
      <c r="BO79" s="292"/>
      <c r="BP79" s="292"/>
      <c r="BQ79" s="292"/>
      <c r="BR79" s="292"/>
      <c r="BS79" s="292"/>
      <c r="BT79" s="292"/>
      <c r="BU79" s="292"/>
      <c r="BV79" s="292"/>
      <c r="BW79" s="292"/>
      <c r="BX79" s="292"/>
      <c r="BY79" s="292"/>
      <c r="BZ79" s="292"/>
      <c r="CA79" s="292"/>
      <c r="CB79" s="292"/>
      <c r="CC79" s="292"/>
      <c r="CD79" s="292"/>
      <c r="CE79" s="292"/>
      <c r="CF79" s="292"/>
      <c r="CG79" s="292"/>
      <c r="CH79" s="292"/>
      <c r="CI79" s="292"/>
      <c r="CJ79" s="292"/>
      <c r="CK79" s="292"/>
      <c r="CL79" s="292"/>
      <c r="CM79" s="292"/>
      <c r="CN79" s="292"/>
      <c r="CO79" s="292"/>
      <c r="CP79" s="292"/>
      <c r="CQ79" s="292"/>
      <c r="CR79" s="292"/>
      <c r="CS79" s="292"/>
      <c r="CT79" s="292"/>
      <c r="CU79" s="292"/>
      <c r="CV79" s="292"/>
      <c r="CW79" s="292"/>
      <c r="CX79" s="292"/>
      <c r="CY79" s="292"/>
      <c r="CZ79" s="292"/>
      <c r="DA79" s="292"/>
      <c r="DB79" s="292"/>
      <c r="DC79" s="292"/>
      <c r="DD79" s="292"/>
      <c r="DE79" s="292"/>
      <c r="DF79" s="292"/>
      <c r="DG79" s="292"/>
      <c r="DH79" s="292"/>
      <c r="DI79" s="292"/>
      <c r="DJ79" s="292"/>
      <c r="DK79" s="292"/>
      <c r="DL79" s="292"/>
      <c r="DM79" s="292"/>
      <c r="DN79" s="292"/>
      <c r="DO79" s="292"/>
      <c r="DP79" s="292"/>
      <c r="DQ79" s="292"/>
      <c r="DR79" s="292"/>
    </row>
    <row r="80" spans="1:122" x14ac:dyDescent="0.15">
      <c r="A80" s="293"/>
      <c r="B80" s="293"/>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3"/>
      <c r="AE80" s="293"/>
      <c r="AF80" s="293"/>
      <c r="AG80" s="293"/>
      <c r="AH80" s="293"/>
      <c r="AI80" s="292"/>
      <c r="AJ80" s="292"/>
      <c r="AK80" s="292"/>
      <c r="AL80" s="292"/>
      <c r="AM80" s="292"/>
      <c r="AN80" s="292"/>
      <c r="AO80" s="292"/>
      <c r="AP80" s="292"/>
      <c r="AQ80" s="292"/>
      <c r="AR80" s="292"/>
      <c r="AS80" s="292"/>
      <c r="AT80" s="292"/>
      <c r="AU80" s="292"/>
      <c r="AV80" s="292"/>
      <c r="AW80" s="292"/>
      <c r="AX80" s="292"/>
      <c r="AY80" s="292"/>
      <c r="AZ80" s="292"/>
      <c r="BA80" s="292"/>
      <c r="BB80" s="292"/>
      <c r="BC80" s="292"/>
      <c r="BD80" s="292"/>
      <c r="BE80" s="292"/>
      <c r="BF80" s="292"/>
      <c r="BG80" s="292"/>
      <c r="BH80" s="292"/>
      <c r="BI80" s="292"/>
      <c r="BJ80" s="292"/>
      <c r="BK80" s="292"/>
      <c r="BL80" s="292"/>
      <c r="BM80" s="292"/>
      <c r="BN80" s="292"/>
      <c r="BO80" s="292"/>
      <c r="BP80" s="292"/>
      <c r="BQ80" s="292"/>
      <c r="BR80" s="292"/>
      <c r="BS80" s="292"/>
      <c r="BT80" s="292"/>
      <c r="BU80" s="292"/>
      <c r="BV80" s="292"/>
      <c r="BW80" s="292"/>
      <c r="BX80" s="292"/>
      <c r="BY80" s="292"/>
      <c r="BZ80" s="292"/>
      <c r="CA80" s="292"/>
      <c r="CB80" s="292"/>
      <c r="CC80" s="292"/>
      <c r="CD80" s="292"/>
      <c r="CE80" s="292"/>
      <c r="CF80" s="292"/>
      <c r="CG80" s="292"/>
      <c r="CH80" s="292"/>
      <c r="CI80" s="292"/>
      <c r="CJ80" s="292"/>
      <c r="CK80" s="292"/>
      <c r="CL80" s="292"/>
      <c r="CM80" s="292"/>
      <c r="CN80" s="292"/>
      <c r="CO80" s="292"/>
      <c r="CP80" s="292"/>
      <c r="CQ80" s="292"/>
      <c r="CR80" s="292"/>
      <c r="CS80" s="292"/>
      <c r="CT80" s="292"/>
      <c r="CU80" s="292"/>
      <c r="CV80" s="292"/>
      <c r="CW80" s="292"/>
      <c r="CX80" s="292"/>
      <c r="CY80" s="292"/>
      <c r="CZ80" s="292"/>
      <c r="DA80" s="292"/>
      <c r="DB80" s="292"/>
      <c r="DC80" s="292"/>
      <c r="DD80" s="292"/>
      <c r="DE80" s="292"/>
      <c r="DF80" s="292"/>
      <c r="DG80" s="292"/>
      <c r="DH80" s="292"/>
      <c r="DI80" s="292"/>
      <c r="DJ80" s="292"/>
      <c r="DK80" s="292"/>
      <c r="DL80" s="292"/>
      <c r="DM80" s="292"/>
      <c r="DN80" s="292"/>
      <c r="DO80" s="292"/>
      <c r="DP80" s="292"/>
      <c r="DQ80" s="292"/>
      <c r="DR80" s="292"/>
    </row>
    <row r="81" spans="1:122" x14ac:dyDescent="0.15">
      <c r="A81" s="293"/>
      <c r="B81" s="293"/>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2"/>
      <c r="AJ81" s="292"/>
      <c r="AK81" s="292"/>
      <c r="AL81" s="292"/>
      <c r="AM81" s="292"/>
      <c r="AN81" s="292"/>
      <c r="AO81" s="292"/>
      <c r="AP81" s="292"/>
      <c r="AQ81" s="292"/>
      <c r="AR81" s="292"/>
      <c r="AS81" s="292"/>
      <c r="AT81" s="292"/>
      <c r="AU81" s="292"/>
      <c r="AV81" s="292"/>
      <c r="AW81" s="292"/>
      <c r="AX81" s="292"/>
      <c r="AY81" s="292"/>
      <c r="AZ81" s="292"/>
      <c r="BA81" s="292"/>
      <c r="BB81" s="292"/>
      <c r="BC81" s="292"/>
      <c r="BD81" s="292"/>
      <c r="BE81" s="292"/>
      <c r="BF81" s="292"/>
      <c r="BG81" s="292"/>
      <c r="BH81" s="292"/>
      <c r="BI81" s="292"/>
      <c r="BJ81" s="292"/>
      <c r="BK81" s="292"/>
      <c r="BL81" s="292"/>
      <c r="BM81" s="292"/>
      <c r="BN81" s="292"/>
      <c r="BO81" s="292"/>
      <c r="BP81" s="292"/>
      <c r="BQ81" s="292"/>
      <c r="BR81" s="292"/>
      <c r="BS81" s="292"/>
      <c r="BT81" s="292"/>
      <c r="BU81" s="292"/>
      <c r="BV81" s="292"/>
      <c r="BW81" s="292"/>
      <c r="BX81" s="292"/>
      <c r="BY81" s="292"/>
      <c r="BZ81" s="292"/>
      <c r="CA81" s="292"/>
      <c r="CB81" s="292"/>
      <c r="CC81" s="292"/>
      <c r="CD81" s="292"/>
      <c r="CE81" s="292"/>
      <c r="CF81" s="292"/>
      <c r="CG81" s="292"/>
      <c r="CH81" s="292"/>
      <c r="CI81" s="292"/>
      <c r="CJ81" s="292"/>
      <c r="CK81" s="292"/>
      <c r="CL81" s="292"/>
      <c r="CM81" s="292"/>
      <c r="CN81" s="292"/>
      <c r="CO81" s="292"/>
      <c r="CP81" s="292"/>
      <c r="CQ81" s="292"/>
      <c r="CR81" s="292"/>
      <c r="CS81" s="292"/>
      <c r="CT81" s="292"/>
      <c r="CU81" s="292"/>
      <c r="CV81" s="292"/>
      <c r="CW81" s="292"/>
      <c r="CX81" s="292"/>
      <c r="CY81" s="292"/>
      <c r="CZ81" s="292"/>
      <c r="DA81" s="292"/>
      <c r="DB81" s="292"/>
      <c r="DC81" s="292"/>
      <c r="DD81" s="292"/>
      <c r="DE81" s="292"/>
      <c r="DF81" s="292"/>
      <c r="DG81" s="292"/>
      <c r="DH81" s="292"/>
      <c r="DI81" s="292"/>
      <c r="DJ81" s="292"/>
      <c r="DK81" s="292"/>
      <c r="DL81" s="292"/>
      <c r="DM81" s="292"/>
      <c r="DN81" s="292"/>
      <c r="DO81" s="292"/>
      <c r="DP81" s="292"/>
      <c r="DQ81" s="292"/>
      <c r="DR81" s="292"/>
    </row>
    <row r="82" spans="1:122" x14ac:dyDescent="0.15">
      <c r="A82" s="293"/>
      <c r="B82" s="293"/>
      <c r="C82" s="293"/>
      <c r="D82" s="293"/>
      <c r="E82" s="293"/>
      <c r="F82" s="293"/>
      <c r="G82" s="293"/>
      <c r="H82" s="293"/>
      <c r="I82" s="293"/>
      <c r="J82" s="293"/>
      <c r="K82" s="293"/>
      <c r="L82" s="293"/>
      <c r="M82" s="293"/>
      <c r="N82" s="293"/>
      <c r="O82" s="293"/>
      <c r="P82" s="293"/>
      <c r="Q82" s="293"/>
      <c r="R82" s="293"/>
      <c r="S82" s="293"/>
      <c r="T82" s="293"/>
      <c r="U82" s="293"/>
      <c r="V82" s="293"/>
      <c r="W82" s="293"/>
      <c r="X82" s="293"/>
      <c r="Y82" s="292"/>
      <c r="Z82" s="293"/>
      <c r="AA82" s="293"/>
      <c r="AB82" s="293"/>
      <c r="AC82" s="293"/>
      <c r="AD82" s="293"/>
      <c r="AE82" s="293"/>
      <c r="AF82" s="293"/>
      <c r="AG82" s="293"/>
      <c r="AH82" s="293"/>
      <c r="AI82" s="292"/>
      <c r="AJ82" s="292"/>
      <c r="AK82" s="292"/>
      <c r="AL82" s="292"/>
      <c r="AM82" s="292"/>
      <c r="AN82" s="292"/>
      <c r="AO82" s="292"/>
      <c r="AP82" s="292"/>
      <c r="AQ82" s="292"/>
      <c r="AR82" s="292"/>
      <c r="AS82" s="292"/>
      <c r="AT82" s="292"/>
      <c r="AU82" s="292"/>
      <c r="AV82" s="292"/>
      <c r="AW82" s="292"/>
      <c r="AX82" s="292"/>
      <c r="AY82" s="292"/>
      <c r="AZ82" s="292"/>
      <c r="BA82" s="292"/>
      <c r="BB82" s="292"/>
      <c r="BC82" s="292"/>
      <c r="BD82" s="292"/>
      <c r="BE82" s="292"/>
      <c r="BF82" s="292"/>
      <c r="BG82" s="292"/>
      <c r="BH82" s="292"/>
      <c r="BI82" s="292"/>
      <c r="BJ82" s="292"/>
      <c r="BK82" s="292"/>
      <c r="BL82" s="292"/>
      <c r="BM82" s="292"/>
      <c r="BN82" s="292"/>
      <c r="BO82" s="292"/>
      <c r="BP82" s="292"/>
      <c r="BQ82" s="292"/>
      <c r="BR82" s="292"/>
      <c r="BS82" s="292"/>
      <c r="BT82" s="292"/>
      <c r="BU82" s="292"/>
      <c r="BV82" s="292"/>
      <c r="BW82" s="292"/>
      <c r="BX82" s="292"/>
      <c r="BY82" s="292"/>
      <c r="BZ82" s="292"/>
      <c r="CA82" s="292"/>
      <c r="CB82" s="292"/>
      <c r="CC82" s="292"/>
      <c r="CD82" s="292"/>
      <c r="CE82" s="292"/>
      <c r="CF82" s="292"/>
      <c r="CG82" s="292"/>
      <c r="CH82" s="292"/>
      <c r="CI82" s="292"/>
      <c r="CJ82" s="292"/>
      <c r="CK82" s="292"/>
      <c r="CL82" s="292"/>
      <c r="CM82" s="292"/>
      <c r="CN82" s="292"/>
      <c r="CO82" s="292"/>
      <c r="CP82" s="292"/>
      <c r="CQ82" s="292"/>
      <c r="CR82" s="292"/>
      <c r="CS82" s="292"/>
      <c r="CT82" s="292"/>
      <c r="CU82" s="292"/>
      <c r="CV82" s="292"/>
      <c r="CW82" s="292"/>
      <c r="CX82" s="292"/>
      <c r="CY82" s="292"/>
      <c r="CZ82" s="292"/>
      <c r="DA82" s="292"/>
      <c r="DB82" s="292"/>
      <c r="DC82" s="292"/>
      <c r="DD82" s="292"/>
      <c r="DE82" s="292"/>
      <c r="DF82" s="292"/>
      <c r="DG82" s="292"/>
      <c r="DH82" s="292"/>
      <c r="DI82" s="292"/>
      <c r="DJ82" s="292"/>
      <c r="DK82" s="292"/>
      <c r="DL82" s="292"/>
      <c r="DM82" s="292"/>
      <c r="DN82" s="292"/>
      <c r="DO82" s="292"/>
      <c r="DP82" s="292"/>
      <c r="DQ82" s="292"/>
      <c r="DR82" s="292"/>
    </row>
    <row r="83" spans="1:122" x14ac:dyDescent="0.15">
      <c r="A83" s="293"/>
      <c r="B83" s="293"/>
      <c r="C83" s="293"/>
      <c r="D83" s="293"/>
      <c r="E83" s="293"/>
      <c r="F83" s="293"/>
      <c r="G83" s="293"/>
      <c r="H83" s="293"/>
      <c r="I83" s="293"/>
      <c r="J83" s="293"/>
      <c r="K83" s="293"/>
      <c r="L83" s="293"/>
      <c r="M83" s="293"/>
      <c r="N83" s="293"/>
      <c r="O83" s="293"/>
      <c r="P83" s="293"/>
      <c r="Q83" s="293"/>
      <c r="R83" s="293"/>
      <c r="S83" s="293"/>
      <c r="T83" s="293"/>
      <c r="U83" s="293"/>
      <c r="V83" s="293"/>
      <c r="W83" s="293"/>
      <c r="X83" s="293"/>
      <c r="Y83" s="292"/>
      <c r="Z83" s="292"/>
      <c r="AA83" s="292"/>
      <c r="AB83" s="292"/>
      <c r="AC83" s="292"/>
      <c r="AD83" s="292"/>
      <c r="AE83" s="292"/>
      <c r="AF83" s="292"/>
      <c r="AG83" s="292"/>
      <c r="AH83" s="292"/>
      <c r="AI83" s="292"/>
      <c r="AJ83" s="292"/>
      <c r="AK83" s="292"/>
      <c r="AL83" s="292"/>
      <c r="AM83" s="292"/>
      <c r="AN83" s="292"/>
      <c r="AO83" s="292"/>
      <c r="AP83" s="292"/>
      <c r="AQ83" s="292"/>
      <c r="AR83" s="292"/>
      <c r="AS83" s="292"/>
      <c r="AT83" s="292"/>
      <c r="AU83" s="292"/>
      <c r="AV83" s="292"/>
      <c r="AW83" s="292"/>
      <c r="AX83" s="292"/>
      <c r="AY83" s="292"/>
      <c r="AZ83" s="292"/>
      <c r="BA83" s="292"/>
      <c r="BB83" s="292"/>
      <c r="BC83" s="292"/>
      <c r="BD83" s="292"/>
      <c r="BE83" s="292"/>
      <c r="BF83" s="292"/>
      <c r="BG83" s="292"/>
      <c r="BH83" s="292"/>
      <c r="BI83" s="292"/>
      <c r="BJ83" s="292"/>
      <c r="BK83" s="292"/>
      <c r="BL83" s="292"/>
      <c r="BM83" s="292"/>
      <c r="BN83" s="292"/>
      <c r="BO83" s="292"/>
      <c r="BP83" s="292"/>
      <c r="BQ83" s="292"/>
      <c r="BR83" s="292"/>
      <c r="BS83" s="292"/>
      <c r="BT83" s="292"/>
      <c r="BU83" s="292"/>
      <c r="BV83" s="292"/>
      <c r="BW83" s="292"/>
      <c r="BX83" s="292"/>
      <c r="BY83" s="292"/>
      <c r="BZ83" s="292"/>
      <c r="CA83" s="292"/>
      <c r="CB83" s="292"/>
      <c r="CC83" s="292"/>
      <c r="CD83" s="292"/>
      <c r="CE83" s="292"/>
      <c r="CF83" s="292"/>
      <c r="CG83" s="292"/>
      <c r="CH83" s="292"/>
      <c r="CI83" s="292"/>
      <c r="CJ83" s="292"/>
      <c r="CK83" s="292"/>
      <c r="CL83" s="292"/>
      <c r="CM83" s="292"/>
      <c r="CN83" s="292"/>
      <c r="CO83" s="292"/>
      <c r="CP83" s="292"/>
      <c r="CQ83" s="292"/>
      <c r="CR83" s="292"/>
      <c r="CS83" s="292"/>
      <c r="CT83" s="292"/>
      <c r="CU83" s="292"/>
      <c r="CV83" s="292"/>
      <c r="CW83" s="292"/>
      <c r="CX83" s="292"/>
      <c r="CY83" s="292"/>
      <c r="CZ83" s="292"/>
      <c r="DA83" s="292"/>
      <c r="DB83" s="292"/>
      <c r="DC83" s="292"/>
      <c r="DD83" s="292"/>
      <c r="DE83" s="292"/>
      <c r="DF83" s="292"/>
      <c r="DG83" s="292"/>
      <c r="DH83" s="292"/>
      <c r="DI83" s="292"/>
      <c r="DJ83" s="292"/>
      <c r="DK83" s="292"/>
      <c r="DL83" s="292"/>
      <c r="DM83" s="292"/>
      <c r="DN83" s="292"/>
      <c r="DO83" s="292"/>
      <c r="DP83" s="292"/>
      <c r="DQ83" s="292"/>
      <c r="DR83" s="292"/>
    </row>
    <row r="84" spans="1:122" x14ac:dyDescent="0.15">
      <c r="A84" s="293"/>
      <c r="B84" s="293"/>
      <c r="C84" s="293"/>
      <c r="D84" s="293"/>
      <c r="E84" s="293"/>
      <c r="F84" s="293"/>
      <c r="G84" s="293"/>
      <c r="H84" s="293"/>
      <c r="I84" s="293"/>
      <c r="J84" s="293"/>
      <c r="K84" s="293"/>
      <c r="L84" s="293"/>
      <c r="M84" s="293"/>
      <c r="N84" s="293"/>
      <c r="O84" s="293"/>
      <c r="P84" s="293"/>
      <c r="Q84" s="293"/>
      <c r="R84" s="293"/>
      <c r="S84" s="293"/>
      <c r="T84" s="293"/>
      <c r="U84" s="293"/>
      <c r="V84" s="293"/>
      <c r="W84" s="293"/>
      <c r="X84" s="293"/>
      <c r="Y84" s="293"/>
      <c r="Z84" s="293"/>
      <c r="AA84" s="293"/>
      <c r="AB84" s="293"/>
      <c r="AC84" s="293"/>
      <c r="AD84" s="293"/>
      <c r="AE84" s="293"/>
      <c r="AF84" s="293"/>
      <c r="AG84" s="293"/>
      <c r="AH84" s="293"/>
      <c r="AI84" s="292"/>
      <c r="AJ84" s="292"/>
      <c r="AK84" s="292"/>
      <c r="AL84" s="292"/>
      <c r="AM84" s="292"/>
      <c r="AN84" s="292"/>
      <c r="AO84" s="292"/>
      <c r="AP84" s="292"/>
      <c r="AQ84" s="292"/>
      <c r="AR84" s="292"/>
      <c r="AS84" s="292"/>
      <c r="AT84" s="292"/>
      <c r="AU84" s="292"/>
      <c r="AV84" s="292"/>
      <c r="AW84" s="292"/>
      <c r="AX84" s="292"/>
      <c r="AY84" s="292"/>
      <c r="AZ84" s="292"/>
      <c r="BA84" s="292"/>
      <c r="BB84" s="292"/>
      <c r="BC84" s="292"/>
      <c r="BD84" s="292"/>
      <c r="BE84" s="292"/>
      <c r="BF84" s="292"/>
      <c r="BG84" s="292"/>
      <c r="BH84" s="292"/>
      <c r="BI84" s="292"/>
      <c r="BJ84" s="292"/>
      <c r="BK84" s="292"/>
      <c r="BL84" s="292"/>
      <c r="BM84" s="292"/>
      <c r="BN84" s="292"/>
      <c r="BO84" s="292"/>
      <c r="BP84" s="292"/>
      <c r="BQ84" s="292"/>
      <c r="BR84" s="292"/>
      <c r="BS84" s="292"/>
      <c r="BT84" s="292"/>
      <c r="BU84" s="292"/>
      <c r="BV84" s="292"/>
      <c r="BW84" s="292"/>
      <c r="BX84" s="292"/>
      <c r="BY84" s="292"/>
      <c r="BZ84" s="292"/>
      <c r="CA84" s="292"/>
      <c r="CB84" s="292"/>
      <c r="CC84" s="292"/>
      <c r="CD84" s="292"/>
      <c r="CE84" s="292"/>
      <c r="CF84" s="292"/>
      <c r="CG84" s="292"/>
      <c r="CH84" s="292"/>
      <c r="CI84" s="292"/>
      <c r="CJ84" s="292"/>
      <c r="CK84" s="292"/>
      <c r="CL84" s="292"/>
      <c r="CM84" s="292"/>
      <c r="CN84" s="292"/>
      <c r="CO84" s="292"/>
      <c r="CP84" s="292"/>
      <c r="CQ84" s="292"/>
      <c r="CR84" s="292"/>
      <c r="CS84" s="292"/>
      <c r="CT84" s="292"/>
      <c r="CU84" s="292"/>
      <c r="CV84" s="292"/>
      <c r="CW84" s="292"/>
      <c r="CX84" s="292"/>
      <c r="CY84" s="292"/>
      <c r="CZ84" s="292"/>
      <c r="DA84" s="292"/>
      <c r="DB84" s="292"/>
      <c r="DC84" s="292"/>
      <c r="DD84" s="292"/>
      <c r="DE84" s="292"/>
      <c r="DF84" s="292"/>
      <c r="DG84" s="292"/>
      <c r="DH84" s="292"/>
      <c r="DI84" s="292"/>
      <c r="DJ84" s="292"/>
      <c r="DK84" s="292"/>
      <c r="DL84" s="292"/>
      <c r="DM84" s="292"/>
      <c r="DN84" s="292"/>
      <c r="DO84" s="292"/>
      <c r="DP84" s="292"/>
      <c r="DQ84" s="292"/>
      <c r="DR84" s="292"/>
    </row>
    <row r="85" spans="1:122" x14ac:dyDescent="0.15">
      <c r="A85" s="293"/>
      <c r="B85" s="293"/>
      <c r="C85" s="293"/>
      <c r="D85" s="293"/>
      <c r="E85" s="293"/>
      <c r="F85" s="293"/>
      <c r="G85" s="293"/>
      <c r="H85" s="293"/>
      <c r="I85" s="293"/>
      <c r="J85" s="293"/>
      <c r="K85" s="293"/>
      <c r="L85" s="293"/>
      <c r="M85" s="293"/>
      <c r="N85" s="293"/>
      <c r="O85" s="293"/>
      <c r="P85" s="293"/>
      <c r="Q85" s="293"/>
      <c r="R85" s="293"/>
      <c r="S85" s="293"/>
      <c r="T85" s="293"/>
      <c r="U85" s="293"/>
      <c r="V85" s="293"/>
      <c r="W85" s="293"/>
      <c r="X85" s="293"/>
      <c r="Y85" s="293"/>
      <c r="Z85" s="293"/>
      <c r="AA85" s="293"/>
      <c r="AB85" s="293"/>
      <c r="AC85" s="293"/>
      <c r="AD85" s="293"/>
      <c r="AE85" s="293"/>
      <c r="AF85" s="293"/>
      <c r="AG85" s="293"/>
      <c r="AH85" s="293"/>
      <c r="AI85" s="292"/>
      <c r="AJ85" s="292"/>
      <c r="AK85" s="292"/>
      <c r="AL85" s="292"/>
      <c r="AM85" s="292"/>
      <c r="AN85" s="292"/>
      <c r="AO85" s="292"/>
      <c r="AP85" s="292"/>
      <c r="AQ85" s="292"/>
      <c r="AR85" s="292"/>
      <c r="AS85" s="292"/>
      <c r="AT85" s="292"/>
      <c r="AU85" s="292"/>
      <c r="AV85" s="292"/>
      <c r="AW85" s="292"/>
      <c r="AX85" s="292"/>
      <c r="AY85" s="292"/>
      <c r="AZ85" s="292"/>
      <c r="BA85" s="292"/>
      <c r="BB85" s="292"/>
      <c r="BC85" s="292"/>
      <c r="BD85" s="292"/>
      <c r="BE85" s="292"/>
      <c r="BF85" s="292"/>
      <c r="BG85" s="292"/>
      <c r="BH85" s="292"/>
      <c r="BI85" s="292"/>
      <c r="BJ85" s="292"/>
      <c r="BK85" s="292"/>
      <c r="BL85" s="292"/>
      <c r="BM85" s="292"/>
      <c r="BN85" s="292"/>
      <c r="BO85" s="292"/>
      <c r="BP85" s="292"/>
      <c r="BQ85" s="292"/>
      <c r="BR85" s="292"/>
      <c r="BS85" s="292"/>
      <c r="BT85" s="292"/>
      <c r="BU85" s="292"/>
      <c r="BV85" s="292"/>
      <c r="BW85" s="292"/>
      <c r="BX85" s="292"/>
      <c r="BY85" s="292"/>
      <c r="BZ85" s="292"/>
      <c r="CA85" s="292"/>
      <c r="CB85" s="292"/>
      <c r="CC85" s="292"/>
      <c r="CD85" s="292"/>
      <c r="CE85" s="292"/>
      <c r="CF85" s="292"/>
      <c r="CG85" s="292"/>
      <c r="CH85" s="292"/>
      <c r="CI85" s="292"/>
      <c r="CJ85" s="292"/>
      <c r="CK85" s="292"/>
      <c r="CL85" s="292"/>
      <c r="CM85" s="292"/>
      <c r="CN85" s="292"/>
      <c r="CO85" s="292"/>
      <c r="CP85" s="292"/>
      <c r="CQ85" s="292"/>
      <c r="CR85" s="292"/>
      <c r="CS85" s="292"/>
      <c r="CT85" s="292"/>
      <c r="CU85" s="292"/>
      <c r="CV85" s="292"/>
      <c r="CW85" s="292"/>
      <c r="CX85" s="292"/>
      <c r="CY85" s="292"/>
      <c r="CZ85" s="292"/>
      <c r="DA85" s="292"/>
      <c r="DB85" s="292"/>
      <c r="DC85" s="292"/>
      <c r="DD85" s="292"/>
      <c r="DE85" s="292"/>
      <c r="DF85" s="292"/>
      <c r="DG85" s="292"/>
      <c r="DH85" s="292"/>
      <c r="DI85" s="292"/>
      <c r="DJ85" s="292"/>
      <c r="DK85" s="292"/>
      <c r="DL85" s="292"/>
      <c r="DM85" s="292"/>
      <c r="DN85" s="292"/>
      <c r="DO85" s="292"/>
      <c r="DP85" s="292"/>
      <c r="DQ85" s="292"/>
      <c r="DR85" s="292"/>
    </row>
    <row r="86" spans="1:122" x14ac:dyDescent="0.15">
      <c r="A86" s="293"/>
      <c r="B86" s="293"/>
      <c r="C86" s="293"/>
      <c r="D86" s="293"/>
      <c r="E86" s="293"/>
      <c r="F86" s="293"/>
      <c r="G86" s="293"/>
      <c r="H86" s="293"/>
      <c r="I86" s="293"/>
      <c r="J86" s="293"/>
      <c r="K86" s="293"/>
      <c r="L86" s="293"/>
      <c r="M86" s="293"/>
      <c r="N86" s="293"/>
      <c r="O86" s="293"/>
      <c r="P86" s="293"/>
      <c r="Q86" s="293"/>
      <c r="R86" s="293"/>
      <c r="S86" s="293"/>
      <c r="T86" s="293"/>
      <c r="U86" s="293"/>
      <c r="V86" s="293"/>
      <c r="W86" s="293"/>
      <c r="X86" s="293"/>
      <c r="Y86" s="293"/>
      <c r="Z86" s="293"/>
      <c r="AA86" s="293"/>
      <c r="AB86" s="293"/>
      <c r="AC86" s="293"/>
      <c r="AD86" s="293"/>
      <c r="AE86" s="293"/>
      <c r="AF86" s="293"/>
      <c r="AG86" s="293"/>
      <c r="AH86" s="293"/>
      <c r="AI86" s="292"/>
      <c r="AJ86" s="292"/>
      <c r="AK86" s="292"/>
      <c r="AL86" s="292"/>
      <c r="AM86" s="292"/>
      <c r="AN86" s="292"/>
      <c r="AO86" s="292"/>
      <c r="AP86" s="292"/>
      <c r="AQ86" s="292"/>
      <c r="AR86" s="292"/>
      <c r="AS86" s="292"/>
      <c r="AT86" s="292"/>
      <c r="AU86" s="292"/>
      <c r="AV86" s="292"/>
      <c r="AW86" s="292"/>
      <c r="AX86" s="292"/>
      <c r="AY86" s="292"/>
      <c r="AZ86" s="292"/>
      <c r="BA86" s="292"/>
      <c r="BB86" s="292"/>
      <c r="BC86" s="292"/>
      <c r="BD86" s="292"/>
      <c r="BE86" s="292"/>
      <c r="BF86" s="292"/>
      <c r="BG86" s="292"/>
      <c r="BH86" s="292"/>
      <c r="BI86" s="292"/>
      <c r="BJ86" s="292"/>
      <c r="BK86" s="292"/>
      <c r="BL86" s="292"/>
      <c r="BM86" s="292"/>
      <c r="BN86" s="292"/>
      <c r="BO86" s="292"/>
      <c r="BP86" s="292"/>
      <c r="BQ86" s="292"/>
      <c r="BR86" s="292"/>
      <c r="BS86" s="292"/>
      <c r="BT86" s="292"/>
      <c r="BU86" s="292"/>
      <c r="BV86" s="292"/>
      <c r="BW86" s="292"/>
      <c r="BX86" s="292"/>
      <c r="BY86" s="292"/>
      <c r="BZ86" s="292"/>
      <c r="CA86" s="292"/>
      <c r="CB86" s="292"/>
      <c r="CC86" s="292"/>
      <c r="CD86" s="292"/>
      <c r="CE86" s="292"/>
      <c r="CF86" s="292"/>
      <c r="CG86" s="292"/>
      <c r="CH86" s="292"/>
      <c r="CI86" s="292"/>
      <c r="CJ86" s="292"/>
      <c r="CK86" s="292"/>
      <c r="CL86" s="292"/>
      <c r="CM86" s="292"/>
      <c r="CN86" s="292"/>
      <c r="CO86" s="292"/>
      <c r="CP86" s="292"/>
      <c r="CQ86" s="292"/>
      <c r="CR86" s="292"/>
      <c r="CS86" s="292"/>
      <c r="CT86" s="292"/>
      <c r="CU86" s="292"/>
      <c r="CV86" s="292"/>
      <c r="CW86" s="292"/>
      <c r="CX86" s="292"/>
      <c r="CY86" s="292"/>
      <c r="CZ86" s="292"/>
      <c r="DA86" s="292"/>
      <c r="DB86" s="292"/>
      <c r="DC86" s="292"/>
      <c r="DD86" s="292"/>
      <c r="DE86" s="292"/>
      <c r="DF86" s="292"/>
      <c r="DG86" s="292"/>
      <c r="DH86" s="292"/>
      <c r="DI86" s="292"/>
      <c r="DJ86" s="292"/>
      <c r="DK86" s="292"/>
      <c r="DL86" s="292"/>
      <c r="DM86" s="292"/>
      <c r="DN86" s="292"/>
      <c r="DO86" s="292"/>
      <c r="DP86" s="292"/>
      <c r="DQ86" s="292"/>
      <c r="DR86" s="292"/>
    </row>
    <row r="87" spans="1:122" x14ac:dyDescent="0.15">
      <c r="A87" s="293"/>
      <c r="B87" s="293"/>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2"/>
      <c r="AJ87" s="292"/>
      <c r="AK87" s="292"/>
      <c r="AL87" s="292"/>
      <c r="AM87" s="292"/>
      <c r="AN87" s="292"/>
      <c r="AO87" s="292"/>
      <c r="AP87" s="292"/>
      <c r="AQ87" s="292"/>
      <c r="AR87" s="292"/>
      <c r="AS87" s="292"/>
      <c r="AT87" s="292"/>
      <c r="AU87" s="292"/>
      <c r="AV87" s="292"/>
      <c r="AW87" s="292"/>
      <c r="AX87" s="292"/>
      <c r="AY87" s="292"/>
      <c r="AZ87" s="292"/>
      <c r="BA87" s="292"/>
      <c r="BB87" s="292"/>
      <c r="BC87" s="292"/>
      <c r="BD87" s="292"/>
      <c r="BE87" s="292"/>
      <c r="BF87" s="292"/>
      <c r="BG87" s="292"/>
      <c r="BH87" s="292"/>
      <c r="BI87" s="292"/>
      <c r="BJ87" s="292"/>
      <c r="BK87" s="292"/>
      <c r="BL87" s="292"/>
      <c r="BM87" s="292"/>
      <c r="BN87" s="292"/>
      <c r="BO87" s="292"/>
      <c r="BP87" s="292"/>
      <c r="BQ87" s="292"/>
      <c r="BR87" s="292"/>
      <c r="BS87" s="292"/>
      <c r="BT87" s="292"/>
      <c r="BU87" s="292"/>
      <c r="BV87" s="292"/>
      <c r="BW87" s="292"/>
      <c r="BX87" s="292"/>
      <c r="BY87" s="292"/>
      <c r="BZ87" s="292"/>
      <c r="CA87" s="292"/>
      <c r="CB87" s="292"/>
      <c r="CC87" s="292"/>
      <c r="CD87" s="292"/>
      <c r="CE87" s="292"/>
      <c r="CF87" s="292"/>
      <c r="CG87" s="292"/>
      <c r="CH87" s="292"/>
      <c r="CI87" s="292"/>
      <c r="CJ87" s="292"/>
      <c r="CK87" s="292"/>
      <c r="CL87" s="292"/>
      <c r="CM87" s="292"/>
      <c r="CN87" s="292"/>
      <c r="CO87" s="292"/>
      <c r="CP87" s="292"/>
      <c r="CQ87" s="292"/>
      <c r="CR87" s="292"/>
      <c r="CS87" s="292"/>
      <c r="CT87" s="292"/>
      <c r="CU87" s="292"/>
      <c r="CV87" s="292"/>
      <c r="CW87" s="292"/>
      <c r="CX87" s="292"/>
      <c r="CY87" s="292"/>
      <c r="CZ87" s="292"/>
      <c r="DA87" s="292"/>
      <c r="DB87" s="292"/>
      <c r="DC87" s="292"/>
      <c r="DD87" s="292"/>
      <c r="DE87" s="292"/>
      <c r="DF87" s="292"/>
      <c r="DG87" s="292"/>
      <c r="DH87" s="292"/>
      <c r="DI87" s="292"/>
      <c r="DJ87" s="292"/>
      <c r="DK87" s="292"/>
      <c r="DL87" s="292"/>
      <c r="DM87" s="292"/>
      <c r="DN87" s="292"/>
      <c r="DO87" s="292"/>
      <c r="DP87" s="292"/>
      <c r="DQ87" s="292"/>
      <c r="DR87" s="292"/>
    </row>
    <row r="88" spans="1:122" x14ac:dyDescent="0.15">
      <c r="A88" s="293"/>
      <c r="B88" s="293"/>
      <c r="C88" s="293"/>
      <c r="D88" s="293"/>
      <c r="E88" s="293"/>
      <c r="F88" s="293"/>
      <c r="G88" s="293"/>
      <c r="H88" s="293"/>
      <c r="I88" s="293"/>
      <c r="J88" s="293"/>
      <c r="K88" s="293"/>
      <c r="L88" s="293"/>
      <c r="M88" s="293"/>
      <c r="N88" s="293"/>
      <c r="O88" s="293"/>
      <c r="P88" s="293"/>
      <c r="Q88" s="293"/>
      <c r="R88" s="293"/>
      <c r="S88" s="293"/>
      <c r="T88" s="293"/>
      <c r="U88" s="293"/>
      <c r="V88" s="293"/>
      <c r="W88" s="293"/>
      <c r="X88" s="293"/>
      <c r="Y88" s="293"/>
      <c r="Z88" s="293"/>
      <c r="AA88" s="293"/>
      <c r="AB88" s="293"/>
      <c r="AC88" s="293"/>
      <c r="AD88" s="293"/>
      <c r="AE88" s="293"/>
      <c r="AF88" s="293"/>
      <c r="AG88" s="293"/>
      <c r="AH88" s="292"/>
      <c r="AI88" s="292"/>
      <c r="AJ88" s="292"/>
      <c r="AK88" s="292"/>
      <c r="AL88" s="292"/>
      <c r="AM88" s="292"/>
      <c r="AN88" s="292"/>
      <c r="AO88" s="292"/>
      <c r="AP88" s="292"/>
      <c r="AQ88" s="292"/>
      <c r="AR88" s="292"/>
      <c r="AS88" s="292"/>
      <c r="AT88" s="292"/>
      <c r="AU88" s="292"/>
      <c r="AV88" s="292"/>
      <c r="AW88" s="292"/>
      <c r="AX88" s="292"/>
      <c r="AY88" s="292"/>
      <c r="AZ88" s="292"/>
      <c r="BA88" s="292"/>
      <c r="BB88" s="292"/>
      <c r="BC88" s="292"/>
      <c r="BD88" s="292"/>
      <c r="BE88" s="292"/>
      <c r="BF88" s="292"/>
      <c r="BG88" s="292"/>
      <c r="BH88" s="292"/>
      <c r="BI88" s="292"/>
      <c r="BJ88" s="292"/>
      <c r="BK88" s="292"/>
      <c r="BL88" s="292"/>
      <c r="BM88" s="292"/>
      <c r="BN88" s="292"/>
      <c r="BO88" s="292"/>
      <c r="BP88" s="292"/>
      <c r="BQ88" s="292"/>
      <c r="BR88" s="292"/>
      <c r="BS88" s="292"/>
      <c r="BT88" s="292"/>
      <c r="BU88" s="292"/>
      <c r="BV88" s="292"/>
      <c r="BW88" s="292"/>
      <c r="BX88" s="292"/>
      <c r="BY88" s="292"/>
      <c r="BZ88" s="292"/>
      <c r="CA88" s="292"/>
      <c r="CB88" s="292"/>
      <c r="CC88" s="292"/>
      <c r="CD88" s="292"/>
      <c r="CE88" s="292"/>
      <c r="CF88" s="292"/>
      <c r="CG88" s="292"/>
      <c r="CH88" s="292"/>
      <c r="CI88" s="292"/>
      <c r="CJ88" s="292"/>
      <c r="CK88" s="292"/>
      <c r="CL88" s="292"/>
      <c r="CM88" s="292"/>
      <c r="CN88" s="292"/>
      <c r="CO88" s="292"/>
      <c r="CP88" s="292"/>
      <c r="CQ88" s="292"/>
      <c r="CR88" s="292"/>
      <c r="CS88" s="292"/>
      <c r="CT88" s="292"/>
      <c r="CU88" s="292"/>
      <c r="CV88" s="292"/>
      <c r="CW88" s="292"/>
      <c r="CX88" s="292"/>
      <c r="CY88" s="292"/>
      <c r="CZ88" s="292"/>
      <c r="DA88" s="292"/>
      <c r="DB88" s="292"/>
      <c r="DC88" s="292"/>
      <c r="DD88" s="292"/>
      <c r="DE88" s="292"/>
      <c r="DF88" s="292"/>
      <c r="DG88" s="292"/>
      <c r="DH88" s="292"/>
      <c r="DI88" s="292"/>
      <c r="DJ88" s="292"/>
      <c r="DK88" s="292"/>
      <c r="DL88" s="292"/>
      <c r="DM88" s="292"/>
      <c r="DN88" s="292"/>
      <c r="DO88" s="292"/>
      <c r="DP88" s="292"/>
      <c r="DQ88" s="292"/>
      <c r="DR88" s="292"/>
    </row>
    <row r="89" spans="1:122" x14ac:dyDescent="0.15">
      <c r="A89" s="293"/>
      <c r="B89" s="293"/>
      <c r="C89" s="293"/>
      <c r="D89" s="293"/>
      <c r="E89" s="293"/>
      <c r="F89" s="293"/>
      <c r="G89" s="293"/>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2"/>
      <c r="AJ89" s="292"/>
      <c r="AK89" s="292"/>
      <c r="AL89" s="292"/>
      <c r="AM89" s="292"/>
      <c r="AN89" s="292"/>
      <c r="AO89" s="292"/>
      <c r="AP89" s="292"/>
      <c r="AQ89" s="292"/>
      <c r="AR89" s="292"/>
      <c r="AS89" s="292"/>
      <c r="AT89" s="292"/>
      <c r="AU89" s="292"/>
      <c r="AV89" s="292"/>
      <c r="AW89" s="292"/>
      <c r="AX89" s="292"/>
      <c r="AY89" s="292"/>
      <c r="AZ89" s="292"/>
      <c r="BA89" s="292"/>
      <c r="BB89" s="292"/>
      <c r="BC89" s="292"/>
      <c r="BD89" s="292"/>
      <c r="BE89" s="292"/>
      <c r="BF89" s="292"/>
      <c r="BG89" s="292"/>
      <c r="BH89" s="292"/>
      <c r="BI89" s="292"/>
      <c r="BJ89" s="292"/>
      <c r="BK89" s="292"/>
      <c r="BL89" s="292"/>
      <c r="BM89" s="292"/>
      <c r="BN89" s="292"/>
      <c r="BO89" s="292"/>
      <c r="BP89" s="292"/>
      <c r="BQ89" s="292"/>
      <c r="BR89" s="292"/>
      <c r="BS89" s="292"/>
      <c r="BT89" s="292"/>
      <c r="BU89" s="292"/>
      <c r="BV89" s="292"/>
      <c r="BW89" s="292"/>
      <c r="BX89" s="292"/>
      <c r="BY89" s="292"/>
      <c r="BZ89" s="292"/>
      <c r="CA89" s="292"/>
      <c r="CB89" s="292"/>
      <c r="CC89" s="292"/>
      <c r="CD89" s="292"/>
      <c r="CE89" s="292"/>
      <c r="CF89" s="292"/>
      <c r="CG89" s="292"/>
      <c r="CH89" s="292"/>
      <c r="CI89" s="292"/>
      <c r="CJ89" s="292"/>
      <c r="CK89" s="292"/>
      <c r="CL89" s="292"/>
      <c r="CM89" s="292"/>
      <c r="CN89" s="292"/>
      <c r="CO89" s="292"/>
      <c r="CP89" s="292"/>
      <c r="CQ89" s="292"/>
      <c r="CR89" s="292"/>
      <c r="CS89" s="292"/>
      <c r="CT89" s="292"/>
      <c r="CU89" s="292"/>
      <c r="CV89" s="292"/>
      <c r="CW89" s="292"/>
      <c r="CX89" s="292"/>
      <c r="CY89" s="292"/>
      <c r="CZ89" s="292"/>
      <c r="DA89" s="292"/>
      <c r="DB89" s="292"/>
      <c r="DC89" s="292"/>
      <c r="DD89" s="292"/>
      <c r="DE89" s="292"/>
      <c r="DF89" s="292"/>
      <c r="DG89" s="292"/>
      <c r="DH89" s="292"/>
      <c r="DI89" s="292"/>
      <c r="DJ89" s="292"/>
      <c r="DK89" s="292"/>
      <c r="DL89" s="292"/>
      <c r="DM89" s="292"/>
      <c r="DN89" s="292"/>
      <c r="DO89" s="292"/>
      <c r="DP89" s="292"/>
      <c r="DQ89" s="292"/>
      <c r="DR89" s="292"/>
    </row>
    <row r="90" spans="1:122" x14ac:dyDescent="0.15">
      <c r="A90" s="293"/>
      <c r="B90" s="293"/>
      <c r="C90" s="293"/>
      <c r="D90" s="293"/>
      <c r="E90" s="293"/>
      <c r="F90" s="293"/>
      <c r="G90" s="293"/>
      <c r="H90" s="293"/>
      <c r="I90" s="293"/>
      <c r="J90" s="293"/>
      <c r="K90" s="293"/>
      <c r="L90" s="293"/>
      <c r="M90" s="293"/>
      <c r="N90" s="293"/>
      <c r="O90" s="293"/>
      <c r="P90" s="293"/>
      <c r="Q90" s="293"/>
      <c r="R90" s="293"/>
      <c r="S90" s="293"/>
      <c r="T90" s="293"/>
      <c r="U90" s="293"/>
      <c r="V90" s="293"/>
      <c r="W90" s="293"/>
      <c r="X90" s="293"/>
      <c r="Y90" s="293"/>
      <c r="Z90" s="293"/>
      <c r="AA90" s="293"/>
      <c r="AB90" s="293"/>
      <c r="AC90" s="293"/>
      <c r="AD90" s="293"/>
      <c r="AE90" s="293"/>
      <c r="AF90" s="293"/>
      <c r="AG90" s="293"/>
      <c r="AH90" s="293"/>
      <c r="AI90" s="292"/>
      <c r="AJ90" s="292"/>
      <c r="AK90" s="292"/>
      <c r="AL90" s="292"/>
      <c r="AM90" s="292"/>
      <c r="AN90" s="292"/>
      <c r="AO90" s="292"/>
      <c r="AP90" s="292"/>
      <c r="AQ90" s="292"/>
      <c r="AR90" s="292"/>
      <c r="AS90" s="292"/>
      <c r="AT90" s="292"/>
      <c r="AU90" s="292"/>
      <c r="AV90" s="292"/>
      <c r="AW90" s="292"/>
      <c r="AX90" s="292"/>
      <c r="AY90" s="292"/>
      <c r="AZ90" s="292"/>
      <c r="BA90" s="292"/>
      <c r="BB90" s="292"/>
      <c r="BC90" s="292"/>
      <c r="BD90" s="292"/>
      <c r="BE90" s="292"/>
      <c r="BF90" s="292"/>
      <c r="BG90" s="292"/>
      <c r="BH90" s="292"/>
      <c r="BI90" s="292"/>
      <c r="BJ90" s="292"/>
      <c r="BK90" s="292"/>
      <c r="BL90" s="292"/>
      <c r="BM90" s="292"/>
      <c r="BN90" s="292"/>
      <c r="BO90" s="292"/>
      <c r="BP90" s="292"/>
      <c r="BQ90" s="292"/>
      <c r="BR90" s="292"/>
      <c r="BS90" s="292"/>
      <c r="BT90" s="292"/>
      <c r="BU90" s="292"/>
      <c r="BV90" s="292"/>
      <c r="BW90" s="292"/>
      <c r="BX90" s="292"/>
      <c r="BY90" s="292"/>
      <c r="BZ90" s="292"/>
      <c r="CA90" s="292"/>
      <c r="CB90" s="292"/>
      <c r="CC90" s="292"/>
      <c r="CD90" s="292"/>
      <c r="CE90" s="292"/>
      <c r="CF90" s="292"/>
      <c r="CG90" s="292"/>
      <c r="CH90" s="292"/>
      <c r="CI90" s="292"/>
      <c r="CJ90" s="292"/>
      <c r="CK90" s="292"/>
      <c r="CL90" s="292"/>
      <c r="CM90" s="292"/>
      <c r="CN90" s="292"/>
      <c r="CO90" s="292"/>
      <c r="CP90" s="292"/>
      <c r="CQ90" s="292"/>
      <c r="CR90" s="292"/>
      <c r="CS90" s="292"/>
      <c r="CT90" s="292"/>
      <c r="CU90" s="292"/>
      <c r="CV90" s="292"/>
      <c r="CW90" s="292"/>
      <c r="CX90" s="292"/>
      <c r="CY90" s="292"/>
      <c r="CZ90" s="292"/>
      <c r="DA90" s="292"/>
      <c r="DB90" s="292"/>
      <c r="DC90" s="292"/>
      <c r="DD90" s="292"/>
      <c r="DE90" s="292"/>
      <c r="DF90" s="292"/>
      <c r="DG90" s="292"/>
      <c r="DH90" s="292"/>
      <c r="DI90" s="292"/>
      <c r="DJ90" s="292"/>
      <c r="DK90" s="292"/>
      <c r="DL90" s="292"/>
      <c r="DM90" s="292"/>
      <c r="DN90" s="292"/>
      <c r="DO90" s="292"/>
      <c r="DP90" s="292"/>
      <c r="DQ90" s="292"/>
      <c r="DR90" s="292"/>
    </row>
    <row r="91" spans="1:122" x14ac:dyDescent="0.15">
      <c r="A91" s="293"/>
      <c r="B91" s="293"/>
      <c r="C91" s="293"/>
      <c r="D91" s="293"/>
      <c r="E91" s="293"/>
      <c r="F91" s="293"/>
      <c r="G91" s="293"/>
      <c r="H91" s="293"/>
      <c r="I91" s="293"/>
      <c r="J91" s="293"/>
      <c r="K91" s="293"/>
      <c r="L91" s="293"/>
      <c r="M91" s="293"/>
      <c r="N91" s="293"/>
      <c r="O91" s="293"/>
      <c r="P91" s="293"/>
      <c r="Q91" s="293"/>
      <c r="R91" s="293"/>
      <c r="S91" s="293"/>
      <c r="T91" s="293"/>
      <c r="U91" s="293"/>
      <c r="V91" s="293"/>
      <c r="W91" s="293"/>
      <c r="X91" s="293"/>
      <c r="Y91" s="293"/>
      <c r="Z91" s="293"/>
      <c r="AA91" s="293"/>
      <c r="AB91" s="293"/>
      <c r="AC91" s="293"/>
      <c r="AD91" s="293"/>
      <c r="AE91" s="293"/>
      <c r="AF91" s="293"/>
      <c r="AG91" s="293"/>
      <c r="AH91" s="293"/>
      <c r="AI91" s="292"/>
      <c r="AJ91" s="292"/>
      <c r="AK91" s="292"/>
      <c r="AL91" s="292"/>
      <c r="AM91" s="292"/>
      <c r="AN91" s="292"/>
      <c r="AO91" s="292"/>
      <c r="AP91" s="292"/>
      <c r="AQ91" s="292"/>
      <c r="AR91" s="292"/>
      <c r="AS91" s="292"/>
      <c r="AT91" s="292"/>
      <c r="AU91" s="292"/>
      <c r="AV91" s="292"/>
      <c r="AW91" s="292"/>
      <c r="AX91" s="292"/>
      <c r="AY91" s="292"/>
      <c r="AZ91" s="292"/>
      <c r="BA91" s="292"/>
      <c r="BB91" s="292"/>
      <c r="BC91" s="292"/>
      <c r="BD91" s="292"/>
      <c r="BE91" s="292"/>
      <c r="BF91" s="292"/>
      <c r="BG91" s="292"/>
      <c r="BH91" s="292"/>
      <c r="BI91" s="292"/>
      <c r="BJ91" s="292"/>
      <c r="BK91" s="292"/>
      <c r="BL91" s="292"/>
      <c r="BM91" s="292"/>
      <c r="BN91" s="292"/>
      <c r="BO91" s="292"/>
      <c r="BP91" s="292"/>
      <c r="BQ91" s="292"/>
      <c r="BR91" s="292"/>
      <c r="BS91" s="292"/>
      <c r="BT91" s="292"/>
      <c r="BU91" s="292"/>
      <c r="BV91" s="292"/>
      <c r="BW91" s="292"/>
      <c r="BX91" s="292"/>
      <c r="BY91" s="292"/>
      <c r="BZ91" s="292"/>
      <c r="CA91" s="292"/>
      <c r="CB91" s="292"/>
      <c r="CC91" s="292"/>
      <c r="CD91" s="292"/>
      <c r="CE91" s="292"/>
      <c r="CF91" s="292"/>
      <c r="CG91" s="292"/>
      <c r="CH91" s="292"/>
      <c r="CI91" s="292"/>
      <c r="CJ91" s="292"/>
      <c r="CK91" s="292"/>
      <c r="CL91" s="292"/>
      <c r="CM91" s="292"/>
      <c r="CN91" s="292"/>
      <c r="CO91" s="292"/>
      <c r="CP91" s="292"/>
      <c r="CQ91" s="292"/>
      <c r="CR91" s="292"/>
      <c r="CS91" s="292"/>
      <c r="CT91" s="292"/>
      <c r="CU91" s="292"/>
      <c r="CV91" s="292"/>
      <c r="CW91" s="292"/>
      <c r="CX91" s="292"/>
      <c r="CY91" s="292"/>
      <c r="CZ91" s="292"/>
      <c r="DA91" s="292"/>
      <c r="DB91" s="292"/>
      <c r="DC91" s="292"/>
      <c r="DD91" s="292"/>
      <c r="DE91" s="292"/>
      <c r="DF91" s="292"/>
      <c r="DG91" s="292"/>
      <c r="DH91" s="292"/>
      <c r="DI91" s="292"/>
      <c r="DJ91" s="292"/>
      <c r="DK91" s="292"/>
      <c r="DL91" s="292"/>
      <c r="DM91" s="292"/>
      <c r="DN91" s="292"/>
      <c r="DO91" s="292"/>
      <c r="DP91" s="292"/>
      <c r="DQ91" s="292"/>
      <c r="DR91" s="292"/>
    </row>
    <row r="92" spans="1:122" x14ac:dyDescent="0.15">
      <c r="A92" s="293"/>
      <c r="B92" s="293"/>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3"/>
      <c r="AH92" s="293"/>
      <c r="AI92" s="292"/>
      <c r="AJ92" s="292"/>
      <c r="AK92" s="292"/>
      <c r="AL92" s="292"/>
      <c r="AM92" s="292"/>
      <c r="AN92" s="292"/>
      <c r="AO92" s="292"/>
      <c r="AP92" s="292"/>
      <c r="AQ92" s="292"/>
      <c r="AR92" s="292"/>
      <c r="AS92" s="292"/>
      <c r="AT92" s="292"/>
      <c r="AU92" s="292"/>
      <c r="AV92" s="292"/>
      <c r="AW92" s="292"/>
      <c r="AX92" s="292"/>
      <c r="AY92" s="292"/>
      <c r="AZ92" s="292"/>
      <c r="BA92" s="292"/>
      <c r="BB92" s="292"/>
      <c r="BC92" s="292"/>
      <c r="BD92" s="292"/>
      <c r="BE92" s="292"/>
      <c r="BF92" s="292"/>
      <c r="BG92" s="292"/>
      <c r="BH92" s="292"/>
      <c r="BI92" s="292"/>
      <c r="BJ92" s="292"/>
      <c r="BK92" s="292"/>
      <c r="BL92" s="292"/>
      <c r="BM92" s="292"/>
      <c r="BN92" s="292"/>
      <c r="BO92" s="292"/>
      <c r="BP92" s="292"/>
      <c r="BQ92" s="292"/>
      <c r="BR92" s="292"/>
      <c r="BS92" s="292"/>
      <c r="BT92" s="292"/>
      <c r="BU92" s="292"/>
      <c r="BV92" s="292"/>
      <c r="BW92" s="292"/>
      <c r="BX92" s="292"/>
      <c r="BY92" s="292"/>
      <c r="BZ92" s="292"/>
      <c r="CA92" s="292"/>
      <c r="CB92" s="292"/>
      <c r="CC92" s="292"/>
      <c r="CD92" s="292"/>
      <c r="CE92" s="292"/>
      <c r="CF92" s="292"/>
      <c r="CG92" s="292"/>
      <c r="CH92" s="292"/>
      <c r="CI92" s="292"/>
      <c r="CJ92" s="292"/>
      <c r="CK92" s="292"/>
      <c r="CL92" s="292"/>
      <c r="CM92" s="292"/>
      <c r="CN92" s="292"/>
      <c r="CO92" s="292"/>
      <c r="CP92" s="292"/>
      <c r="CQ92" s="292"/>
      <c r="CR92" s="292"/>
      <c r="CS92" s="292"/>
      <c r="CT92" s="292"/>
      <c r="CU92" s="292"/>
      <c r="CV92" s="292"/>
      <c r="CW92" s="292"/>
      <c r="CX92" s="292"/>
      <c r="CY92" s="292"/>
      <c r="CZ92" s="292"/>
      <c r="DA92" s="292"/>
      <c r="DB92" s="292"/>
      <c r="DC92" s="292"/>
      <c r="DD92" s="292"/>
      <c r="DE92" s="292"/>
      <c r="DF92" s="292"/>
      <c r="DG92" s="292"/>
      <c r="DH92" s="292"/>
      <c r="DI92" s="292"/>
      <c r="DJ92" s="292"/>
      <c r="DK92" s="292"/>
      <c r="DL92" s="292"/>
      <c r="DM92" s="292"/>
      <c r="DN92" s="292"/>
      <c r="DO92" s="292"/>
      <c r="DP92" s="292"/>
      <c r="DQ92" s="292"/>
      <c r="DR92" s="292"/>
    </row>
    <row r="93" spans="1:122" x14ac:dyDescent="0.15">
      <c r="A93" s="293"/>
      <c r="B93" s="293"/>
      <c r="C93" s="293"/>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2"/>
      <c r="AJ93" s="292"/>
      <c r="AK93" s="292"/>
      <c r="AL93" s="292"/>
      <c r="AM93" s="292"/>
      <c r="AN93" s="292"/>
      <c r="AO93" s="292"/>
      <c r="AP93" s="292"/>
      <c r="AQ93" s="292"/>
      <c r="AR93" s="292"/>
      <c r="AS93" s="292"/>
      <c r="AT93" s="292"/>
      <c r="AU93" s="292"/>
      <c r="AV93" s="292"/>
      <c r="AW93" s="292"/>
      <c r="AX93" s="292"/>
      <c r="AY93" s="292"/>
      <c r="AZ93" s="292"/>
      <c r="BA93" s="292"/>
      <c r="BB93" s="292"/>
      <c r="BC93" s="292"/>
      <c r="BD93" s="292"/>
      <c r="BE93" s="292"/>
      <c r="BF93" s="292"/>
      <c r="BG93" s="292"/>
      <c r="BH93" s="292"/>
      <c r="BI93" s="292"/>
      <c r="BJ93" s="292"/>
      <c r="BK93" s="292"/>
      <c r="BL93" s="292"/>
      <c r="BM93" s="292"/>
      <c r="BN93" s="292"/>
      <c r="BO93" s="292"/>
      <c r="BP93" s="292"/>
      <c r="BQ93" s="292"/>
      <c r="BR93" s="292"/>
      <c r="BS93" s="292"/>
      <c r="BT93" s="292"/>
      <c r="BU93" s="292"/>
      <c r="BV93" s="292"/>
      <c r="BW93" s="292"/>
      <c r="BX93" s="292"/>
      <c r="BY93" s="292"/>
      <c r="BZ93" s="292"/>
      <c r="CA93" s="292"/>
      <c r="CB93" s="292"/>
      <c r="CC93" s="292"/>
      <c r="CD93" s="292"/>
      <c r="CE93" s="292"/>
      <c r="CF93" s="292"/>
      <c r="CG93" s="292"/>
      <c r="CH93" s="292"/>
      <c r="CI93" s="292"/>
      <c r="CJ93" s="292"/>
      <c r="CK93" s="292"/>
      <c r="CL93" s="292"/>
      <c r="CM93" s="292"/>
      <c r="CN93" s="292"/>
      <c r="CO93" s="292"/>
      <c r="CP93" s="292"/>
      <c r="CQ93" s="292"/>
      <c r="CR93" s="292"/>
      <c r="CS93" s="292"/>
      <c r="CT93" s="292"/>
      <c r="CU93" s="292"/>
      <c r="CV93" s="292"/>
      <c r="CW93" s="292"/>
      <c r="CX93" s="292"/>
      <c r="CY93" s="292"/>
      <c r="CZ93" s="292"/>
      <c r="DA93" s="292"/>
      <c r="DB93" s="292"/>
      <c r="DC93" s="292"/>
      <c r="DD93" s="292"/>
      <c r="DE93" s="292"/>
      <c r="DF93" s="292"/>
      <c r="DG93" s="292"/>
      <c r="DH93" s="292"/>
      <c r="DI93" s="292"/>
      <c r="DJ93" s="292"/>
      <c r="DK93" s="292"/>
      <c r="DL93" s="292"/>
      <c r="DM93" s="292"/>
      <c r="DN93" s="292"/>
      <c r="DO93" s="292"/>
      <c r="DP93" s="292"/>
      <c r="DQ93" s="292"/>
      <c r="DR93" s="292"/>
    </row>
    <row r="94" spans="1:122" x14ac:dyDescent="0.15">
      <c r="A94" s="293"/>
      <c r="B94" s="293"/>
      <c r="C94" s="293"/>
      <c r="D94" s="293"/>
      <c r="E94" s="293"/>
      <c r="F94" s="293"/>
      <c r="G94" s="293"/>
      <c r="H94" s="293"/>
      <c r="I94" s="293"/>
      <c r="J94" s="293"/>
      <c r="K94" s="293"/>
      <c r="L94" s="293"/>
      <c r="M94" s="293"/>
      <c r="N94" s="293"/>
      <c r="O94" s="293"/>
      <c r="P94" s="293"/>
      <c r="Q94" s="293"/>
      <c r="R94" s="293"/>
      <c r="S94" s="293"/>
      <c r="T94" s="293"/>
      <c r="U94" s="293"/>
      <c r="V94" s="293"/>
      <c r="W94" s="293"/>
      <c r="X94" s="293"/>
      <c r="Y94" s="293"/>
      <c r="Z94" s="293"/>
      <c r="AA94" s="293"/>
      <c r="AB94" s="293"/>
      <c r="AC94" s="293"/>
      <c r="AD94" s="293"/>
      <c r="AE94" s="293"/>
      <c r="AF94" s="292"/>
      <c r="AG94" s="292"/>
      <c r="AH94" s="292"/>
      <c r="AI94" s="292"/>
      <c r="AJ94" s="292"/>
      <c r="AK94" s="292"/>
      <c r="AL94" s="292"/>
      <c r="AM94" s="292"/>
      <c r="AN94" s="292"/>
      <c r="AO94" s="292"/>
      <c r="AP94" s="292"/>
      <c r="AQ94" s="292"/>
      <c r="AR94" s="292"/>
      <c r="AS94" s="292"/>
      <c r="AT94" s="292"/>
      <c r="AU94" s="292"/>
      <c r="AV94" s="292"/>
      <c r="AW94" s="292"/>
      <c r="AX94" s="292"/>
      <c r="AY94" s="292"/>
      <c r="AZ94" s="292"/>
      <c r="BA94" s="292"/>
      <c r="BB94" s="292"/>
      <c r="BC94" s="292"/>
      <c r="BD94" s="292"/>
      <c r="BE94" s="292"/>
      <c r="BF94" s="292"/>
      <c r="BG94" s="292"/>
      <c r="BH94" s="292"/>
      <c r="BI94" s="292"/>
      <c r="BJ94" s="292"/>
      <c r="BK94" s="292"/>
      <c r="BL94" s="292"/>
      <c r="BM94" s="292"/>
      <c r="BN94" s="292"/>
      <c r="BO94" s="292"/>
      <c r="BP94" s="292"/>
      <c r="BQ94" s="292"/>
      <c r="BR94" s="292"/>
      <c r="BS94" s="292"/>
      <c r="BT94" s="292"/>
      <c r="BU94" s="292"/>
      <c r="BV94" s="292"/>
      <c r="BW94" s="292"/>
      <c r="BX94" s="292"/>
      <c r="BY94" s="292"/>
      <c r="BZ94" s="292"/>
      <c r="CA94" s="292"/>
      <c r="CB94" s="292"/>
      <c r="CC94" s="292"/>
      <c r="CD94" s="292"/>
      <c r="CE94" s="292"/>
      <c r="CF94" s="292"/>
      <c r="CG94" s="292"/>
      <c r="CH94" s="292"/>
      <c r="CI94" s="292"/>
      <c r="CJ94" s="292"/>
      <c r="CK94" s="292"/>
      <c r="CL94" s="292"/>
      <c r="CM94" s="292"/>
      <c r="CN94" s="292"/>
      <c r="CO94" s="292"/>
      <c r="CP94" s="292"/>
      <c r="CQ94" s="292"/>
      <c r="CR94" s="292"/>
      <c r="CS94" s="292"/>
      <c r="CT94" s="292"/>
      <c r="CU94" s="292"/>
      <c r="CV94" s="292"/>
      <c r="CW94" s="292"/>
      <c r="CX94" s="292"/>
      <c r="CY94" s="292"/>
      <c r="CZ94" s="292"/>
      <c r="DA94" s="292"/>
      <c r="DB94" s="292"/>
      <c r="DC94" s="292"/>
      <c r="DD94" s="292"/>
      <c r="DE94" s="292"/>
      <c r="DF94" s="292"/>
      <c r="DG94" s="292"/>
      <c r="DH94" s="292"/>
      <c r="DI94" s="292"/>
      <c r="DJ94" s="292"/>
      <c r="DK94" s="292"/>
      <c r="DL94" s="292"/>
      <c r="DM94" s="292"/>
      <c r="DN94" s="292"/>
      <c r="DO94" s="292"/>
      <c r="DP94" s="292"/>
      <c r="DQ94" s="292"/>
      <c r="DR94" s="292"/>
    </row>
    <row r="95" spans="1:122" x14ac:dyDescent="0.15">
      <c r="A95" s="293"/>
      <c r="B95" s="293"/>
      <c r="C95" s="293"/>
      <c r="D95" s="293"/>
      <c r="E95" s="293"/>
      <c r="F95" s="293"/>
      <c r="G95" s="293"/>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2"/>
      <c r="AI95" s="292"/>
      <c r="AJ95" s="292"/>
      <c r="AK95" s="292"/>
      <c r="AL95" s="292"/>
      <c r="AM95" s="292"/>
      <c r="AN95" s="292"/>
      <c r="AO95" s="292"/>
      <c r="AP95" s="292"/>
      <c r="AQ95" s="292"/>
      <c r="AR95" s="292"/>
      <c r="AS95" s="292"/>
      <c r="AT95" s="292"/>
      <c r="AU95" s="292"/>
      <c r="AV95" s="292"/>
      <c r="AW95" s="292"/>
      <c r="AX95" s="292"/>
      <c r="AY95" s="292"/>
      <c r="AZ95" s="292"/>
      <c r="BA95" s="292"/>
      <c r="BB95" s="292"/>
      <c r="BC95" s="292"/>
      <c r="BD95" s="292"/>
      <c r="BE95" s="292"/>
      <c r="BF95" s="292"/>
      <c r="BG95" s="292"/>
      <c r="BH95" s="292"/>
      <c r="BI95" s="292"/>
      <c r="BJ95" s="292"/>
      <c r="BK95" s="292"/>
      <c r="BL95" s="292"/>
      <c r="BM95" s="292"/>
      <c r="BN95" s="292"/>
      <c r="BO95" s="292"/>
      <c r="BP95" s="292"/>
      <c r="BQ95" s="292"/>
      <c r="BR95" s="292"/>
      <c r="BS95" s="292"/>
      <c r="BT95" s="292"/>
      <c r="BU95" s="292"/>
      <c r="BV95" s="292"/>
      <c r="BW95" s="292"/>
      <c r="BX95" s="292"/>
      <c r="BY95" s="292"/>
      <c r="BZ95" s="292"/>
      <c r="CA95" s="292"/>
      <c r="CB95" s="292"/>
      <c r="CC95" s="292"/>
      <c r="CD95" s="292"/>
      <c r="CE95" s="292"/>
      <c r="CF95" s="292"/>
      <c r="CG95" s="292"/>
      <c r="CH95" s="292"/>
      <c r="CI95" s="292"/>
      <c r="CJ95" s="292"/>
      <c r="CK95" s="292"/>
      <c r="CL95" s="292"/>
      <c r="CM95" s="292"/>
      <c r="CN95" s="292"/>
      <c r="CO95" s="292"/>
      <c r="CP95" s="292"/>
      <c r="CQ95" s="292"/>
      <c r="CR95" s="292"/>
      <c r="CS95" s="292"/>
      <c r="CT95" s="292"/>
      <c r="CU95" s="292"/>
      <c r="CV95" s="292"/>
      <c r="CW95" s="292"/>
      <c r="CX95" s="292"/>
      <c r="CY95" s="292"/>
      <c r="CZ95" s="292"/>
      <c r="DA95" s="292"/>
      <c r="DB95" s="292"/>
      <c r="DC95" s="292"/>
      <c r="DD95" s="292"/>
      <c r="DE95" s="292"/>
      <c r="DF95" s="292"/>
      <c r="DG95" s="292"/>
      <c r="DH95" s="292"/>
      <c r="DI95" s="292"/>
      <c r="DJ95" s="292"/>
      <c r="DK95" s="292"/>
      <c r="DL95" s="292"/>
      <c r="DM95" s="292"/>
      <c r="DN95" s="292"/>
      <c r="DO95" s="292"/>
      <c r="DP95" s="292"/>
      <c r="DQ95" s="292"/>
      <c r="DR95" s="292"/>
    </row>
    <row r="96" spans="1:122" x14ac:dyDescent="0.15">
      <c r="A96" s="293"/>
      <c r="B96" s="293"/>
      <c r="C96" s="293"/>
      <c r="D96" s="293"/>
      <c r="E96" s="293"/>
      <c r="F96" s="293"/>
      <c r="G96" s="293"/>
      <c r="H96" s="293"/>
      <c r="I96" s="293"/>
      <c r="J96" s="293"/>
      <c r="K96" s="293"/>
      <c r="L96" s="293"/>
      <c r="M96" s="293"/>
      <c r="N96" s="293"/>
      <c r="O96" s="293"/>
      <c r="P96" s="293"/>
      <c r="Q96" s="293"/>
      <c r="R96" s="293"/>
      <c r="S96" s="293"/>
      <c r="T96" s="293"/>
      <c r="U96" s="293"/>
      <c r="V96" s="293"/>
      <c r="W96" s="293"/>
      <c r="X96" s="293"/>
      <c r="Y96" s="293"/>
      <c r="Z96" s="293"/>
      <c r="AA96" s="293"/>
      <c r="AB96" s="293"/>
      <c r="AC96" s="293"/>
      <c r="AD96" s="293"/>
      <c r="AE96" s="293"/>
      <c r="AF96" s="293"/>
      <c r="AG96" s="293"/>
      <c r="AH96" s="293"/>
      <c r="AI96" s="292"/>
      <c r="AJ96" s="292"/>
      <c r="AK96" s="292"/>
      <c r="AL96" s="292"/>
      <c r="AM96" s="292"/>
      <c r="AN96" s="292"/>
      <c r="AO96" s="292"/>
      <c r="AP96" s="292"/>
      <c r="AQ96" s="292"/>
      <c r="AR96" s="292"/>
      <c r="AS96" s="292"/>
      <c r="AT96" s="292"/>
      <c r="AU96" s="292"/>
      <c r="AV96" s="292"/>
      <c r="AW96" s="292"/>
      <c r="AX96" s="292"/>
      <c r="AY96" s="292"/>
      <c r="AZ96" s="292"/>
      <c r="BA96" s="292"/>
      <c r="BB96" s="292"/>
      <c r="BC96" s="292"/>
      <c r="BD96" s="292"/>
      <c r="BE96" s="292"/>
      <c r="BF96" s="292"/>
      <c r="BG96" s="292"/>
      <c r="BH96" s="292"/>
      <c r="BI96" s="292"/>
      <c r="BJ96" s="292"/>
      <c r="BK96" s="292"/>
      <c r="BL96" s="292"/>
      <c r="BM96" s="292"/>
      <c r="BN96" s="292"/>
      <c r="BO96" s="292"/>
      <c r="BP96" s="292"/>
      <c r="BQ96" s="292"/>
      <c r="BR96" s="292"/>
      <c r="BS96" s="292"/>
      <c r="BT96" s="292"/>
      <c r="BU96" s="292"/>
      <c r="BV96" s="292"/>
      <c r="BW96" s="292"/>
      <c r="BX96" s="292"/>
      <c r="BY96" s="292"/>
      <c r="BZ96" s="292"/>
      <c r="CA96" s="292"/>
      <c r="CB96" s="292"/>
      <c r="CC96" s="292"/>
      <c r="CD96" s="292"/>
      <c r="CE96" s="292"/>
      <c r="CF96" s="292"/>
      <c r="CG96" s="292"/>
      <c r="CH96" s="292"/>
      <c r="CI96" s="292"/>
      <c r="CJ96" s="292"/>
      <c r="CK96" s="292"/>
      <c r="CL96" s="292"/>
      <c r="CM96" s="292"/>
      <c r="CN96" s="292"/>
      <c r="CO96" s="292"/>
      <c r="CP96" s="292"/>
      <c r="CQ96" s="292"/>
      <c r="CR96" s="292"/>
      <c r="CS96" s="292"/>
      <c r="CT96" s="292"/>
      <c r="CU96" s="292"/>
      <c r="CV96" s="292"/>
      <c r="CW96" s="292"/>
      <c r="CX96" s="292"/>
      <c r="CY96" s="292"/>
      <c r="CZ96" s="292"/>
      <c r="DA96" s="292"/>
      <c r="DB96" s="292"/>
      <c r="DC96" s="292"/>
      <c r="DD96" s="292"/>
      <c r="DE96" s="292"/>
      <c r="DF96" s="292"/>
      <c r="DG96" s="292"/>
      <c r="DH96" s="292"/>
      <c r="DI96" s="292"/>
      <c r="DJ96" s="292"/>
      <c r="DK96" s="292"/>
      <c r="DL96" s="292"/>
      <c r="DM96" s="292"/>
      <c r="DN96" s="292"/>
      <c r="DO96" s="292"/>
      <c r="DP96" s="292"/>
      <c r="DQ96" s="292"/>
      <c r="DR96" s="292"/>
    </row>
    <row r="97" spans="1:122" x14ac:dyDescent="0.15">
      <c r="A97" s="293"/>
      <c r="B97" s="293"/>
      <c r="C97" s="293"/>
      <c r="D97" s="293"/>
      <c r="E97" s="293"/>
      <c r="F97" s="293"/>
      <c r="G97" s="293"/>
      <c r="H97" s="293"/>
      <c r="I97" s="293"/>
      <c r="J97" s="293"/>
      <c r="K97" s="293"/>
      <c r="L97" s="293"/>
      <c r="M97" s="293"/>
      <c r="N97" s="293"/>
      <c r="O97" s="293"/>
      <c r="P97" s="293"/>
      <c r="Q97" s="293"/>
      <c r="R97" s="293"/>
      <c r="S97" s="293"/>
      <c r="T97" s="293"/>
      <c r="U97" s="293"/>
      <c r="V97" s="293"/>
      <c r="W97" s="293"/>
      <c r="X97" s="293"/>
      <c r="Y97" s="293"/>
      <c r="Z97" s="293"/>
      <c r="AA97" s="293"/>
      <c r="AB97" s="293"/>
      <c r="AC97" s="293"/>
      <c r="AD97" s="293"/>
      <c r="AE97" s="293"/>
      <c r="AF97" s="293"/>
      <c r="AG97" s="293"/>
      <c r="AH97" s="293"/>
      <c r="AI97" s="292"/>
      <c r="AJ97" s="292"/>
      <c r="AK97" s="292"/>
      <c r="AL97" s="292"/>
      <c r="AM97" s="292"/>
      <c r="AN97" s="292"/>
      <c r="AO97" s="292"/>
      <c r="AP97" s="292"/>
      <c r="AQ97" s="292"/>
      <c r="AR97" s="292"/>
      <c r="AS97" s="292"/>
      <c r="AT97" s="292"/>
      <c r="AU97" s="292"/>
      <c r="AV97" s="292"/>
      <c r="AW97" s="292"/>
      <c r="AX97" s="292"/>
      <c r="AY97" s="292"/>
      <c r="AZ97" s="292"/>
      <c r="BA97" s="292"/>
      <c r="BB97" s="292"/>
      <c r="BC97" s="292"/>
      <c r="BD97" s="292"/>
      <c r="BE97" s="292"/>
      <c r="BF97" s="292"/>
      <c r="BG97" s="292"/>
      <c r="BH97" s="292"/>
      <c r="BI97" s="292"/>
      <c r="BJ97" s="292"/>
      <c r="BK97" s="292"/>
      <c r="BL97" s="292"/>
      <c r="BM97" s="292"/>
      <c r="BN97" s="292"/>
      <c r="BO97" s="292"/>
      <c r="BP97" s="292"/>
      <c r="BQ97" s="292"/>
      <c r="BR97" s="292"/>
      <c r="BS97" s="292"/>
      <c r="BT97" s="292"/>
      <c r="BU97" s="292"/>
      <c r="BV97" s="292"/>
      <c r="BW97" s="292"/>
      <c r="BX97" s="292"/>
      <c r="BY97" s="292"/>
      <c r="BZ97" s="292"/>
      <c r="CA97" s="292"/>
      <c r="CB97" s="292"/>
      <c r="CC97" s="292"/>
      <c r="CD97" s="292"/>
      <c r="CE97" s="292"/>
      <c r="CF97" s="292"/>
      <c r="CG97" s="292"/>
      <c r="CH97" s="292"/>
      <c r="CI97" s="292"/>
      <c r="CJ97" s="292"/>
      <c r="CK97" s="292"/>
      <c r="CL97" s="292"/>
      <c r="CM97" s="292"/>
      <c r="CN97" s="292"/>
      <c r="CO97" s="292"/>
      <c r="CP97" s="292"/>
      <c r="CQ97" s="292"/>
      <c r="CR97" s="292"/>
      <c r="CS97" s="292"/>
      <c r="CT97" s="292"/>
      <c r="CU97" s="292"/>
      <c r="CV97" s="292"/>
      <c r="CW97" s="292"/>
      <c r="CX97" s="292"/>
      <c r="CY97" s="292"/>
      <c r="CZ97" s="292"/>
      <c r="DA97" s="292"/>
      <c r="DB97" s="292"/>
      <c r="DC97" s="292"/>
      <c r="DD97" s="292"/>
      <c r="DE97" s="292"/>
      <c r="DF97" s="292"/>
      <c r="DG97" s="292"/>
      <c r="DH97" s="292"/>
      <c r="DI97" s="292"/>
      <c r="DJ97" s="292"/>
      <c r="DK97" s="292"/>
      <c r="DL97" s="292"/>
      <c r="DM97" s="292"/>
      <c r="DN97" s="292"/>
      <c r="DO97" s="292"/>
      <c r="DP97" s="292"/>
      <c r="DQ97" s="292"/>
      <c r="DR97" s="292"/>
    </row>
    <row r="98" spans="1:122" x14ac:dyDescent="0.15">
      <c r="A98" s="293"/>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c r="AA98" s="293"/>
      <c r="AB98" s="293"/>
      <c r="AC98" s="293"/>
      <c r="AD98" s="293"/>
      <c r="AE98" s="293"/>
      <c r="AF98" s="293"/>
      <c r="AG98" s="293"/>
      <c r="AH98" s="293"/>
      <c r="AI98" s="292"/>
      <c r="AJ98" s="292"/>
      <c r="AK98" s="292"/>
      <c r="AL98" s="292"/>
      <c r="AM98" s="292"/>
      <c r="AN98" s="292"/>
      <c r="AO98" s="292"/>
      <c r="AP98" s="292"/>
      <c r="AQ98" s="292"/>
      <c r="AR98" s="292"/>
      <c r="AS98" s="292"/>
      <c r="AT98" s="292"/>
      <c r="AU98" s="292"/>
      <c r="AV98" s="292"/>
      <c r="AW98" s="292"/>
      <c r="AX98" s="292"/>
      <c r="AY98" s="292"/>
      <c r="AZ98" s="292"/>
      <c r="BA98" s="292"/>
      <c r="BB98" s="292"/>
      <c r="BC98" s="292"/>
      <c r="BD98" s="292"/>
      <c r="BE98" s="292"/>
      <c r="BF98" s="292"/>
      <c r="BG98" s="292"/>
      <c r="BH98" s="292"/>
      <c r="BI98" s="292"/>
      <c r="BJ98" s="292"/>
      <c r="BK98" s="292"/>
      <c r="BL98" s="292"/>
      <c r="BM98" s="292"/>
      <c r="BN98" s="292"/>
      <c r="BO98" s="292"/>
      <c r="BP98" s="292"/>
      <c r="BQ98" s="292"/>
      <c r="BR98" s="292"/>
      <c r="BS98" s="292"/>
      <c r="BT98" s="292"/>
      <c r="BU98" s="292"/>
      <c r="BV98" s="292"/>
      <c r="BW98" s="292"/>
      <c r="BX98" s="292"/>
      <c r="BY98" s="292"/>
      <c r="BZ98" s="292"/>
      <c r="CA98" s="292"/>
      <c r="CB98" s="292"/>
      <c r="CC98" s="292"/>
      <c r="CD98" s="292"/>
      <c r="CE98" s="292"/>
      <c r="CF98" s="292"/>
      <c r="CG98" s="292"/>
      <c r="CH98" s="292"/>
      <c r="CI98" s="292"/>
      <c r="CJ98" s="292"/>
      <c r="CK98" s="292"/>
      <c r="CL98" s="292"/>
      <c r="CM98" s="292"/>
      <c r="CN98" s="292"/>
      <c r="CO98" s="292"/>
      <c r="CP98" s="292"/>
      <c r="CQ98" s="292"/>
      <c r="CR98" s="292"/>
      <c r="CS98" s="292"/>
      <c r="CT98" s="292"/>
      <c r="CU98" s="292"/>
      <c r="CV98" s="292"/>
      <c r="CW98" s="292"/>
      <c r="CX98" s="292"/>
      <c r="CY98" s="292"/>
      <c r="CZ98" s="292"/>
      <c r="DA98" s="292"/>
      <c r="DB98" s="292"/>
      <c r="DC98" s="292"/>
      <c r="DD98" s="292"/>
      <c r="DE98" s="292"/>
      <c r="DF98" s="292"/>
      <c r="DG98" s="292"/>
      <c r="DH98" s="292"/>
      <c r="DI98" s="292"/>
      <c r="DJ98" s="292"/>
      <c r="DK98" s="292"/>
      <c r="DL98" s="292"/>
      <c r="DM98" s="292"/>
      <c r="DN98" s="292"/>
      <c r="DO98" s="292"/>
      <c r="DP98" s="292"/>
      <c r="DQ98" s="292"/>
      <c r="DR98" s="292"/>
    </row>
    <row r="99" spans="1:122" x14ac:dyDescent="0.15">
      <c r="A99" s="293"/>
      <c r="B99" s="293"/>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3"/>
      <c r="AF99" s="293"/>
      <c r="AG99" s="293"/>
      <c r="AH99" s="293"/>
      <c r="AI99" s="292"/>
      <c r="AJ99" s="292"/>
      <c r="AK99" s="292"/>
      <c r="AL99" s="292"/>
      <c r="AM99" s="292"/>
      <c r="AN99" s="292"/>
      <c r="AO99" s="292"/>
      <c r="AP99" s="292"/>
      <c r="AQ99" s="292"/>
      <c r="AR99" s="292"/>
      <c r="AS99" s="292"/>
      <c r="AT99" s="292"/>
      <c r="AU99" s="292"/>
      <c r="AV99" s="292"/>
      <c r="AW99" s="292"/>
      <c r="AX99" s="292"/>
      <c r="AY99" s="292"/>
      <c r="AZ99" s="292"/>
      <c r="BA99" s="292"/>
      <c r="BB99" s="292"/>
      <c r="BC99" s="292"/>
      <c r="BD99" s="292"/>
      <c r="BE99" s="292"/>
      <c r="BF99" s="292"/>
      <c r="BG99" s="292"/>
      <c r="BH99" s="292"/>
      <c r="BI99" s="292"/>
      <c r="BJ99" s="292"/>
      <c r="BK99" s="292"/>
      <c r="BL99" s="292"/>
      <c r="BM99" s="292"/>
      <c r="BN99" s="292"/>
      <c r="BO99" s="292"/>
      <c r="BP99" s="292"/>
      <c r="BQ99" s="292"/>
      <c r="BR99" s="292"/>
      <c r="BS99" s="292"/>
      <c r="BT99" s="292"/>
      <c r="BU99" s="292"/>
      <c r="BV99" s="292"/>
      <c r="BW99" s="292"/>
      <c r="BX99" s="292"/>
      <c r="BY99" s="292"/>
      <c r="BZ99" s="292"/>
      <c r="CA99" s="292"/>
      <c r="CB99" s="292"/>
      <c r="CC99" s="292"/>
      <c r="CD99" s="292"/>
      <c r="CE99" s="292"/>
      <c r="CF99" s="292"/>
      <c r="CG99" s="292"/>
      <c r="CH99" s="292"/>
      <c r="CI99" s="292"/>
      <c r="CJ99" s="292"/>
      <c r="CK99" s="292"/>
      <c r="CL99" s="292"/>
      <c r="CM99" s="292"/>
      <c r="CN99" s="292"/>
      <c r="CO99" s="292"/>
      <c r="CP99" s="292"/>
      <c r="CQ99" s="292"/>
      <c r="CR99" s="292"/>
      <c r="CS99" s="292"/>
      <c r="CT99" s="292"/>
      <c r="CU99" s="292"/>
      <c r="CV99" s="292"/>
      <c r="CW99" s="292"/>
      <c r="CX99" s="292"/>
      <c r="CY99" s="292"/>
      <c r="CZ99" s="292"/>
      <c r="DA99" s="292"/>
      <c r="DB99" s="292"/>
      <c r="DC99" s="292"/>
      <c r="DD99" s="292"/>
      <c r="DE99" s="292"/>
      <c r="DF99" s="292"/>
      <c r="DG99" s="292"/>
      <c r="DH99" s="292"/>
      <c r="DI99" s="292"/>
      <c r="DJ99" s="292"/>
      <c r="DK99" s="292"/>
      <c r="DL99" s="292"/>
      <c r="DM99" s="292"/>
      <c r="DN99" s="292"/>
      <c r="DO99" s="292"/>
      <c r="DP99" s="292"/>
      <c r="DQ99" s="292"/>
      <c r="DR99" s="292"/>
    </row>
    <row r="100" spans="1:122" x14ac:dyDescent="0.15">
      <c r="A100" s="293"/>
      <c r="B100" s="293"/>
      <c r="C100" s="293"/>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2"/>
      <c r="AJ100" s="292"/>
      <c r="AK100" s="292"/>
      <c r="AL100" s="292"/>
      <c r="AM100" s="292"/>
      <c r="AN100" s="292"/>
      <c r="AO100" s="292"/>
      <c r="AP100" s="292"/>
      <c r="AQ100" s="292"/>
      <c r="AR100" s="292"/>
      <c r="AS100" s="292"/>
      <c r="AT100" s="292"/>
      <c r="AU100" s="292"/>
      <c r="AV100" s="292"/>
      <c r="AW100" s="292"/>
      <c r="AX100" s="292"/>
      <c r="AY100" s="292"/>
      <c r="AZ100" s="292"/>
      <c r="BA100" s="292"/>
      <c r="BB100" s="292"/>
      <c r="BC100" s="292"/>
      <c r="BD100" s="292"/>
      <c r="BE100" s="292"/>
      <c r="BF100" s="292"/>
      <c r="BG100" s="292"/>
      <c r="BH100" s="292"/>
      <c r="BI100" s="292"/>
      <c r="BJ100" s="292"/>
      <c r="BK100" s="292"/>
      <c r="BL100" s="292"/>
      <c r="BM100" s="292"/>
      <c r="BN100" s="292"/>
      <c r="BO100" s="292"/>
      <c r="BP100" s="292"/>
      <c r="BQ100" s="292"/>
      <c r="BR100" s="292"/>
      <c r="BS100" s="292"/>
      <c r="BT100" s="292"/>
      <c r="BU100" s="292"/>
      <c r="BV100" s="292"/>
      <c r="BW100" s="292"/>
      <c r="BX100" s="292"/>
      <c r="BY100" s="292"/>
      <c r="BZ100" s="292"/>
      <c r="CA100" s="292"/>
      <c r="CB100" s="292"/>
      <c r="CC100" s="292"/>
      <c r="CD100" s="292"/>
      <c r="CE100" s="292"/>
      <c r="CF100" s="292"/>
      <c r="CG100" s="292"/>
      <c r="CH100" s="292"/>
      <c r="CI100" s="292"/>
      <c r="CJ100" s="292"/>
      <c r="CK100" s="292"/>
      <c r="CL100" s="292"/>
      <c r="CM100" s="292"/>
      <c r="CN100" s="292"/>
      <c r="CO100" s="292"/>
      <c r="CP100" s="292"/>
      <c r="CQ100" s="292"/>
      <c r="CR100" s="292"/>
      <c r="CS100" s="292"/>
      <c r="CT100" s="292"/>
      <c r="CU100" s="292"/>
      <c r="CV100" s="292"/>
      <c r="CW100" s="292"/>
      <c r="CX100" s="292"/>
      <c r="CY100" s="292"/>
      <c r="CZ100" s="292"/>
      <c r="DA100" s="292"/>
      <c r="DB100" s="292"/>
      <c r="DC100" s="292"/>
      <c r="DD100" s="292"/>
      <c r="DE100" s="292"/>
      <c r="DF100" s="292"/>
      <c r="DG100" s="292"/>
      <c r="DH100" s="292"/>
      <c r="DI100" s="292"/>
      <c r="DJ100" s="292"/>
      <c r="DK100" s="292"/>
      <c r="DL100" s="292"/>
      <c r="DM100" s="292"/>
      <c r="DN100" s="292"/>
      <c r="DO100" s="292"/>
      <c r="DP100" s="292"/>
      <c r="DQ100" s="292"/>
      <c r="DR100" s="292"/>
    </row>
    <row r="101" spans="1:122" x14ac:dyDescent="0.15">
      <c r="A101" s="293"/>
      <c r="B101" s="293"/>
      <c r="C101" s="293"/>
      <c r="D101" s="293"/>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3"/>
      <c r="AA101" s="293"/>
      <c r="AB101" s="293"/>
      <c r="AC101" s="293"/>
      <c r="AD101" s="293"/>
      <c r="AE101" s="293"/>
      <c r="AF101" s="293"/>
      <c r="AG101" s="293"/>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S101" s="292"/>
      <c r="CT101" s="292"/>
      <c r="CU101" s="292"/>
      <c r="CV101" s="292"/>
      <c r="CW101" s="292"/>
      <c r="CX101" s="292"/>
      <c r="CY101" s="292"/>
      <c r="CZ101" s="292"/>
      <c r="DA101" s="292"/>
      <c r="DB101" s="292"/>
      <c r="DC101" s="292"/>
      <c r="DD101" s="292"/>
      <c r="DE101" s="292"/>
      <c r="DF101" s="292"/>
      <c r="DG101" s="292"/>
      <c r="DH101" s="292"/>
      <c r="DI101" s="292"/>
      <c r="DJ101" s="292"/>
      <c r="DK101" s="292"/>
      <c r="DL101" s="292"/>
      <c r="DM101" s="292"/>
      <c r="DN101" s="292"/>
      <c r="DO101" s="292"/>
      <c r="DP101" s="292"/>
      <c r="DQ101" s="292"/>
      <c r="DR101" s="292"/>
    </row>
    <row r="102" spans="1:122" x14ac:dyDescent="0.15">
      <c r="A102" s="293"/>
      <c r="B102" s="293"/>
      <c r="C102" s="293"/>
      <c r="D102" s="293"/>
      <c r="E102" s="293"/>
      <c r="F102" s="293"/>
      <c r="G102" s="293"/>
      <c r="H102" s="293"/>
      <c r="I102" s="293"/>
      <c r="J102" s="293"/>
      <c r="K102" s="293"/>
      <c r="L102" s="293"/>
      <c r="M102" s="293"/>
      <c r="N102" s="293"/>
      <c r="O102" s="293"/>
      <c r="P102" s="293"/>
      <c r="Q102" s="293"/>
      <c r="R102" s="293"/>
      <c r="S102" s="293"/>
      <c r="T102" s="293"/>
      <c r="U102" s="293"/>
      <c r="V102" s="293"/>
      <c r="W102" s="293"/>
      <c r="X102" s="293"/>
      <c r="Y102" s="293"/>
      <c r="Z102" s="293"/>
      <c r="AA102" s="293"/>
      <c r="AB102" s="293"/>
      <c r="AC102" s="293"/>
      <c r="AD102" s="293"/>
      <c r="AE102" s="293"/>
      <c r="AF102" s="293"/>
      <c r="AG102" s="293"/>
      <c r="AH102" s="293"/>
      <c r="AI102" s="292"/>
      <c r="AJ102" s="292"/>
      <c r="AK102" s="292"/>
      <c r="AL102" s="292"/>
      <c r="AM102" s="292"/>
      <c r="AN102" s="292"/>
      <c r="AO102" s="292"/>
      <c r="AP102" s="292"/>
      <c r="AQ102" s="292"/>
      <c r="AR102" s="292"/>
      <c r="AS102" s="292"/>
      <c r="AT102" s="292"/>
      <c r="AU102" s="292"/>
      <c r="AV102" s="292"/>
      <c r="AW102" s="292"/>
      <c r="AX102" s="292"/>
      <c r="AY102" s="292"/>
      <c r="AZ102" s="292"/>
      <c r="BA102" s="292"/>
      <c r="BB102" s="292"/>
      <c r="BC102" s="292"/>
      <c r="BD102" s="292"/>
      <c r="BE102" s="292"/>
      <c r="BF102" s="292"/>
      <c r="BG102" s="292"/>
      <c r="BH102" s="292"/>
      <c r="BI102" s="292"/>
      <c r="BJ102" s="292"/>
      <c r="BK102" s="292"/>
      <c r="BL102" s="292"/>
      <c r="BM102" s="292"/>
      <c r="BN102" s="292"/>
      <c r="BO102" s="292"/>
      <c r="BP102" s="292"/>
      <c r="BQ102" s="292"/>
      <c r="BR102" s="292"/>
      <c r="BS102" s="292"/>
      <c r="BT102" s="292"/>
      <c r="BU102" s="292"/>
      <c r="BV102" s="292"/>
      <c r="BW102" s="292"/>
      <c r="BX102" s="292"/>
      <c r="BY102" s="292"/>
      <c r="BZ102" s="292"/>
      <c r="CA102" s="292"/>
      <c r="CB102" s="292"/>
      <c r="CC102" s="292"/>
      <c r="CD102" s="292"/>
      <c r="CE102" s="292"/>
      <c r="CF102" s="292"/>
      <c r="CG102" s="292"/>
      <c r="CH102" s="292"/>
      <c r="CI102" s="292"/>
      <c r="CJ102" s="292"/>
      <c r="CK102" s="292"/>
      <c r="CL102" s="292"/>
      <c r="CM102" s="292"/>
      <c r="CN102" s="292"/>
      <c r="CO102" s="292"/>
      <c r="CP102" s="292"/>
      <c r="CQ102" s="292"/>
      <c r="CR102" s="292"/>
      <c r="CS102" s="292"/>
      <c r="CT102" s="292"/>
      <c r="CU102" s="292"/>
      <c r="CV102" s="292"/>
      <c r="CW102" s="292"/>
      <c r="CX102" s="292"/>
      <c r="CY102" s="292"/>
      <c r="CZ102" s="292"/>
      <c r="DA102" s="292"/>
      <c r="DB102" s="292"/>
      <c r="DC102" s="292"/>
      <c r="DD102" s="292"/>
      <c r="DE102" s="292"/>
      <c r="DF102" s="292"/>
      <c r="DG102" s="292"/>
      <c r="DH102" s="292"/>
      <c r="DI102" s="292"/>
      <c r="DJ102" s="292"/>
      <c r="DK102" s="292"/>
      <c r="DL102" s="292"/>
      <c r="DM102" s="292"/>
      <c r="DN102" s="292"/>
      <c r="DO102" s="292"/>
      <c r="DP102" s="292"/>
      <c r="DQ102" s="292"/>
      <c r="DR102" s="292"/>
    </row>
    <row r="103" spans="1:122" x14ac:dyDescent="0.15">
      <c r="A103" s="293"/>
      <c r="B103" s="293"/>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293"/>
      <c r="Z103" s="293"/>
      <c r="AA103" s="293"/>
      <c r="AB103" s="293"/>
      <c r="AC103" s="293"/>
      <c r="AD103" s="293"/>
      <c r="AE103" s="293"/>
      <c r="AF103" s="293"/>
      <c r="AG103" s="293"/>
      <c r="AH103" s="293"/>
      <c r="AI103" s="292"/>
      <c r="AJ103" s="292"/>
      <c r="AK103" s="292"/>
      <c r="AL103" s="292"/>
      <c r="AM103" s="292"/>
      <c r="AN103" s="292"/>
      <c r="AO103" s="292"/>
      <c r="AP103" s="292"/>
      <c r="AQ103" s="292"/>
      <c r="AR103" s="292"/>
      <c r="AS103" s="292"/>
      <c r="AT103" s="292"/>
      <c r="AU103" s="292"/>
      <c r="AV103" s="292"/>
      <c r="AW103" s="292"/>
      <c r="AX103" s="292"/>
      <c r="AY103" s="292"/>
      <c r="AZ103" s="292"/>
      <c r="BA103" s="292"/>
      <c r="BB103" s="292"/>
      <c r="BC103" s="292"/>
      <c r="BD103" s="292"/>
      <c r="BE103" s="292"/>
      <c r="BF103" s="292"/>
      <c r="BG103" s="292"/>
      <c r="BH103" s="292"/>
      <c r="BI103" s="292"/>
      <c r="BJ103" s="292"/>
      <c r="BK103" s="292"/>
      <c r="BL103" s="292"/>
      <c r="BM103" s="292"/>
      <c r="BN103" s="292"/>
      <c r="BO103" s="292"/>
      <c r="BP103" s="292"/>
      <c r="BQ103" s="292"/>
      <c r="BR103" s="292"/>
      <c r="BS103" s="292"/>
      <c r="BT103" s="292"/>
      <c r="BU103" s="292"/>
      <c r="BV103" s="292"/>
      <c r="BW103" s="292"/>
      <c r="BX103" s="292"/>
      <c r="BY103" s="292"/>
      <c r="BZ103" s="292"/>
      <c r="CA103" s="292"/>
      <c r="CB103" s="292"/>
      <c r="CC103" s="292"/>
      <c r="CD103" s="292"/>
      <c r="CE103" s="292"/>
      <c r="CF103" s="292"/>
      <c r="CG103" s="292"/>
      <c r="CH103" s="292"/>
      <c r="CI103" s="292"/>
      <c r="CJ103" s="292"/>
      <c r="CK103" s="292"/>
      <c r="CL103" s="292"/>
      <c r="CM103" s="292"/>
      <c r="CN103" s="292"/>
      <c r="CO103" s="292"/>
      <c r="CP103" s="292"/>
      <c r="CQ103" s="292"/>
      <c r="CR103" s="292"/>
      <c r="CS103" s="292"/>
      <c r="CT103" s="292"/>
      <c r="CU103" s="292"/>
      <c r="CV103" s="292"/>
      <c r="CW103" s="292"/>
      <c r="CX103" s="292"/>
      <c r="CY103" s="292"/>
      <c r="CZ103" s="292"/>
      <c r="DA103" s="292"/>
      <c r="DB103" s="292"/>
      <c r="DC103" s="292"/>
      <c r="DD103" s="292"/>
      <c r="DE103" s="292"/>
      <c r="DF103" s="292"/>
      <c r="DG103" s="292"/>
      <c r="DH103" s="292"/>
      <c r="DI103" s="292"/>
      <c r="DJ103" s="292"/>
      <c r="DK103" s="292"/>
      <c r="DL103" s="292"/>
      <c r="DM103" s="292"/>
      <c r="DN103" s="292"/>
      <c r="DO103" s="292"/>
      <c r="DP103" s="292"/>
      <c r="DQ103" s="292"/>
      <c r="DR103" s="292"/>
    </row>
    <row r="104" spans="1:122" x14ac:dyDescent="0.15">
      <c r="A104" s="293"/>
      <c r="B104" s="293"/>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293"/>
      <c r="Z104" s="293"/>
      <c r="AA104" s="293"/>
      <c r="AB104" s="293"/>
      <c r="AC104" s="293"/>
      <c r="AD104" s="293"/>
      <c r="AE104" s="293"/>
      <c r="AF104" s="293"/>
      <c r="AG104" s="292"/>
      <c r="AH104" s="292"/>
      <c r="AI104" s="292"/>
      <c r="AJ104" s="292"/>
      <c r="AK104" s="292"/>
      <c r="AL104" s="292"/>
      <c r="AM104" s="292"/>
      <c r="AN104" s="292"/>
      <c r="AO104" s="292"/>
      <c r="AP104" s="292"/>
      <c r="AQ104" s="292"/>
      <c r="AR104" s="292"/>
      <c r="AS104" s="292"/>
      <c r="AT104" s="292"/>
      <c r="AU104" s="292"/>
      <c r="AV104" s="292"/>
      <c r="AW104" s="292"/>
      <c r="AX104" s="292"/>
      <c r="AY104" s="292"/>
      <c r="AZ104" s="292"/>
      <c r="BA104" s="292"/>
      <c r="BB104" s="292"/>
      <c r="BC104" s="292"/>
      <c r="BD104" s="292"/>
      <c r="BE104" s="292"/>
      <c r="BF104" s="292"/>
      <c r="BG104" s="292"/>
      <c r="BH104" s="292"/>
      <c r="BI104" s="292"/>
      <c r="BJ104" s="292"/>
      <c r="BK104" s="292"/>
      <c r="BL104" s="292"/>
      <c r="BM104" s="292"/>
      <c r="BN104" s="292"/>
      <c r="BO104" s="292"/>
      <c r="BP104" s="292"/>
      <c r="BQ104" s="292"/>
      <c r="BR104" s="292"/>
      <c r="BS104" s="292"/>
      <c r="BT104" s="292"/>
      <c r="BU104" s="292"/>
      <c r="BV104" s="292"/>
      <c r="BW104" s="292"/>
      <c r="BX104" s="292"/>
      <c r="BY104" s="292"/>
      <c r="BZ104" s="292"/>
      <c r="CA104" s="292"/>
      <c r="CB104" s="292"/>
      <c r="CC104" s="292"/>
      <c r="CD104" s="292"/>
      <c r="CE104" s="292"/>
      <c r="CF104" s="292"/>
      <c r="CG104" s="292"/>
      <c r="CH104" s="292"/>
      <c r="CI104" s="292"/>
      <c r="CJ104" s="292"/>
      <c r="CK104" s="292"/>
      <c r="CL104" s="292"/>
      <c r="CM104" s="292"/>
      <c r="CN104" s="292"/>
      <c r="CO104" s="292"/>
      <c r="CP104" s="292"/>
      <c r="CQ104" s="292"/>
      <c r="CR104" s="292"/>
      <c r="CS104" s="292"/>
      <c r="CT104" s="292"/>
      <c r="CU104" s="292"/>
      <c r="CV104" s="292"/>
      <c r="CW104" s="292"/>
      <c r="CX104" s="292"/>
      <c r="CY104" s="292"/>
      <c r="CZ104" s="292"/>
      <c r="DA104" s="292"/>
      <c r="DB104" s="292"/>
      <c r="DC104" s="292"/>
      <c r="DD104" s="292"/>
      <c r="DE104" s="292"/>
      <c r="DF104" s="292"/>
      <c r="DG104" s="292"/>
      <c r="DH104" s="292"/>
      <c r="DI104" s="292"/>
      <c r="DJ104" s="292"/>
      <c r="DK104" s="292"/>
      <c r="DL104" s="292"/>
      <c r="DM104" s="292"/>
      <c r="DN104" s="292"/>
      <c r="DO104" s="292"/>
      <c r="DP104" s="292"/>
      <c r="DQ104" s="292"/>
      <c r="DR104" s="292"/>
    </row>
    <row r="105" spans="1:122" x14ac:dyDescent="0.15">
      <c r="A105" s="293"/>
      <c r="B105" s="293"/>
      <c r="C105" s="293"/>
      <c r="D105" s="293"/>
      <c r="E105" s="293"/>
      <c r="F105" s="293"/>
      <c r="G105" s="293"/>
      <c r="H105" s="293"/>
      <c r="I105" s="293"/>
      <c r="J105" s="293"/>
      <c r="K105" s="293"/>
      <c r="L105" s="293"/>
      <c r="M105" s="293"/>
      <c r="N105" s="293"/>
      <c r="O105" s="293"/>
      <c r="P105" s="293"/>
      <c r="Q105" s="293"/>
      <c r="R105" s="293"/>
      <c r="S105" s="293"/>
      <c r="T105" s="293"/>
      <c r="U105" s="293"/>
      <c r="V105" s="293"/>
      <c r="W105" s="293"/>
      <c r="X105" s="293"/>
      <c r="Y105" s="293"/>
      <c r="Z105" s="293"/>
      <c r="AA105" s="293"/>
      <c r="AB105" s="293"/>
      <c r="AC105" s="293"/>
      <c r="AD105" s="293"/>
      <c r="AE105" s="293"/>
      <c r="AF105" s="293"/>
      <c r="AG105" s="293"/>
      <c r="AH105" s="293"/>
      <c r="AI105" s="292"/>
      <c r="AJ105" s="292"/>
      <c r="AK105" s="292"/>
      <c r="AL105" s="292"/>
      <c r="AM105" s="292"/>
      <c r="AN105" s="292"/>
      <c r="AO105" s="292"/>
      <c r="AP105" s="292"/>
      <c r="AQ105" s="292"/>
      <c r="AR105" s="292"/>
      <c r="AS105" s="292"/>
      <c r="AT105" s="292"/>
      <c r="AU105" s="292"/>
      <c r="AV105" s="292"/>
      <c r="AW105" s="292"/>
      <c r="AX105" s="292"/>
      <c r="AY105" s="292"/>
      <c r="AZ105" s="292"/>
      <c r="BA105" s="292"/>
      <c r="BB105" s="292"/>
      <c r="BC105" s="292"/>
      <c r="BD105" s="292"/>
      <c r="BE105" s="292"/>
      <c r="BF105" s="292"/>
      <c r="BG105" s="292"/>
      <c r="BH105" s="292"/>
      <c r="BI105" s="292"/>
      <c r="BJ105" s="292"/>
      <c r="BK105" s="292"/>
      <c r="BL105" s="292"/>
      <c r="BM105" s="292"/>
      <c r="BN105" s="292"/>
      <c r="BO105" s="292"/>
      <c r="BP105" s="292"/>
      <c r="BQ105" s="292"/>
      <c r="BR105" s="292"/>
      <c r="BS105" s="292"/>
      <c r="BT105" s="292"/>
      <c r="BU105" s="292"/>
      <c r="BV105" s="292"/>
      <c r="BW105" s="292"/>
      <c r="BX105" s="292"/>
      <c r="BY105" s="292"/>
      <c r="BZ105" s="292"/>
      <c r="CA105" s="292"/>
      <c r="CB105" s="292"/>
      <c r="CC105" s="292"/>
      <c r="CD105" s="292"/>
      <c r="CE105" s="292"/>
      <c r="CF105" s="292"/>
      <c r="CG105" s="292"/>
      <c r="CH105" s="292"/>
      <c r="CI105" s="292"/>
      <c r="CJ105" s="292"/>
      <c r="CK105" s="292"/>
      <c r="CL105" s="292"/>
      <c r="CM105" s="292"/>
      <c r="CN105" s="292"/>
      <c r="CO105" s="292"/>
      <c r="CP105" s="292"/>
      <c r="CQ105" s="292"/>
      <c r="CR105" s="292"/>
      <c r="CS105" s="292"/>
      <c r="CT105" s="292"/>
      <c r="CU105" s="292"/>
      <c r="CV105" s="292"/>
      <c r="CW105" s="292"/>
      <c r="CX105" s="292"/>
      <c r="CY105" s="292"/>
      <c r="CZ105" s="292"/>
      <c r="DA105" s="292"/>
      <c r="DB105" s="292"/>
      <c r="DC105" s="292"/>
      <c r="DD105" s="292"/>
      <c r="DE105" s="292"/>
      <c r="DF105" s="292"/>
      <c r="DG105" s="292"/>
      <c r="DH105" s="292"/>
      <c r="DI105" s="292"/>
      <c r="DJ105" s="292"/>
      <c r="DK105" s="292"/>
      <c r="DL105" s="292"/>
      <c r="DM105" s="292"/>
      <c r="DN105" s="292"/>
      <c r="DO105" s="292"/>
      <c r="DP105" s="292"/>
      <c r="DQ105" s="292"/>
      <c r="DR105" s="292"/>
    </row>
    <row r="106" spans="1:122" x14ac:dyDescent="0.15">
      <c r="A106" s="293"/>
      <c r="B106" s="293"/>
      <c r="C106" s="293"/>
      <c r="D106" s="293"/>
      <c r="E106" s="293"/>
      <c r="F106" s="293"/>
      <c r="G106" s="293"/>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c r="AI106" s="292"/>
      <c r="AJ106" s="292"/>
      <c r="AK106" s="292"/>
      <c r="AL106" s="292"/>
      <c r="AM106" s="292"/>
      <c r="AN106" s="292"/>
      <c r="AO106" s="292"/>
      <c r="AP106" s="292"/>
      <c r="AQ106" s="292"/>
      <c r="AR106" s="292"/>
      <c r="AS106" s="292"/>
      <c r="AT106" s="292"/>
      <c r="AU106" s="292"/>
      <c r="AV106" s="292"/>
      <c r="AW106" s="292"/>
      <c r="AX106" s="292"/>
      <c r="AY106" s="292"/>
      <c r="AZ106" s="292"/>
      <c r="BA106" s="292"/>
      <c r="BB106" s="292"/>
      <c r="BC106" s="292"/>
      <c r="BD106" s="292"/>
      <c r="BE106" s="292"/>
      <c r="BF106" s="292"/>
      <c r="BG106" s="292"/>
      <c r="BH106" s="292"/>
      <c r="BI106" s="292"/>
      <c r="BJ106" s="292"/>
      <c r="BK106" s="292"/>
      <c r="BL106" s="292"/>
      <c r="BM106" s="292"/>
      <c r="BN106" s="292"/>
      <c r="BO106" s="292"/>
      <c r="BP106" s="292"/>
      <c r="BQ106" s="292"/>
      <c r="BR106" s="292"/>
      <c r="BS106" s="292"/>
      <c r="BT106" s="292"/>
      <c r="BU106" s="292"/>
      <c r="BV106" s="292"/>
      <c r="BW106" s="292"/>
      <c r="BX106" s="292"/>
      <c r="BY106" s="292"/>
      <c r="BZ106" s="292"/>
      <c r="CA106" s="292"/>
      <c r="CB106" s="292"/>
      <c r="CC106" s="292"/>
      <c r="CD106" s="292"/>
      <c r="CE106" s="292"/>
      <c r="CF106" s="292"/>
      <c r="CG106" s="292"/>
      <c r="CH106" s="292"/>
      <c r="CI106" s="292"/>
      <c r="CJ106" s="292"/>
      <c r="CK106" s="292"/>
      <c r="CL106" s="292"/>
      <c r="CM106" s="292"/>
      <c r="CN106" s="292"/>
      <c r="CO106" s="292"/>
      <c r="CP106" s="292"/>
      <c r="CQ106" s="292"/>
      <c r="CR106" s="292"/>
      <c r="CS106" s="292"/>
      <c r="CT106" s="292"/>
      <c r="CU106" s="292"/>
      <c r="CV106" s="292"/>
      <c r="CW106" s="292"/>
      <c r="CX106" s="292"/>
      <c r="CY106" s="292"/>
      <c r="CZ106" s="292"/>
      <c r="DA106" s="292"/>
      <c r="DB106" s="292"/>
      <c r="DC106" s="292"/>
      <c r="DD106" s="292"/>
      <c r="DE106" s="292"/>
      <c r="DF106" s="292"/>
      <c r="DG106" s="292"/>
      <c r="DH106" s="292"/>
      <c r="DI106" s="292"/>
      <c r="DJ106" s="292"/>
      <c r="DK106" s="292"/>
      <c r="DL106" s="292"/>
      <c r="DM106" s="292"/>
      <c r="DN106" s="292"/>
      <c r="DO106" s="292"/>
      <c r="DP106" s="292"/>
      <c r="DQ106" s="292"/>
      <c r="DR106" s="292"/>
    </row>
    <row r="107" spans="1:122" x14ac:dyDescent="0.15">
      <c r="A107" s="293"/>
      <c r="B107" s="293"/>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3"/>
      <c r="AH107" s="293"/>
      <c r="AI107" s="292"/>
      <c r="AJ107" s="292"/>
      <c r="AK107" s="292"/>
      <c r="AL107" s="292"/>
      <c r="AM107" s="292"/>
      <c r="AN107" s="292"/>
      <c r="AO107" s="292"/>
      <c r="AP107" s="292"/>
      <c r="AQ107" s="292"/>
      <c r="AR107" s="292"/>
      <c r="AS107" s="292"/>
      <c r="AT107" s="292"/>
      <c r="AU107" s="292"/>
      <c r="AV107" s="292"/>
      <c r="AW107" s="292"/>
      <c r="AX107" s="292"/>
      <c r="AY107" s="292"/>
      <c r="AZ107" s="292"/>
      <c r="BA107" s="292"/>
      <c r="BB107" s="292"/>
      <c r="BC107" s="292"/>
      <c r="BD107" s="292"/>
      <c r="BE107" s="292"/>
      <c r="BF107" s="292"/>
      <c r="BG107" s="292"/>
      <c r="BH107" s="292"/>
      <c r="BI107" s="292"/>
      <c r="BJ107" s="292"/>
      <c r="BK107" s="292"/>
      <c r="BL107" s="292"/>
      <c r="BM107" s="292"/>
      <c r="BN107" s="292"/>
      <c r="BO107" s="292"/>
      <c r="BP107" s="292"/>
      <c r="BQ107" s="292"/>
      <c r="BR107" s="292"/>
      <c r="BS107" s="292"/>
      <c r="BT107" s="292"/>
      <c r="BU107" s="292"/>
      <c r="BV107" s="292"/>
      <c r="BW107" s="292"/>
      <c r="BX107" s="292"/>
      <c r="BY107" s="292"/>
      <c r="BZ107" s="292"/>
      <c r="CA107" s="292"/>
      <c r="CB107" s="292"/>
      <c r="CC107" s="292"/>
      <c r="CD107" s="292"/>
      <c r="CE107" s="292"/>
      <c r="CF107" s="292"/>
      <c r="CG107" s="292"/>
      <c r="CH107" s="292"/>
      <c r="CI107" s="292"/>
      <c r="CJ107" s="292"/>
      <c r="CK107" s="292"/>
      <c r="CL107" s="292"/>
      <c r="CM107" s="292"/>
      <c r="CN107" s="292"/>
      <c r="CO107" s="292"/>
      <c r="CP107" s="292"/>
      <c r="CQ107" s="292"/>
      <c r="CR107" s="292"/>
      <c r="CS107" s="292"/>
      <c r="CT107" s="292"/>
      <c r="CU107" s="292"/>
      <c r="CV107" s="292"/>
      <c r="CW107" s="292"/>
      <c r="CX107" s="292"/>
      <c r="CY107" s="292"/>
      <c r="CZ107" s="292"/>
      <c r="DA107" s="292"/>
      <c r="DB107" s="292"/>
      <c r="DC107" s="292"/>
      <c r="DD107" s="292"/>
      <c r="DE107" s="292"/>
      <c r="DF107" s="292"/>
      <c r="DG107" s="292"/>
      <c r="DH107" s="292"/>
      <c r="DI107" s="292"/>
      <c r="DJ107" s="292"/>
      <c r="DK107" s="292"/>
      <c r="DL107" s="292"/>
      <c r="DM107" s="292"/>
      <c r="DN107" s="292"/>
      <c r="DO107" s="292"/>
      <c r="DP107" s="292"/>
      <c r="DQ107" s="292"/>
      <c r="DR107" s="292"/>
    </row>
    <row r="108" spans="1:122" x14ac:dyDescent="0.15">
      <c r="A108" s="293"/>
      <c r="B108" s="293"/>
      <c r="C108" s="293"/>
      <c r="D108" s="293"/>
      <c r="E108" s="293"/>
      <c r="F108" s="293"/>
      <c r="G108" s="293"/>
      <c r="H108" s="293"/>
      <c r="I108" s="293"/>
      <c r="J108" s="293"/>
      <c r="K108" s="293"/>
      <c r="L108" s="293"/>
      <c r="M108" s="293"/>
      <c r="N108" s="293"/>
      <c r="O108" s="293"/>
      <c r="P108" s="293"/>
      <c r="Q108" s="293"/>
      <c r="R108" s="293"/>
      <c r="S108" s="293"/>
      <c r="T108" s="293"/>
      <c r="U108" s="293"/>
      <c r="V108" s="293"/>
      <c r="W108" s="293"/>
      <c r="X108" s="293"/>
      <c r="Y108" s="293"/>
      <c r="Z108" s="293"/>
      <c r="AA108" s="293"/>
      <c r="AB108" s="293"/>
      <c r="AC108" s="293"/>
      <c r="AD108" s="293"/>
      <c r="AE108" s="293"/>
      <c r="AF108" s="293"/>
      <c r="AG108" s="293"/>
      <c r="AH108" s="293"/>
      <c r="AI108" s="292"/>
      <c r="AJ108" s="292"/>
      <c r="AK108" s="292"/>
      <c r="AL108" s="292"/>
      <c r="AM108" s="292"/>
      <c r="AN108" s="292"/>
      <c r="AO108" s="292"/>
      <c r="AP108" s="292"/>
      <c r="AQ108" s="292"/>
      <c r="AR108" s="292"/>
      <c r="AS108" s="292"/>
      <c r="AT108" s="292"/>
      <c r="AU108" s="292"/>
      <c r="AV108" s="292"/>
      <c r="AW108" s="292"/>
      <c r="AX108" s="292"/>
      <c r="AY108" s="292"/>
      <c r="AZ108" s="292"/>
      <c r="BA108" s="292"/>
      <c r="BB108" s="292"/>
      <c r="BC108" s="292"/>
      <c r="BD108" s="292"/>
      <c r="BE108" s="292"/>
      <c r="BF108" s="292"/>
      <c r="BG108" s="292"/>
      <c r="BH108" s="292"/>
      <c r="BI108" s="292"/>
      <c r="BJ108" s="292"/>
      <c r="BK108" s="292"/>
      <c r="BL108" s="292"/>
      <c r="BM108" s="292"/>
      <c r="BN108" s="292"/>
      <c r="BO108" s="292"/>
      <c r="BP108" s="292"/>
      <c r="BQ108" s="292"/>
      <c r="BR108" s="292"/>
      <c r="BS108" s="292"/>
      <c r="BT108" s="292"/>
      <c r="BU108" s="292"/>
      <c r="BV108" s="292"/>
      <c r="BW108" s="292"/>
      <c r="BX108" s="292"/>
      <c r="BY108" s="292"/>
      <c r="BZ108" s="292"/>
      <c r="CA108" s="292"/>
      <c r="CB108" s="292"/>
      <c r="CC108" s="292"/>
      <c r="CD108" s="292"/>
      <c r="CE108" s="292"/>
      <c r="CF108" s="292"/>
      <c r="CG108" s="292"/>
      <c r="CH108" s="292"/>
      <c r="CI108" s="292"/>
      <c r="CJ108" s="292"/>
      <c r="CK108" s="292"/>
      <c r="CL108" s="292"/>
      <c r="CM108" s="292"/>
      <c r="CN108" s="292"/>
      <c r="CO108" s="292"/>
      <c r="CP108" s="292"/>
      <c r="CQ108" s="292"/>
      <c r="CR108" s="292"/>
      <c r="CS108" s="292"/>
      <c r="CT108" s="292"/>
      <c r="CU108" s="292"/>
      <c r="CV108" s="292"/>
      <c r="CW108" s="292"/>
      <c r="CX108" s="292"/>
      <c r="CY108" s="292"/>
      <c r="CZ108" s="292"/>
      <c r="DA108" s="292"/>
      <c r="DB108" s="292"/>
      <c r="DC108" s="292"/>
      <c r="DD108" s="292"/>
      <c r="DE108" s="292"/>
      <c r="DF108" s="292"/>
      <c r="DG108" s="292"/>
      <c r="DH108" s="292"/>
      <c r="DI108" s="292"/>
      <c r="DJ108" s="292"/>
      <c r="DK108" s="292"/>
      <c r="DL108" s="292"/>
      <c r="DM108" s="292"/>
      <c r="DN108" s="292"/>
      <c r="DO108" s="292"/>
      <c r="DP108" s="292"/>
      <c r="DQ108" s="292"/>
      <c r="DR108" s="292"/>
    </row>
    <row r="109" spans="1:122" x14ac:dyDescent="0.15">
      <c r="A109" s="293"/>
      <c r="B109" s="293"/>
      <c r="C109" s="293"/>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93"/>
      <c r="AF109" s="293"/>
      <c r="AG109" s="293"/>
      <c r="AH109" s="293"/>
      <c r="AI109" s="292"/>
      <c r="AJ109" s="292"/>
      <c r="AK109" s="292"/>
      <c r="AL109" s="292"/>
      <c r="AM109" s="292"/>
      <c r="AN109" s="292"/>
      <c r="AO109" s="292"/>
      <c r="AP109" s="292"/>
      <c r="AQ109" s="292"/>
      <c r="AR109" s="292"/>
      <c r="AS109" s="292"/>
      <c r="AT109" s="292"/>
      <c r="AU109" s="292"/>
      <c r="AV109" s="292"/>
      <c r="AW109" s="292"/>
      <c r="AX109" s="292"/>
      <c r="AY109" s="292"/>
      <c r="AZ109" s="292"/>
      <c r="BA109" s="292"/>
      <c r="BB109" s="292"/>
      <c r="BC109" s="292"/>
      <c r="BD109" s="292"/>
      <c r="BE109" s="292"/>
      <c r="BF109" s="292"/>
      <c r="BG109" s="292"/>
      <c r="BH109" s="292"/>
      <c r="BI109" s="292"/>
      <c r="BJ109" s="292"/>
      <c r="BK109" s="292"/>
      <c r="BL109" s="292"/>
      <c r="BM109" s="292"/>
      <c r="BN109" s="292"/>
      <c r="BO109" s="292"/>
      <c r="BP109" s="292"/>
      <c r="BQ109" s="292"/>
      <c r="BR109" s="292"/>
      <c r="BS109" s="292"/>
      <c r="BT109" s="292"/>
      <c r="BU109" s="292"/>
      <c r="BV109" s="292"/>
      <c r="BW109" s="292"/>
      <c r="BX109" s="292"/>
      <c r="BY109" s="292"/>
      <c r="BZ109" s="292"/>
      <c r="CA109" s="292"/>
      <c r="CB109" s="292"/>
      <c r="CC109" s="292"/>
      <c r="CD109" s="292"/>
      <c r="CE109" s="292"/>
      <c r="CF109" s="292"/>
      <c r="CG109" s="292"/>
      <c r="CH109" s="292"/>
      <c r="CI109" s="292"/>
      <c r="CJ109" s="292"/>
      <c r="CK109" s="292"/>
      <c r="CL109" s="292"/>
      <c r="CM109" s="292"/>
      <c r="CN109" s="292"/>
      <c r="CO109" s="292"/>
      <c r="CP109" s="292"/>
      <c r="CQ109" s="292"/>
      <c r="CR109" s="292"/>
      <c r="CS109" s="292"/>
      <c r="CT109" s="292"/>
      <c r="CU109" s="292"/>
      <c r="CV109" s="292"/>
      <c r="CW109" s="292"/>
      <c r="CX109" s="292"/>
      <c r="CY109" s="292"/>
      <c r="CZ109" s="292"/>
      <c r="DA109" s="292"/>
      <c r="DB109" s="292"/>
      <c r="DC109" s="292"/>
      <c r="DD109" s="292"/>
      <c r="DE109" s="292"/>
      <c r="DF109" s="292"/>
      <c r="DG109" s="292"/>
      <c r="DH109" s="292"/>
      <c r="DI109" s="292"/>
      <c r="DJ109" s="292"/>
      <c r="DK109" s="292"/>
      <c r="DL109" s="292"/>
      <c r="DM109" s="292"/>
      <c r="DN109" s="292"/>
      <c r="DO109" s="292"/>
      <c r="DP109" s="292"/>
      <c r="DQ109" s="292"/>
      <c r="DR109" s="292"/>
    </row>
    <row r="110" spans="1:122" x14ac:dyDescent="0.15">
      <c r="A110" s="293"/>
      <c r="B110" s="293"/>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3"/>
      <c r="AF110" s="293"/>
      <c r="AG110" s="293"/>
      <c r="AH110" s="293"/>
      <c r="AI110" s="292"/>
      <c r="AJ110" s="292"/>
      <c r="AK110" s="292"/>
      <c r="AL110" s="292"/>
      <c r="AM110" s="292"/>
      <c r="AN110" s="292"/>
      <c r="AO110" s="292"/>
      <c r="AP110" s="292"/>
      <c r="AQ110" s="292"/>
      <c r="AR110" s="292"/>
      <c r="AS110" s="292"/>
      <c r="AT110" s="292"/>
      <c r="AU110" s="292"/>
      <c r="AV110" s="292"/>
      <c r="AW110" s="292"/>
      <c r="AX110" s="292"/>
      <c r="AY110" s="292"/>
      <c r="AZ110" s="292"/>
      <c r="BA110" s="292"/>
      <c r="BB110" s="292"/>
      <c r="BC110" s="292"/>
      <c r="BD110" s="292"/>
      <c r="BE110" s="292"/>
      <c r="BF110" s="292"/>
      <c r="BG110" s="292"/>
      <c r="BH110" s="292"/>
      <c r="BI110" s="292"/>
      <c r="BJ110" s="292"/>
      <c r="BK110" s="292"/>
      <c r="BL110" s="292"/>
      <c r="BM110" s="292"/>
      <c r="BN110" s="292"/>
      <c r="BO110" s="292"/>
      <c r="BP110" s="292"/>
      <c r="BQ110" s="292"/>
      <c r="BR110" s="292"/>
      <c r="BS110" s="292"/>
      <c r="BT110" s="292"/>
      <c r="BU110" s="292"/>
      <c r="BV110" s="292"/>
      <c r="BW110" s="292"/>
      <c r="BX110" s="292"/>
      <c r="BY110" s="292"/>
      <c r="BZ110" s="292"/>
      <c r="CA110" s="292"/>
      <c r="CB110" s="292"/>
      <c r="CC110" s="292"/>
      <c r="CD110" s="292"/>
      <c r="CE110" s="292"/>
      <c r="CF110" s="292"/>
      <c r="CG110" s="292"/>
      <c r="CH110" s="292"/>
      <c r="CI110" s="292"/>
      <c r="CJ110" s="292"/>
      <c r="CK110" s="292"/>
      <c r="CL110" s="292"/>
      <c r="CM110" s="292"/>
      <c r="CN110" s="292"/>
      <c r="CO110" s="292"/>
      <c r="CP110" s="292"/>
      <c r="CQ110" s="292"/>
      <c r="CR110" s="292"/>
      <c r="CS110" s="292"/>
      <c r="CT110" s="292"/>
      <c r="CU110" s="292"/>
      <c r="CV110" s="292"/>
      <c r="CW110" s="292"/>
      <c r="CX110" s="292"/>
      <c r="CY110" s="292"/>
      <c r="CZ110" s="292"/>
      <c r="DA110" s="292"/>
      <c r="DB110" s="292"/>
      <c r="DC110" s="292"/>
      <c r="DD110" s="292"/>
      <c r="DE110" s="292"/>
      <c r="DF110" s="292"/>
      <c r="DG110" s="292"/>
      <c r="DH110" s="292"/>
      <c r="DI110" s="292"/>
      <c r="DJ110" s="292"/>
      <c r="DK110" s="292"/>
      <c r="DL110" s="292"/>
      <c r="DM110" s="292"/>
      <c r="DN110" s="292"/>
      <c r="DO110" s="292"/>
      <c r="DP110" s="292"/>
      <c r="DQ110" s="292"/>
      <c r="DR110" s="292"/>
    </row>
    <row r="111" spans="1:122" x14ac:dyDescent="0.15">
      <c r="A111" s="293"/>
      <c r="B111" s="293"/>
      <c r="C111" s="293"/>
      <c r="D111" s="293"/>
      <c r="E111" s="293"/>
      <c r="F111" s="293"/>
      <c r="G111" s="293"/>
      <c r="H111" s="293"/>
      <c r="I111" s="293"/>
      <c r="J111" s="293"/>
      <c r="K111" s="293"/>
      <c r="L111" s="293"/>
      <c r="M111" s="293"/>
      <c r="N111" s="293"/>
      <c r="O111" s="293"/>
      <c r="P111" s="293"/>
      <c r="Q111" s="293"/>
      <c r="R111" s="293"/>
      <c r="S111" s="293"/>
      <c r="T111" s="293"/>
      <c r="U111" s="293"/>
      <c r="V111" s="293"/>
      <c r="W111" s="293"/>
      <c r="X111" s="293"/>
      <c r="Y111" s="293"/>
      <c r="Z111" s="293"/>
      <c r="AA111" s="293"/>
      <c r="AB111" s="293"/>
      <c r="AC111" s="293"/>
      <c r="AD111" s="293"/>
      <c r="AE111" s="293"/>
      <c r="AF111" s="293"/>
      <c r="AG111" s="293"/>
      <c r="AH111" s="293"/>
      <c r="AI111" s="292"/>
      <c r="AJ111" s="292"/>
      <c r="AK111" s="292"/>
      <c r="AL111" s="292"/>
      <c r="AM111" s="292"/>
      <c r="AN111" s="292"/>
      <c r="AO111" s="292"/>
      <c r="AP111" s="292"/>
      <c r="AQ111" s="292"/>
      <c r="AR111" s="292"/>
      <c r="AS111" s="292"/>
      <c r="AT111" s="292"/>
      <c r="AU111" s="292"/>
      <c r="AV111" s="292"/>
      <c r="AW111" s="292"/>
      <c r="AX111" s="292"/>
      <c r="AY111" s="292"/>
      <c r="AZ111" s="292"/>
      <c r="BA111" s="292"/>
      <c r="BB111" s="292"/>
      <c r="BC111" s="292"/>
      <c r="BD111" s="292"/>
      <c r="BE111" s="292"/>
      <c r="BF111" s="292"/>
      <c r="BG111" s="292"/>
      <c r="BH111" s="292"/>
      <c r="BI111" s="292"/>
      <c r="BJ111" s="292"/>
      <c r="BK111" s="292"/>
      <c r="BL111" s="292"/>
      <c r="BM111" s="292"/>
      <c r="BN111" s="292"/>
      <c r="BO111" s="292"/>
      <c r="BP111" s="292"/>
      <c r="BQ111" s="292"/>
      <c r="BR111" s="292"/>
      <c r="BS111" s="292"/>
      <c r="BT111" s="292"/>
      <c r="BU111" s="292"/>
      <c r="BV111" s="292"/>
      <c r="BW111" s="292"/>
      <c r="BX111" s="292"/>
      <c r="BY111" s="292"/>
      <c r="BZ111" s="292"/>
      <c r="CA111" s="292"/>
      <c r="CB111" s="292"/>
      <c r="CC111" s="292"/>
      <c r="CD111" s="292"/>
      <c r="CE111" s="292"/>
      <c r="CF111" s="292"/>
      <c r="CG111" s="292"/>
      <c r="CH111" s="292"/>
      <c r="CI111" s="292"/>
      <c r="CJ111" s="292"/>
      <c r="CK111" s="292"/>
      <c r="CL111" s="292"/>
      <c r="CM111" s="292"/>
      <c r="CN111" s="292"/>
      <c r="CO111" s="292"/>
      <c r="CP111" s="292"/>
      <c r="CQ111" s="292"/>
      <c r="CR111" s="292"/>
      <c r="CS111" s="292"/>
      <c r="CT111" s="292"/>
      <c r="CU111" s="292"/>
      <c r="CV111" s="292"/>
      <c r="CW111" s="292"/>
      <c r="CX111" s="292"/>
      <c r="CY111" s="292"/>
      <c r="CZ111" s="292"/>
      <c r="DA111" s="292"/>
      <c r="DB111" s="292"/>
      <c r="DC111" s="292"/>
      <c r="DD111" s="292"/>
      <c r="DE111" s="292"/>
      <c r="DF111" s="292"/>
      <c r="DG111" s="292"/>
      <c r="DH111" s="292"/>
      <c r="DI111" s="292"/>
      <c r="DJ111" s="292"/>
      <c r="DK111" s="292"/>
      <c r="DL111" s="292"/>
      <c r="DM111" s="292"/>
      <c r="DN111" s="292"/>
      <c r="DO111" s="292"/>
      <c r="DP111" s="292"/>
      <c r="DQ111" s="292"/>
      <c r="DR111" s="292"/>
    </row>
    <row r="112" spans="1:122" x14ac:dyDescent="0.15">
      <c r="A112" s="293"/>
      <c r="B112" s="293"/>
      <c r="C112" s="293"/>
      <c r="D112" s="293"/>
      <c r="E112" s="293"/>
      <c r="F112" s="293"/>
      <c r="G112" s="293"/>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2"/>
      <c r="AJ112" s="292"/>
      <c r="AK112" s="292"/>
      <c r="AL112" s="292"/>
      <c r="AM112" s="292"/>
      <c r="AN112" s="292"/>
      <c r="AO112" s="292"/>
      <c r="AP112" s="292"/>
      <c r="AQ112" s="292"/>
      <c r="AR112" s="292"/>
      <c r="AS112" s="292"/>
      <c r="AT112" s="292"/>
      <c r="AU112" s="292"/>
      <c r="AV112" s="292"/>
      <c r="AW112" s="292"/>
      <c r="AX112" s="292"/>
      <c r="AY112" s="292"/>
      <c r="AZ112" s="292"/>
      <c r="BA112" s="292"/>
      <c r="BB112" s="292"/>
      <c r="BC112" s="292"/>
      <c r="BD112" s="292"/>
      <c r="BE112" s="292"/>
      <c r="BF112" s="292"/>
      <c r="BG112" s="292"/>
      <c r="BH112" s="292"/>
      <c r="BI112" s="292"/>
      <c r="BJ112" s="292"/>
      <c r="BK112" s="292"/>
      <c r="BL112" s="292"/>
      <c r="BM112" s="292"/>
      <c r="BN112" s="292"/>
      <c r="BO112" s="292"/>
      <c r="BP112" s="292"/>
      <c r="BQ112" s="292"/>
      <c r="BR112" s="292"/>
      <c r="BS112" s="292"/>
      <c r="BT112" s="292"/>
      <c r="BU112" s="292"/>
      <c r="BV112" s="292"/>
      <c r="BW112" s="292"/>
      <c r="BX112" s="292"/>
      <c r="BY112" s="292"/>
      <c r="BZ112" s="292"/>
      <c r="CA112" s="292"/>
      <c r="CB112" s="292"/>
      <c r="CC112" s="292"/>
      <c r="CD112" s="292"/>
      <c r="CE112" s="292"/>
      <c r="CF112" s="292"/>
      <c r="CG112" s="292"/>
      <c r="CH112" s="292"/>
      <c r="CI112" s="292"/>
      <c r="CJ112" s="292"/>
      <c r="CK112" s="292"/>
      <c r="CL112" s="292"/>
      <c r="CM112" s="292"/>
      <c r="CN112" s="292"/>
      <c r="CO112" s="292"/>
      <c r="CP112" s="292"/>
      <c r="CQ112" s="292"/>
      <c r="CR112" s="292"/>
      <c r="CS112" s="292"/>
      <c r="CT112" s="292"/>
      <c r="CU112" s="292"/>
      <c r="CV112" s="292"/>
      <c r="CW112" s="292"/>
      <c r="CX112" s="292"/>
      <c r="CY112" s="292"/>
      <c r="CZ112" s="292"/>
      <c r="DA112" s="292"/>
      <c r="DB112" s="292"/>
      <c r="DC112" s="292"/>
      <c r="DD112" s="292"/>
      <c r="DE112" s="292"/>
      <c r="DF112" s="292"/>
      <c r="DG112" s="292"/>
      <c r="DH112" s="292"/>
      <c r="DI112" s="292"/>
      <c r="DJ112" s="292"/>
      <c r="DK112" s="292"/>
      <c r="DL112" s="292"/>
      <c r="DM112" s="292"/>
      <c r="DN112" s="292"/>
      <c r="DO112" s="292"/>
      <c r="DP112" s="292"/>
      <c r="DQ112" s="292"/>
      <c r="DR112" s="292"/>
    </row>
    <row r="113" spans="1:122" x14ac:dyDescent="0.15">
      <c r="A113" s="293"/>
      <c r="B113" s="293"/>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3"/>
      <c r="AF113" s="293"/>
      <c r="AG113" s="293"/>
      <c r="AH113" s="293"/>
      <c r="AI113" s="292"/>
      <c r="AJ113" s="292"/>
      <c r="AK113" s="292"/>
      <c r="AL113" s="292"/>
      <c r="AM113" s="292"/>
      <c r="AN113" s="292"/>
      <c r="AO113" s="292"/>
      <c r="AP113" s="292"/>
      <c r="AQ113" s="292"/>
      <c r="AR113" s="292"/>
      <c r="AS113" s="292"/>
      <c r="AT113" s="292"/>
      <c r="AU113" s="292"/>
      <c r="AV113" s="292"/>
      <c r="AW113" s="292"/>
      <c r="AX113" s="292"/>
      <c r="AY113" s="292"/>
      <c r="AZ113" s="292"/>
      <c r="BA113" s="292"/>
      <c r="BB113" s="292"/>
      <c r="BC113" s="292"/>
      <c r="BD113" s="292"/>
      <c r="BE113" s="292"/>
      <c r="BF113" s="292"/>
      <c r="BG113" s="292"/>
      <c r="BH113" s="292"/>
      <c r="BI113" s="292"/>
      <c r="BJ113" s="292"/>
      <c r="BK113" s="292"/>
      <c r="BL113" s="292"/>
      <c r="BM113" s="292"/>
      <c r="BN113" s="292"/>
      <c r="BO113" s="292"/>
      <c r="BP113" s="292"/>
      <c r="BQ113" s="292"/>
      <c r="BR113" s="292"/>
      <c r="BS113" s="292"/>
      <c r="BT113" s="292"/>
      <c r="BU113" s="292"/>
      <c r="BV113" s="292"/>
      <c r="BW113" s="292"/>
      <c r="BX113" s="292"/>
      <c r="BY113" s="292"/>
      <c r="BZ113" s="292"/>
      <c r="CA113" s="292"/>
      <c r="CB113" s="292"/>
      <c r="CC113" s="292"/>
      <c r="CD113" s="292"/>
      <c r="CE113" s="292"/>
      <c r="CF113" s="292"/>
      <c r="CG113" s="292"/>
      <c r="CH113" s="292"/>
      <c r="CI113" s="292"/>
      <c r="CJ113" s="292"/>
      <c r="CK113" s="292"/>
      <c r="CL113" s="292"/>
      <c r="CM113" s="292"/>
      <c r="CN113" s="292"/>
      <c r="CO113" s="292"/>
      <c r="CP113" s="292"/>
      <c r="CQ113" s="292"/>
      <c r="CR113" s="292"/>
      <c r="CS113" s="292"/>
      <c r="CT113" s="292"/>
      <c r="CU113" s="292"/>
      <c r="CV113" s="292"/>
      <c r="CW113" s="292"/>
      <c r="CX113" s="292"/>
      <c r="CY113" s="292"/>
      <c r="CZ113" s="292"/>
      <c r="DA113" s="292"/>
      <c r="DB113" s="292"/>
      <c r="DC113" s="292"/>
      <c r="DD113" s="292"/>
      <c r="DE113" s="292"/>
      <c r="DF113" s="292"/>
      <c r="DG113" s="292"/>
      <c r="DH113" s="292"/>
      <c r="DI113" s="292"/>
      <c r="DJ113" s="292"/>
      <c r="DK113" s="292"/>
      <c r="DL113" s="292"/>
      <c r="DM113" s="292"/>
      <c r="DN113" s="292"/>
      <c r="DO113" s="292"/>
      <c r="DP113" s="292"/>
      <c r="DQ113" s="292"/>
      <c r="DR113" s="292"/>
    </row>
    <row r="114" spans="1:122" x14ac:dyDescent="0.15">
      <c r="A114" s="293"/>
      <c r="B114" s="293"/>
      <c r="C114" s="293"/>
      <c r="D114" s="293"/>
      <c r="E114" s="293"/>
      <c r="F114" s="293"/>
      <c r="G114" s="293"/>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2"/>
      <c r="AJ114" s="292"/>
      <c r="AK114" s="292"/>
      <c r="AL114" s="292"/>
      <c r="AM114" s="292"/>
      <c r="AN114" s="292"/>
      <c r="AO114" s="292"/>
      <c r="AP114" s="292"/>
      <c r="AQ114" s="292"/>
      <c r="AR114" s="292"/>
      <c r="AS114" s="292"/>
      <c r="AT114" s="292"/>
      <c r="AU114" s="292"/>
      <c r="AV114" s="292"/>
      <c r="AW114" s="292"/>
      <c r="AX114" s="292"/>
      <c r="AY114" s="292"/>
      <c r="AZ114" s="292"/>
      <c r="BA114" s="292"/>
      <c r="BB114" s="292"/>
      <c r="BC114" s="292"/>
      <c r="BD114" s="292"/>
      <c r="BE114" s="292"/>
      <c r="BF114" s="292"/>
      <c r="BG114" s="292"/>
      <c r="BH114" s="292"/>
      <c r="BI114" s="292"/>
      <c r="BJ114" s="292"/>
      <c r="BK114" s="292"/>
      <c r="BL114" s="292"/>
      <c r="BM114" s="292"/>
      <c r="BN114" s="292"/>
      <c r="BO114" s="292"/>
      <c r="BP114" s="292"/>
      <c r="BQ114" s="292"/>
      <c r="BR114" s="292"/>
      <c r="BS114" s="292"/>
      <c r="BT114" s="292"/>
      <c r="BU114" s="292"/>
      <c r="BV114" s="292"/>
      <c r="BW114" s="292"/>
      <c r="BX114" s="292"/>
      <c r="BY114" s="292"/>
      <c r="BZ114" s="292"/>
      <c r="CA114" s="292"/>
      <c r="CB114" s="292"/>
      <c r="CC114" s="292"/>
      <c r="CD114" s="292"/>
      <c r="CE114" s="292"/>
      <c r="CF114" s="292"/>
      <c r="CG114" s="292"/>
      <c r="CH114" s="292"/>
      <c r="CI114" s="292"/>
      <c r="CJ114" s="292"/>
      <c r="CK114" s="292"/>
      <c r="CL114" s="292"/>
      <c r="CM114" s="292"/>
      <c r="CN114" s="292"/>
      <c r="CO114" s="292"/>
      <c r="CP114" s="292"/>
      <c r="CQ114" s="292"/>
      <c r="CR114" s="292"/>
      <c r="CS114" s="292"/>
      <c r="CT114" s="292"/>
      <c r="CU114" s="292"/>
      <c r="CV114" s="292"/>
      <c r="CW114" s="292"/>
      <c r="CX114" s="292"/>
      <c r="CY114" s="292"/>
      <c r="CZ114" s="292"/>
      <c r="DA114" s="292"/>
      <c r="DB114" s="292"/>
      <c r="DC114" s="292"/>
      <c r="DD114" s="292"/>
      <c r="DE114" s="292"/>
      <c r="DF114" s="292"/>
      <c r="DG114" s="292"/>
      <c r="DH114" s="292"/>
      <c r="DI114" s="292"/>
      <c r="DJ114" s="292"/>
      <c r="DK114" s="292"/>
      <c r="DL114" s="292"/>
      <c r="DM114" s="292"/>
      <c r="DN114" s="292"/>
      <c r="DO114" s="292"/>
      <c r="DP114" s="292"/>
      <c r="DQ114" s="292"/>
      <c r="DR114" s="292"/>
    </row>
    <row r="115" spans="1:122" x14ac:dyDescent="0.15">
      <c r="A115" s="293"/>
      <c r="B115" s="293"/>
      <c r="C115" s="293"/>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3"/>
      <c r="AI115" s="292"/>
      <c r="AJ115" s="292"/>
      <c r="AK115" s="292"/>
      <c r="AL115" s="292"/>
      <c r="AM115" s="292"/>
      <c r="AN115" s="292"/>
      <c r="AO115" s="292"/>
      <c r="AP115" s="292"/>
      <c r="AQ115" s="292"/>
      <c r="AR115" s="292"/>
      <c r="AS115" s="292"/>
      <c r="AT115" s="292"/>
      <c r="AU115" s="292"/>
      <c r="AV115" s="292"/>
      <c r="AW115" s="292"/>
      <c r="AX115" s="292"/>
      <c r="AY115" s="292"/>
      <c r="AZ115" s="292"/>
      <c r="BA115" s="292"/>
      <c r="BB115" s="292"/>
      <c r="BC115" s="292"/>
      <c r="BD115" s="292"/>
      <c r="BE115" s="292"/>
      <c r="BF115" s="292"/>
      <c r="BG115" s="292"/>
      <c r="BH115" s="292"/>
      <c r="BI115" s="292"/>
      <c r="BJ115" s="292"/>
      <c r="BK115" s="292"/>
      <c r="BL115" s="292"/>
      <c r="BM115" s="292"/>
      <c r="BN115" s="292"/>
      <c r="BO115" s="292"/>
      <c r="BP115" s="292"/>
      <c r="BQ115" s="292"/>
      <c r="BR115" s="292"/>
      <c r="BS115" s="292"/>
      <c r="BT115" s="292"/>
      <c r="BU115" s="292"/>
      <c r="BV115" s="292"/>
      <c r="BW115" s="292"/>
      <c r="BX115" s="292"/>
      <c r="BY115" s="292"/>
      <c r="BZ115" s="292"/>
      <c r="CA115" s="292"/>
      <c r="CB115" s="292"/>
      <c r="CC115" s="292"/>
      <c r="CD115" s="292"/>
      <c r="CE115" s="292"/>
      <c r="CF115" s="292"/>
      <c r="CG115" s="292"/>
      <c r="CH115" s="292"/>
      <c r="CI115" s="292"/>
      <c r="CJ115" s="292"/>
      <c r="CK115" s="292"/>
      <c r="CL115" s="292"/>
      <c r="CM115" s="292"/>
      <c r="CN115" s="292"/>
      <c r="CO115" s="292"/>
      <c r="CP115" s="292"/>
      <c r="CQ115" s="292"/>
      <c r="CR115" s="292"/>
      <c r="CS115" s="292"/>
      <c r="CT115" s="292"/>
      <c r="CU115" s="292"/>
      <c r="CV115" s="292"/>
      <c r="CW115" s="292"/>
      <c r="CX115" s="292"/>
      <c r="CY115" s="292"/>
      <c r="CZ115" s="292"/>
      <c r="DA115" s="292"/>
      <c r="DB115" s="292"/>
      <c r="DC115" s="292"/>
      <c r="DD115" s="292"/>
      <c r="DE115" s="292"/>
      <c r="DF115" s="292"/>
      <c r="DG115" s="292"/>
      <c r="DH115" s="292"/>
      <c r="DI115" s="292"/>
      <c r="DJ115" s="292"/>
      <c r="DK115" s="292"/>
      <c r="DL115" s="292"/>
      <c r="DM115" s="292"/>
      <c r="DN115" s="292"/>
      <c r="DO115" s="292"/>
      <c r="DP115" s="292"/>
      <c r="DQ115" s="292"/>
      <c r="DR115" s="292"/>
    </row>
    <row r="116" spans="1:122" x14ac:dyDescent="0.15">
      <c r="A116" s="293"/>
      <c r="B116" s="293"/>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2"/>
      <c r="AI116" s="292"/>
      <c r="AJ116" s="292"/>
      <c r="AK116" s="292"/>
      <c r="AL116" s="292"/>
      <c r="AM116" s="292"/>
      <c r="AN116" s="292"/>
      <c r="AO116" s="292"/>
      <c r="AP116" s="292"/>
      <c r="AQ116" s="292"/>
      <c r="AR116" s="292"/>
      <c r="AS116" s="292"/>
      <c r="AT116" s="292"/>
      <c r="AU116" s="292"/>
      <c r="AV116" s="292"/>
      <c r="AW116" s="292"/>
      <c r="AX116" s="292"/>
      <c r="AY116" s="292"/>
      <c r="AZ116" s="292"/>
      <c r="BA116" s="292"/>
      <c r="BB116" s="292"/>
      <c r="BC116" s="292"/>
      <c r="BD116" s="292"/>
      <c r="BE116" s="292"/>
      <c r="BF116" s="292"/>
      <c r="BG116" s="292"/>
      <c r="BH116" s="292"/>
      <c r="BI116" s="292"/>
      <c r="BJ116" s="292"/>
      <c r="BK116" s="292"/>
      <c r="BL116" s="292"/>
      <c r="BM116" s="292"/>
      <c r="BN116" s="292"/>
      <c r="BO116" s="292"/>
      <c r="BP116" s="292"/>
      <c r="BQ116" s="292"/>
      <c r="BR116" s="292"/>
      <c r="BS116" s="292"/>
      <c r="BT116" s="292"/>
      <c r="BU116" s="292"/>
      <c r="BV116" s="292"/>
      <c r="BW116" s="292"/>
      <c r="BX116" s="292"/>
      <c r="BY116" s="292"/>
      <c r="BZ116" s="292"/>
      <c r="CA116" s="292"/>
      <c r="CB116" s="292"/>
      <c r="CC116" s="292"/>
      <c r="CD116" s="292"/>
      <c r="CE116" s="292"/>
      <c r="CF116" s="292"/>
      <c r="CG116" s="292"/>
      <c r="CH116" s="292"/>
      <c r="CI116" s="292"/>
      <c r="CJ116" s="292"/>
      <c r="CK116" s="292"/>
      <c r="CL116" s="292"/>
      <c r="CM116" s="292"/>
      <c r="CN116" s="292"/>
      <c r="CO116" s="292"/>
      <c r="CP116" s="292"/>
      <c r="CQ116" s="292"/>
      <c r="CR116" s="292"/>
      <c r="CS116" s="292"/>
      <c r="CT116" s="292"/>
      <c r="CU116" s="292"/>
      <c r="CV116" s="292"/>
      <c r="CW116" s="292"/>
      <c r="CX116" s="292"/>
      <c r="CY116" s="292"/>
      <c r="CZ116" s="292"/>
      <c r="DA116" s="292"/>
      <c r="DB116" s="292"/>
      <c r="DC116" s="292"/>
      <c r="DD116" s="292"/>
      <c r="DE116" s="292"/>
      <c r="DF116" s="292"/>
      <c r="DG116" s="292"/>
      <c r="DH116" s="292"/>
      <c r="DI116" s="292"/>
      <c r="DJ116" s="292"/>
      <c r="DK116" s="292"/>
      <c r="DL116" s="292"/>
      <c r="DM116" s="292"/>
      <c r="DN116" s="292"/>
      <c r="DO116" s="292"/>
      <c r="DP116" s="292"/>
      <c r="DQ116" s="292"/>
      <c r="DR116" s="292"/>
    </row>
    <row r="117" spans="1:122" x14ac:dyDescent="0.15">
      <c r="A117" s="293"/>
      <c r="B117" s="293"/>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2"/>
      <c r="AJ117" s="292"/>
      <c r="AK117" s="292"/>
      <c r="AL117" s="292"/>
      <c r="AM117" s="292"/>
      <c r="AN117" s="292"/>
      <c r="AO117" s="292"/>
      <c r="AP117" s="292"/>
      <c r="AQ117" s="292"/>
      <c r="AR117" s="292"/>
      <c r="AS117" s="292"/>
      <c r="AT117" s="292"/>
      <c r="AU117" s="292"/>
      <c r="AV117" s="292"/>
      <c r="AW117" s="292"/>
      <c r="AX117" s="292"/>
      <c r="AY117" s="292"/>
      <c r="AZ117" s="292"/>
      <c r="BA117" s="292"/>
      <c r="BB117" s="292"/>
      <c r="BC117" s="292"/>
      <c r="BD117" s="292"/>
      <c r="BE117" s="292"/>
      <c r="BF117" s="292"/>
      <c r="BG117" s="292"/>
      <c r="BH117" s="292"/>
      <c r="BI117" s="292"/>
      <c r="BJ117" s="292"/>
      <c r="BK117" s="292"/>
      <c r="BL117" s="292"/>
      <c r="BM117" s="292"/>
      <c r="BN117" s="292"/>
      <c r="BO117" s="292"/>
      <c r="BP117" s="292"/>
      <c r="BQ117" s="292"/>
      <c r="BR117" s="292"/>
      <c r="BS117" s="292"/>
      <c r="BT117" s="292"/>
      <c r="BU117" s="292"/>
      <c r="BV117" s="292"/>
      <c r="BW117" s="292"/>
      <c r="BX117" s="292"/>
      <c r="BY117" s="292"/>
      <c r="BZ117" s="292"/>
      <c r="CA117" s="292"/>
      <c r="CB117" s="292"/>
      <c r="CC117" s="292"/>
      <c r="CD117" s="292"/>
      <c r="CE117" s="292"/>
      <c r="CF117" s="292"/>
      <c r="CG117" s="292"/>
      <c r="CH117" s="292"/>
      <c r="CI117" s="292"/>
      <c r="CJ117" s="292"/>
      <c r="CK117" s="292"/>
      <c r="CL117" s="292"/>
      <c r="CM117" s="292"/>
      <c r="CN117" s="292"/>
      <c r="CO117" s="292"/>
      <c r="CP117" s="292"/>
      <c r="CQ117" s="292"/>
      <c r="CR117" s="292"/>
      <c r="CS117" s="292"/>
      <c r="CT117" s="292"/>
      <c r="CU117" s="292"/>
      <c r="CV117" s="292"/>
      <c r="CW117" s="292"/>
      <c r="CX117" s="292"/>
      <c r="CY117" s="292"/>
      <c r="CZ117" s="292"/>
      <c r="DA117" s="292"/>
      <c r="DB117" s="292"/>
      <c r="DC117" s="292"/>
      <c r="DD117" s="292"/>
      <c r="DE117" s="292"/>
      <c r="DF117" s="292"/>
      <c r="DG117" s="292"/>
      <c r="DH117" s="292"/>
      <c r="DI117" s="292"/>
      <c r="DJ117" s="292"/>
      <c r="DK117" s="292"/>
      <c r="DL117" s="292"/>
      <c r="DM117" s="292"/>
      <c r="DN117" s="292"/>
      <c r="DO117" s="292"/>
      <c r="DP117" s="292"/>
      <c r="DQ117" s="292"/>
      <c r="DR117" s="292"/>
    </row>
    <row r="118" spans="1:122" x14ac:dyDescent="0.15">
      <c r="A118" s="293"/>
      <c r="B118" s="293"/>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2"/>
      <c r="AJ118" s="292"/>
      <c r="AK118" s="292"/>
      <c r="AL118" s="292"/>
      <c r="AM118" s="292"/>
      <c r="AN118" s="292"/>
      <c r="AO118" s="292"/>
      <c r="AP118" s="292"/>
      <c r="AQ118" s="292"/>
      <c r="AR118" s="292"/>
      <c r="AS118" s="292"/>
      <c r="AT118" s="292"/>
      <c r="AU118" s="292"/>
      <c r="AV118" s="292"/>
      <c r="AW118" s="292"/>
      <c r="AX118" s="292"/>
      <c r="AY118" s="292"/>
      <c r="AZ118" s="292"/>
      <c r="BA118" s="292"/>
      <c r="BB118" s="292"/>
      <c r="BC118" s="292"/>
      <c r="BD118" s="292"/>
      <c r="BE118" s="292"/>
      <c r="BF118" s="292"/>
      <c r="BG118" s="292"/>
      <c r="BH118" s="292"/>
      <c r="BI118" s="292"/>
      <c r="BJ118" s="292"/>
      <c r="BK118" s="292"/>
      <c r="BL118" s="292"/>
      <c r="BM118" s="292"/>
      <c r="BN118" s="292"/>
      <c r="BO118" s="292"/>
      <c r="BP118" s="292"/>
      <c r="BQ118" s="292"/>
      <c r="BR118" s="292"/>
      <c r="BS118" s="292"/>
      <c r="BT118" s="292"/>
      <c r="BU118" s="292"/>
      <c r="BV118" s="292"/>
      <c r="BW118" s="292"/>
      <c r="BX118" s="292"/>
      <c r="BY118" s="292"/>
      <c r="BZ118" s="292"/>
      <c r="CA118" s="292"/>
      <c r="CB118" s="292"/>
      <c r="CC118" s="292"/>
      <c r="CD118" s="292"/>
      <c r="CE118" s="292"/>
      <c r="CF118" s="292"/>
      <c r="CG118" s="292"/>
      <c r="CH118" s="292"/>
      <c r="CI118" s="292"/>
      <c r="CJ118" s="292"/>
      <c r="CK118" s="292"/>
      <c r="CL118" s="292"/>
      <c r="CM118" s="292"/>
      <c r="CN118" s="292"/>
      <c r="CO118" s="292"/>
      <c r="CP118" s="292"/>
      <c r="CQ118" s="292"/>
      <c r="CR118" s="292"/>
      <c r="CS118" s="292"/>
      <c r="CT118" s="292"/>
      <c r="CU118" s="292"/>
      <c r="CV118" s="292"/>
      <c r="CW118" s="292"/>
      <c r="CX118" s="292"/>
      <c r="CY118" s="292"/>
      <c r="CZ118" s="292"/>
      <c r="DA118" s="292"/>
      <c r="DB118" s="292"/>
      <c r="DC118" s="292"/>
      <c r="DD118" s="292"/>
      <c r="DE118" s="292"/>
      <c r="DF118" s="292"/>
      <c r="DG118" s="292"/>
      <c r="DH118" s="292"/>
      <c r="DI118" s="292"/>
      <c r="DJ118" s="292"/>
      <c r="DK118" s="292"/>
      <c r="DL118" s="292"/>
      <c r="DM118" s="292"/>
      <c r="DN118" s="292"/>
      <c r="DO118" s="292"/>
      <c r="DP118" s="292"/>
      <c r="DQ118" s="292"/>
      <c r="DR118" s="292"/>
    </row>
    <row r="119" spans="1:122" x14ac:dyDescent="0.15">
      <c r="A119" s="293"/>
      <c r="B119" s="293"/>
      <c r="C119" s="293"/>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3"/>
      <c r="AI119" s="292"/>
      <c r="AJ119" s="292"/>
      <c r="AK119" s="292"/>
      <c r="AL119" s="292"/>
      <c r="AM119" s="292"/>
      <c r="AN119" s="292"/>
      <c r="AO119" s="292"/>
      <c r="AP119" s="292"/>
      <c r="AQ119" s="292"/>
      <c r="AR119" s="292"/>
      <c r="AS119" s="292"/>
      <c r="AT119" s="292"/>
      <c r="AU119" s="292"/>
      <c r="AV119" s="292"/>
      <c r="AW119" s="292"/>
      <c r="AX119" s="292"/>
      <c r="AY119" s="292"/>
      <c r="AZ119" s="292"/>
      <c r="BA119" s="292"/>
      <c r="BB119" s="292"/>
      <c r="BC119" s="292"/>
      <c r="BD119" s="292"/>
      <c r="BE119" s="292"/>
      <c r="BF119" s="292"/>
      <c r="BG119" s="292"/>
      <c r="BH119" s="292"/>
      <c r="BI119" s="292"/>
      <c r="BJ119" s="292"/>
      <c r="BK119" s="292"/>
      <c r="BL119" s="292"/>
      <c r="BM119" s="292"/>
      <c r="BN119" s="292"/>
      <c r="BO119" s="292"/>
      <c r="BP119" s="292"/>
      <c r="BQ119" s="292"/>
      <c r="BR119" s="292"/>
      <c r="BS119" s="292"/>
      <c r="BT119" s="292"/>
      <c r="BU119" s="292"/>
      <c r="BV119" s="292"/>
      <c r="BW119" s="292"/>
      <c r="BX119" s="292"/>
      <c r="BY119" s="292"/>
      <c r="BZ119" s="292"/>
      <c r="CA119" s="292"/>
      <c r="CB119" s="292"/>
      <c r="CC119" s="292"/>
      <c r="CD119" s="292"/>
      <c r="CE119" s="292"/>
      <c r="CF119" s="292"/>
      <c r="CG119" s="292"/>
      <c r="CH119" s="292"/>
      <c r="CI119" s="292"/>
      <c r="CJ119" s="292"/>
      <c r="CK119" s="292"/>
      <c r="CL119" s="292"/>
      <c r="CM119" s="292"/>
      <c r="CN119" s="292"/>
      <c r="CO119" s="292"/>
      <c r="CP119" s="292"/>
      <c r="CQ119" s="292"/>
      <c r="CR119" s="292"/>
      <c r="CS119" s="292"/>
      <c r="CT119" s="292"/>
      <c r="CU119" s="292"/>
      <c r="CV119" s="292"/>
      <c r="CW119" s="292"/>
      <c r="CX119" s="292"/>
      <c r="CY119" s="292"/>
      <c r="CZ119" s="292"/>
      <c r="DA119" s="292"/>
      <c r="DB119" s="292"/>
      <c r="DC119" s="292"/>
      <c r="DD119" s="292"/>
      <c r="DE119" s="292"/>
      <c r="DF119" s="292"/>
      <c r="DG119" s="292"/>
      <c r="DH119" s="292"/>
      <c r="DI119" s="292"/>
      <c r="DJ119" s="292"/>
      <c r="DK119" s="292"/>
      <c r="DL119" s="292"/>
      <c r="DM119" s="292"/>
      <c r="DN119" s="292"/>
      <c r="DO119" s="292"/>
      <c r="DP119" s="292"/>
      <c r="DQ119" s="292"/>
      <c r="DR119" s="292"/>
    </row>
    <row r="120" spans="1:122" x14ac:dyDescent="0.15">
      <c r="A120" s="293"/>
      <c r="B120" s="293"/>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2"/>
      <c r="AI120" s="292"/>
      <c r="AJ120" s="292"/>
      <c r="AK120" s="292"/>
      <c r="AL120" s="292"/>
      <c r="AM120" s="292"/>
      <c r="AN120" s="292"/>
      <c r="AO120" s="292"/>
      <c r="AP120" s="292"/>
      <c r="AQ120" s="292"/>
      <c r="AR120" s="292"/>
      <c r="AS120" s="292"/>
      <c r="AT120" s="292"/>
      <c r="AU120" s="292"/>
      <c r="AV120" s="292"/>
      <c r="AW120" s="292"/>
      <c r="AX120" s="292"/>
      <c r="AY120" s="292"/>
      <c r="AZ120" s="292"/>
      <c r="BA120" s="292"/>
      <c r="BB120" s="292"/>
      <c r="BC120" s="292"/>
      <c r="BD120" s="292"/>
      <c r="BE120" s="292"/>
      <c r="BF120" s="292"/>
      <c r="BG120" s="292"/>
      <c r="BH120" s="292"/>
      <c r="BI120" s="292"/>
      <c r="BJ120" s="292"/>
      <c r="BK120" s="292"/>
      <c r="BL120" s="292"/>
      <c r="BM120" s="292"/>
      <c r="BN120" s="292"/>
      <c r="BO120" s="292"/>
      <c r="BP120" s="292"/>
      <c r="BQ120" s="292"/>
      <c r="BR120" s="292"/>
      <c r="BS120" s="292"/>
      <c r="BT120" s="292"/>
      <c r="BU120" s="292"/>
      <c r="BV120" s="292"/>
      <c r="BW120" s="292"/>
      <c r="BX120" s="292"/>
      <c r="BY120" s="292"/>
      <c r="BZ120" s="292"/>
      <c r="CA120" s="292"/>
      <c r="CB120" s="292"/>
      <c r="CC120" s="292"/>
      <c r="CD120" s="292"/>
      <c r="CE120" s="292"/>
      <c r="CF120" s="292"/>
      <c r="CG120" s="292"/>
      <c r="CH120" s="292"/>
      <c r="CI120" s="292"/>
      <c r="CJ120" s="292"/>
      <c r="CK120" s="292"/>
      <c r="CL120" s="292"/>
      <c r="CM120" s="292"/>
      <c r="CN120" s="292"/>
      <c r="CO120" s="292"/>
      <c r="CP120" s="292"/>
      <c r="CQ120" s="292"/>
      <c r="CR120" s="292"/>
      <c r="CS120" s="292"/>
      <c r="CT120" s="292"/>
      <c r="CU120" s="292"/>
      <c r="CV120" s="292"/>
      <c r="CW120" s="292"/>
      <c r="CX120" s="292"/>
      <c r="CY120" s="292"/>
      <c r="CZ120" s="292"/>
      <c r="DA120" s="292"/>
      <c r="DB120" s="292"/>
      <c r="DC120" s="292"/>
      <c r="DD120" s="292"/>
      <c r="DE120" s="292"/>
      <c r="DF120" s="292"/>
      <c r="DG120" s="292"/>
      <c r="DH120" s="292"/>
      <c r="DI120" s="292"/>
      <c r="DJ120" s="292"/>
      <c r="DK120" s="292"/>
      <c r="DL120" s="292"/>
      <c r="DM120" s="292"/>
      <c r="DN120" s="292"/>
      <c r="DO120" s="292"/>
      <c r="DP120" s="292"/>
      <c r="DQ120" s="292"/>
      <c r="DR120" s="292"/>
    </row>
    <row r="121" spans="1:122" x14ac:dyDescent="0.15">
      <c r="A121" s="293"/>
      <c r="B121" s="293"/>
      <c r="C121" s="293"/>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2"/>
      <c r="AI121" s="292"/>
      <c r="AJ121" s="292"/>
      <c r="AK121" s="292"/>
      <c r="AL121" s="292"/>
      <c r="AM121" s="292"/>
      <c r="AN121" s="292"/>
      <c r="AO121" s="292"/>
      <c r="AP121" s="292"/>
      <c r="AQ121" s="292"/>
      <c r="AR121" s="292"/>
      <c r="AS121" s="292"/>
      <c r="AT121" s="292"/>
      <c r="AU121" s="292"/>
      <c r="AV121" s="292"/>
      <c r="AW121" s="292"/>
      <c r="AX121" s="292"/>
      <c r="AY121" s="292"/>
      <c r="AZ121" s="292"/>
      <c r="BA121" s="292"/>
      <c r="BB121" s="292"/>
      <c r="BC121" s="292"/>
      <c r="BD121" s="292"/>
      <c r="BE121" s="292"/>
      <c r="BF121" s="292"/>
      <c r="BG121" s="292"/>
      <c r="BH121" s="292"/>
      <c r="BI121" s="292"/>
      <c r="BJ121" s="292"/>
      <c r="BK121" s="292"/>
      <c r="BL121" s="292"/>
      <c r="BM121" s="292"/>
      <c r="BN121" s="292"/>
      <c r="BO121" s="292"/>
      <c r="BP121" s="292"/>
      <c r="BQ121" s="292"/>
      <c r="BR121" s="292"/>
      <c r="BS121" s="292"/>
      <c r="BT121" s="292"/>
      <c r="BU121" s="292"/>
      <c r="BV121" s="292"/>
      <c r="BW121" s="292"/>
      <c r="BX121" s="292"/>
      <c r="BY121" s="292"/>
      <c r="BZ121" s="292"/>
      <c r="CA121" s="292"/>
      <c r="CB121" s="292"/>
      <c r="CC121" s="292"/>
      <c r="CD121" s="292"/>
      <c r="CE121" s="292"/>
      <c r="CF121" s="292"/>
      <c r="CG121" s="292"/>
      <c r="CH121" s="292"/>
      <c r="CI121" s="292"/>
      <c r="CJ121" s="292"/>
      <c r="CK121" s="292"/>
      <c r="CL121" s="292"/>
      <c r="CM121" s="292"/>
      <c r="CN121" s="292"/>
      <c r="CO121" s="292"/>
      <c r="CP121" s="292"/>
      <c r="CQ121" s="292"/>
      <c r="CR121" s="292"/>
      <c r="CS121" s="292"/>
      <c r="CT121" s="292"/>
      <c r="CU121" s="292"/>
      <c r="CV121" s="292"/>
      <c r="CW121" s="292"/>
      <c r="CX121" s="292"/>
      <c r="CY121" s="292"/>
      <c r="CZ121" s="292"/>
      <c r="DA121" s="292"/>
      <c r="DB121" s="292"/>
      <c r="DC121" s="292"/>
      <c r="DD121" s="292"/>
      <c r="DE121" s="292"/>
      <c r="DF121" s="292"/>
      <c r="DG121" s="292"/>
      <c r="DH121" s="292"/>
      <c r="DI121" s="292"/>
      <c r="DJ121" s="292"/>
      <c r="DK121" s="292"/>
      <c r="DL121" s="292"/>
      <c r="DM121" s="292"/>
      <c r="DN121" s="292"/>
      <c r="DO121" s="292"/>
      <c r="DP121" s="292"/>
      <c r="DQ121" s="292"/>
      <c r="DR121" s="292"/>
    </row>
    <row r="122" spans="1:122" x14ac:dyDescent="0.15">
      <c r="A122" s="293"/>
      <c r="B122" s="293"/>
      <c r="C122" s="293"/>
      <c r="D122" s="293"/>
      <c r="E122" s="293"/>
      <c r="F122" s="293"/>
      <c r="G122" s="293"/>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2"/>
      <c r="AJ122" s="292"/>
      <c r="AK122" s="292"/>
      <c r="AL122" s="292"/>
      <c r="AM122" s="292"/>
      <c r="AN122" s="292"/>
      <c r="AO122" s="292"/>
      <c r="AP122" s="292"/>
      <c r="AQ122" s="292"/>
      <c r="AR122" s="292"/>
      <c r="AS122" s="292"/>
      <c r="AT122" s="292"/>
      <c r="AU122" s="292"/>
      <c r="AV122" s="292"/>
      <c r="AW122" s="292"/>
      <c r="AX122" s="292"/>
      <c r="AY122" s="292"/>
      <c r="AZ122" s="292"/>
      <c r="BA122" s="292"/>
      <c r="BB122" s="292"/>
      <c r="BC122" s="292"/>
      <c r="BD122" s="292"/>
      <c r="BE122" s="292"/>
      <c r="BF122" s="292"/>
      <c r="BG122" s="292"/>
      <c r="BH122" s="292"/>
      <c r="BI122" s="292"/>
      <c r="BJ122" s="292"/>
      <c r="BK122" s="292"/>
      <c r="BL122" s="292"/>
      <c r="BM122" s="292"/>
      <c r="BN122" s="292"/>
      <c r="BO122" s="292"/>
      <c r="BP122" s="292"/>
      <c r="BQ122" s="292"/>
      <c r="BR122" s="292"/>
      <c r="BS122" s="292"/>
      <c r="BT122" s="292"/>
      <c r="BU122" s="292"/>
      <c r="BV122" s="292"/>
      <c r="BW122" s="292"/>
      <c r="BX122" s="292"/>
      <c r="BY122" s="292"/>
      <c r="BZ122" s="292"/>
      <c r="CA122" s="292"/>
      <c r="CB122" s="292"/>
      <c r="CC122" s="292"/>
      <c r="CD122" s="292"/>
      <c r="CE122" s="292"/>
      <c r="CF122" s="292"/>
      <c r="CG122" s="292"/>
      <c r="CH122" s="292"/>
      <c r="CI122" s="292"/>
      <c r="CJ122" s="292"/>
      <c r="CK122" s="292"/>
      <c r="CL122" s="292"/>
      <c r="CM122" s="292"/>
      <c r="CN122" s="292"/>
      <c r="CO122" s="292"/>
      <c r="CP122" s="292"/>
      <c r="CQ122" s="292"/>
      <c r="CR122" s="292"/>
      <c r="CS122" s="292"/>
      <c r="CT122" s="292"/>
      <c r="CU122" s="292"/>
      <c r="CV122" s="292"/>
      <c r="CW122" s="292"/>
      <c r="CX122" s="292"/>
      <c r="CY122" s="292"/>
      <c r="CZ122" s="292"/>
      <c r="DA122" s="292"/>
      <c r="DB122" s="292"/>
      <c r="DC122" s="292"/>
      <c r="DD122" s="292"/>
      <c r="DE122" s="292"/>
      <c r="DF122" s="292"/>
      <c r="DG122" s="292"/>
      <c r="DH122" s="292"/>
      <c r="DI122" s="292"/>
      <c r="DJ122" s="292"/>
      <c r="DK122" s="292"/>
      <c r="DL122" s="292"/>
      <c r="DM122" s="292"/>
      <c r="DN122" s="292"/>
      <c r="DO122" s="292"/>
      <c r="DP122" s="292"/>
      <c r="DQ122" s="292"/>
      <c r="DR122" s="292"/>
    </row>
    <row r="123" spans="1:122" x14ac:dyDescent="0.15">
      <c r="A123" s="293"/>
      <c r="B123" s="293"/>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293"/>
      <c r="Z123" s="293"/>
      <c r="AA123" s="293"/>
      <c r="AB123" s="293"/>
      <c r="AC123" s="293"/>
      <c r="AD123" s="293"/>
      <c r="AE123" s="293"/>
      <c r="AF123" s="293"/>
      <c r="AG123" s="293"/>
      <c r="AH123" s="293"/>
      <c r="AI123" s="292"/>
      <c r="AJ123" s="292"/>
      <c r="AK123" s="292"/>
      <c r="AL123" s="292"/>
      <c r="AM123" s="292"/>
      <c r="AN123" s="292"/>
      <c r="AO123" s="292"/>
      <c r="AP123" s="292"/>
      <c r="AQ123" s="292"/>
      <c r="AR123" s="292"/>
      <c r="AS123" s="292"/>
      <c r="AT123" s="292"/>
      <c r="AU123" s="292"/>
      <c r="AV123" s="292"/>
      <c r="AW123" s="292"/>
      <c r="AX123" s="292"/>
      <c r="AY123" s="292"/>
      <c r="AZ123" s="292"/>
      <c r="BA123" s="292"/>
      <c r="BB123" s="292"/>
      <c r="BC123" s="292"/>
      <c r="BD123" s="292"/>
      <c r="BE123" s="292"/>
      <c r="BF123" s="292"/>
      <c r="BG123" s="292"/>
      <c r="BH123" s="292"/>
      <c r="BI123" s="292"/>
      <c r="BJ123" s="292"/>
      <c r="BK123" s="292"/>
      <c r="BL123" s="292"/>
      <c r="BM123" s="292"/>
      <c r="BN123" s="292"/>
      <c r="BO123" s="292"/>
      <c r="BP123" s="292"/>
      <c r="BQ123" s="292"/>
      <c r="BR123" s="292"/>
      <c r="BS123" s="292"/>
      <c r="BT123" s="292"/>
      <c r="BU123" s="292"/>
      <c r="BV123" s="292"/>
      <c r="BW123" s="292"/>
      <c r="BX123" s="292"/>
      <c r="BY123" s="292"/>
      <c r="BZ123" s="292"/>
      <c r="CA123" s="292"/>
      <c r="CB123" s="292"/>
      <c r="CC123" s="292"/>
      <c r="CD123" s="292"/>
      <c r="CE123" s="292"/>
      <c r="CF123" s="292"/>
      <c r="CG123" s="292"/>
      <c r="CH123" s="292"/>
      <c r="CI123" s="292"/>
      <c r="CJ123" s="292"/>
      <c r="CK123" s="292"/>
      <c r="CL123" s="292"/>
      <c r="CM123" s="292"/>
      <c r="CN123" s="292"/>
      <c r="CO123" s="292"/>
      <c r="CP123" s="292"/>
      <c r="CQ123" s="292"/>
      <c r="CR123" s="292"/>
      <c r="CS123" s="292"/>
      <c r="CT123" s="292"/>
      <c r="CU123" s="292"/>
      <c r="CV123" s="292"/>
      <c r="CW123" s="292"/>
      <c r="CX123" s="292"/>
      <c r="CY123" s="292"/>
      <c r="CZ123" s="292"/>
      <c r="DA123" s="292"/>
      <c r="DB123" s="292"/>
      <c r="DC123" s="292"/>
      <c r="DD123" s="292"/>
      <c r="DE123" s="292"/>
      <c r="DF123" s="292"/>
      <c r="DG123" s="292"/>
      <c r="DH123" s="292"/>
      <c r="DI123" s="292"/>
      <c r="DJ123" s="292"/>
      <c r="DK123" s="292"/>
      <c r="DL123" s="292"/>
      <c r="DM123" s="292"/>
      <c r="DN123" s="292"/>
      <c r="DO123" s="292"/>
      <c r="DP123" s="292"/>
      <c r="DQ123" s="292"/>
      <c r="DR123" s="292"/>
    </row>
    <row r="124" spans="1:122" x14ac:dyDescent="0.15">
      <c r="A124" s="293"/>
      <c r="B124" s="293"/>
      <c r="C124" s="293"/>
      <c r="D124" s="293"/>
      <c r="E124" s="293"/>
      <c r="F124" s="293"/>
      <c r="G124" s="293"/>
      <c r="H124" s="293"/>
      <c r="I124" s="293"/>
      <c r="J124" s="293"/>
      <c r="K124" s="293"/>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3"/>
      <c r="AI124" s="292"/>
      <c r="AJ124" s="292"/>
      <c r="AK124" s="292"/>
      <c r="AL124" s="292"/>
      <c r="AM124" s="292"/>
      <c r="AN124" s="292"/>
      <c r="AO124" s="292"/>
      <c r="AP124" s="292"/>
      <c r="AQ124" s="292"/>
      <c r="AR124" s="292"/>
      <c r="AS124" s="292"/>
      <c r="AT124" s="292"/>
      <c r="AU124" s="292"/>
      <c r="AV124" s="292"/>
      <c r="AW124" s="292"/>
      <c r="AX124" s="292"/>
      <c r="AY124" s="292"/>
      <c r="AZ124" s="292"/>
      <c r="BA124" s="292"/>
      <c r="BB124" s="292"/>
      <c r="BC124" s="292"/>
      <c r="BD124" s="292"/>
      <c r="BE124" s="292"/>
      <c r="BF124" s="292"/>
      <c r="BG124" s="292"/>
      <c r="BH124" s="292"/>
      <c r="BI124" s="292"/>
      <c r="BJ124" s="292"/>
      <c r="BK124" s="292"/>
      <c r="BL124" s="292"/>
      <c r="BM124" s="292"/>
      <c r="BN124" s="292"/>
      <c r="BO124" s="292"/>
      <c r="BP124" s="292"/>
      <c r="BQ124" s="292"/>
      <c r="BR124" s="292"/>
      <c r="BS124" s="292"/>
      <c r="BT124" s="292"/>
      <c r="BU124" s="292"/>
      <c r="BV124" s="292"/>
      <c r="BW124" s="292"/>
      <c r="BX124" s="292"/>
      <c r="BY124" s="292"/>
      <c r="BZ124" s="292"/>
      <c r="CA124" s="292"/>
      <c r="CB124" s="292"/>
      <c r="CC124" s="292"/>
      <c r="CD124" s="292"/>
      <c r="CE124" s="292"/>
      <c r="CF124" s="292"/>
      <c r="CG124" s="292"/>
      <c r="CH124" s="292"/>
      <c r="CI124" s="292"/>
      <c r="CJ124" s="292"/>
      <c r="CK124" s="292"/>
      <c r="CL124" s="292"/>
      <c r="CM124" s="292"/>
      <c r="CN124" s="292"/>
      <c r="CO124" s="292"/>
      <c r="CP124" s="292"/>
      <c r="CQ124" s="292"/>
      <c r="CR124" s="292"/>
      <c r="CS124" s="292"/>
      <c r="CT124" s="292"/>
      <c r="CU124" s="292"/>
      <c r="CV124" s="292"/>
      <c r="CW124" s="292"/>
      <c r="CX124" s="292"/>
      <c r="CY124" s="292"/>
      <c r="CZ124" s="292"/>
      <c r="DA124" s="292"/>
      <c r="DB124" s="292"/>
      <c r="DC124" s="292"/>
      <c r="DD124" s="292"/>
      <c r="DE124" s="292"/>
      <c r="DF124" s="292"/>
      <c r="DG124" s="292"/>
      <c r="DH124" s="292"/>
      <c r="DI124" s="292"/>
      <c r="DJ124" s="292"/>
      <c r="DK124" s="292"/>
      <c r="DL124" s="292"/>
      <c r="DM124" s="292"/>
      <c r="DN124" s="292"/>
      <c r="DO124" s="292"/>
      <c r="DP124" s="292"/>
      <c r="DQ124" s="292"/>
      <c r="DR124" s="292"/>
    </row>
    <row r="125" spans="1:122" x14ac:dyDescent="0.15">
      <c r="A125" s="293"/>
      <c r="B125" s="293"/>
      <c r="C125" s="293"/>
      <c r="D125" s="293"/>
      <c r="E125" s="293"/>
      <c r="F125" s="293"/>
      <c r="G125" s="293"/>
      <c r="H125" s="293"/>
      <c r="I125" s="293"/>
      <c r="J125" s="293"/>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3"/>
      <c r="AH125" s="293"/>
      <c r="AI125" s="292"/>
      <c r="AJ125" s="292"/>
      <c r="AK125" s="292"/>
      <c r="AL125" s="292"/>
      <c r="AM125" s="292"/>
      <c r="AN125" s="292"/>
      <c r="AO125" s="292"/>
      <c r="AP125" s="292"/>
      <c r="AQ125" s="292"/>
      <c r="AR125" s="292"/>
      <c r="AS125" s="292"/>
      <c r="AT125" s="292"/>
      <c r="AU125" s="292"/>
      <c r="AV125" s="292"/>
      <c r="AW125" s="292"/>
      <c r="AX125" s="292"/>
      <c r="AY125" s="292"/>
      <c r="AZ125" s="292"/>
      <c r="BA125" s="292"/>
      <c r="BB125" s="292"/>
      <c r="BC125" s="292"/>
      <c r="BD125" s="292"/>
      <c r="BE125" s="292"/>
      <c r="BF125" s="292"/>
      <c r="BG125" s="292"/>
      <c r="BH125" s="292"/>
      <c r="BI125" s="292"/>
      <c r="BJ125" s="292"/>
      <c r="BK125" s="292"/>
      <c r="BL125" s="292"/>
      <c r="BM125" s="292"/>
      <c r="BN125" s="292"/>
      <c r="BO125" s="292"/>
      <c r="BP125" s="292"/>
      <c r="BQ125" s="292"/>
      <c r="BR125" s="292"/>
      <c r="BS125" s="292"/>
      <c r="BT125" s="292"/>
      <c r="BU125" s="292"/>
      <c r="BV125" s="292"/>
      <c r="BW125" s="292"/>
      <c r="BX125" s="292"/>
      <c r="BY125" s="292"/>
      <c r="BZ125" s="292"/>
      <c r="CA125" s="292"/>
      <c r="CB125" s="292"/>
      <c r="CC125" s="292"/>
      <c r="CD125" s="292"/>
      <c r="CE125" s="292"/>
      <c r="CF125" s="292"/>
      <c r="CG125" s="292"/>
      <c r="CH125" s="292"/>
      <c r="CI125" s="292"/>
      <c r="CJ125" s="292"/>
      <c r="CK125" s="292"/>
      <c r="CL125" s="292"/>
      <c r="CM125" s="292"/>
      <c r="CN125" s="292"/>
      <c r="CO125" s="292"/>
      <c r="CP125" s="292"/>
      <c r="CQ125" s="292"/>
      <c r="CR125" s="292"/>
      <c r="CS125" s="292"/>
      <c r="CT125" s="292"/>
      <c r="CU125" s="292"/>
      <c r="CV125" s="292"/>
      <c r="CW125" s="292"/>
      <c r="CX125" s="292"/>
      <c r="CY125" s="292"/>
      <c r="CZ125" s="292"/>
      <c r="DA125" s="292"/>
      <c r="DB125" s="292"/>
      <c r="DC125" s="292"/>
      <c r="DD125" s="292"/>
      <c r="DE125" s="292"/>
      <c r="DF125" s="292"/>
      <c r="DG125" s="292"/>
      <c r="DH125" s="292"/>
      <c r="DI125" s="292"/>
      <c r="DJ125" s="292"/>
      <c r="DK125" s="292"/>
      <c r="DL125" s="292"/>
      <c r="DM125" s="292"/>
      <c r="DN125" s="292"/>
      <c r="DO125" s="292"/>
      <c r="DP125" s="292"/>
      <c r="DQ125" s="292"/>
      <c r="DR125" s="292" t="s">
        <v>499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BA003-A05A-4A3D-B866-30F8E8BBCA9D}">
  <sheetPr>
    <pageSetUpPr fitToPage="1"/>
  </sheetPr>
  <dimension ref="A1:DR125"/>
  <sheetViews>
    <sheetView showGridLines="0" zoomScale="55" zoomScaleNormal="55" zoomScaleSheetLayoutView="55" workbookViewId="0">
      <selection activeCell="D120" sqref="D12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FPhg9iRWhR+r269IQ3jtzmwI7zGHnn04yOkSoU2SlUXg0HcWHs5I3nG6R+RB3bl09kxT7AZCpvslZMrwREZWsg==" saltValue="j6eg17/tArBWVeHkrUsof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40435</v>
      </c>
      <c r="E3" s="162"/>
      <c r="F3" s="163">
        <v>79466</v>
      </c>
      <c r="G3" s="164"/>
      <c r="H3" s="165"/>
    </row>
    <row r="4" spans="1:8" x14ac:dyDescent="0.15">
      <c r="A4" s="166"/>
      <c r="B4" s="167"/>
      <c r="C4" s="168"/>
      <c r="D4" s="169">
        <v>10206</v>
      </c>
      <c r="E4" s="170"/>
      <c r="F4" s="171">
        <v>44645</v>
      </c>
      <c r="G4" s="172"/>
      <c r="H4" s="173"/>
    </row>
    <row r="5" spans="1:8" x14ac:dyDescent="0.15">
      <c r="A5" s="154" t="s">
        <v>544</v>
      </c>
      <c r="B5" s="159"/>
      <c r="C5" s="160"/>
      <c r="D5" s="161">
        <v>35696</v>
      </c>
      <c r="E5" s="162"/>
      <c r="F5" s="163">
        <v>90072</v>
      </c>
      <c r="G5" s="164"/>
      <c r="H5" s="165"/>
    </row>
    <row r="6" spans="1:8" x14ac:dyDescent="0.15">
      <c r="A6" s="166"/>
      <c r="B6" s="167"/>
      <c r="C6" s="168"/>
      <c r="D6" s="169">
        <v>10353</v>
      </c>
      <c r="E6" s="170"/>
      <c r="F6" s="171">
        <v>46083</v>
      </c>
      <c r="G6" s="172"/>
      <c r="H6" s="173"/>
    </row>
    <row r="7" spans="1:8" x14ac:dyDescent="0.15">
      <c r="A7" s="154" t="s">
        <v>545</v>
      </c>
      <c r="B7" s="159"/>
      <c r="C7" s="160"/>
      <c r="D7" s="161">
        <v>35205</v>
      </c>
      <c r="E7" s="162"/>
      <c r="F7" s="163">
        <v>88328</v>
      </c>
      <c r="G7" s="164"/>
      <c r="H7" s="165"/>
    </row>
    <row r="8" spans="1:8" x14ac:dyDescent="0.15">
      <c r="A8" s="166"/>
      <c r="B8" s="167"/>
      <c r="C8" s="168"/>
      <c r="D8" s="169">
        <v>13049</v>
      </c>
      <c r="E8" s="170"/>
      <c r="F8" s="171">
        <v>49013</v>
      </c>
      <c r="G8" s="172"/>
      <c r="H8" s="173"/>
    </row>
    <row r="9" spans="1:8" x14ac:dyDescent="0.15">
      <c r="A9" s="154" t="s">
        <v>546</v>
      </c>
      <c r="B9" s="159"/>
      <c r="C9" s="160"/>
      <c r="D9" s="161">
        <v>85355</v>
      </c>
      <c r="E9" s="162"/>
      <c r="F9" s="163">
        <v>103390</v>
      </c>
      <c r="G9" s="164"/>
      <c r="H9" s="165"/>
    </row>
    <row r="10" spans="1:8" x14ac:dyDescent="0.15">
      <c r="A10" s="166"/>
      <c r="B10" s="167"/>
      <c r="C10" s="168"/>
      <c r="D10" s="169">
        <v>45546</v>
      </c>
      <c r="E10" s="170"/>
      <c r="F10" s="171">
        <v>51269</v>
      </c>
      <c r="G10" s="172"/>
      <c r="H10" s="173"/>
    </row>
    <row r="11" spans="1:8" x14ac:dyDescent="0.15">
      <c r="A11" s="154" t="s">
        <v>547</v>
      </c>
      <c r="B11" s="159"/>
      <c r="C11" s="160"/>
      <c r="D11" s="161">
        <v>80965</v>
      </c>
      <c r="E11" s="162"/>
      <c r="F11" s="163">
        <v>117234</v>
      </c>
      <c r="G11" s="164"/>
      <c r="H11" s="165"/>
    </row>
    <row r="12" spans="1:8" x14ac:dyDescent="0.15">
      <c r="A12" s="166"/>
      <c r="B12" s="167"/>
      <c r="C12" s="174"/>
      <c r="D12" s="169">
        <v>45944</v>
      </c>
      <c r="E12" s="170"/>
      <c r="F12" s="171">
        <v>59796</v>
      </c>
      <c r="G12" s="172"/>
      <c r="H12" s="173"/>
    </row>
    <row r="13" spans="1:8" x14ac:dyDescent="0.15">
      <c r="A13" s="154"/>
      <c r="B13" s="159"/>
      <c r="C13" s="175"/>
      <c r="D13" s="176">
        <v>55531</v>
      </c>
      <c r="E13" s="177"/>
      <c r="F13" s="178">
        <v>95698</v>
      </c>
      <c r="G13" s="179"/>
      <c r="H13" s="165"/>
    </row>
    <row r="14" spans="1:8" x14ac:dyDescent="0.15">
      <c r="A14" s="166"/>
      <c r="B14" s="167"/>
      <c r="C14" s="168"/>
      <c r="D14" s="169">
        <v>25020</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3.57</v>
      </c>
      <c r="C19" s="180">
        <f>ROUND(VALUE(SUBSTITUTE(実質収支比率等に係る経年分析!G$48,"▲","-")),2)</f>
        <v>2.96</v>
      </c>
      <c r="D19" s="180">
        <f>ROUND(VALUE(SUBSTITUTE(実質収支比率等に係る経年分析!H$48,"▲","-")),2)</f>
        <v>2.92</v>
      </c>
      <c r="E19" s="180">
        <f>ROUND(VALUE(SUBSTITUTE(実質収支比率等に係る経年分析!I$48,"▲","-")),2)</f>
        <v>3.24</v>
      </c>
      <c r="F19" s="180">
        <f>ROUND(VALUE(SUBSTITUTE(実質収支比率等に係る経年分析!J$48,"▲","-")),2)</f>
        <v>5.55</v>
      </c>
    </row>
    <row r="20" spans="1:11" x14ac:dyDescent="0.15">
      <c r="A20" s="180" t="s">
        <v>55</v>
      </c>
      <c r="B20" s="180">
        <f>ROUND(VALUE(SUBSTITUTE(実質収支比率等に係る経年分析!F$47,"▲","-")),2)</f>
        <v>8.5500000000000007</v>
      </c>
      <c r="C20" s="180">
        <f>ROUND(VALUE(SUBSTITUTE(実質収支比率等に係る経年分析!G$47,"▲","-")),2)</f>
        <v>10.77</v>
      </c>
      <c r="D20" s="180">
        <f>ROUND(VALUE(SUBSTITUTE(実質収支比率等に係る経年分析!H$47,"▲","-")),2)</f>
        <v>10.73</v>
      </c>
      <c r="E20" s="180">
        <f>ROUND(VALUE(SUBSTITUTE(実質収支比率等に係る経年分析!I$47,"▲","-")),2)</f>
        <v>10.76</v>
      </c>
      <c r="F20" s="180">
        <f>ROUND(VALUE(SUBSTITUTE(実質収支比率等に係る経年分析!J$47,"▲","-")),2)</f>
        <v>10.29</v>
      </c>
    </row>
    <row r="21" spans="1:11" x14ac:dyDescent="0.15">
      <c r="A21" s="180" t="s">
        <v>56</v>
      </c>
      <c r="B21" s="180">
        <f>IF(ISNUMBER(VALUE(SUBSTITUTE(実質収支比率等に係る経年分析!F$49,"▲","-"))),ROUND(VALUE(SUBSTITUTE(実質収支比率等に係る経年分析!F$49,"▲","-")),2),NA())</f>
        <v>-0.47</v>
      </c>
      <c r="C21" s="180">
        <f>IF(ISNUMBER(VALUE(SUBSTITUTE(実質収支比率等に係る経年分析!G$49,"▲","-"))),ROUND(VALUE(SUBSTITUTE(実質収支比率等に係る経年分析!G$49,"▲","-")),2),NA())</f>
        <v>1.61</v>
      </c>
      <c r="D21" s="180">
        <f>IF(ISNUMBER(VALUE(SUBSTITUTE(実質収支比率等に係る経年分析!H$49,"▲","-"))),ROUND(VALUE(SUBSTITUTE(実質収支比率等に係る経年分析!H$49,"▲","-")),2),NA())</f>
        <v>-0.02</v>
      </c>
      <c r="E21" s="180">
        <f>IF(ISNUMBER(VALUE(SUBSTITUTE(実質収支比率等に係る経年分析!I$49,"▲","-"))),ROUND(VALUE(SUBSTITUTE(実質収支比率等に係る経年分析!I$49,"▲","-")),2),NA())</f>
        <v>0.33</v>
      </c>
      <c r="F21" s="180">
        <f>IF(ISNUMBER(VALUE(SUBSTITUTE(実質収支比率等に係る経年分析!J$49,"▲","-"))),ROUND(VALUE(SUBSTITUTE(実質収支比率等に係る経年分析!J$49,"▲","-")),2),NA())</f>
        <v>2.46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観光施設事業特別会計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1.71</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2.2599999999999998</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3.56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16.899999999999999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17.010000000000002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17.920000000000002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18.940000000000001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719</v>
      </c>
      <c r="E42" s="182"/>
      <c r="F42" s="182"/>
      <c r="G42" s="182">
        <f>'実質公債費比率（分子）の構造'!L$52</f>
        <v>687</v>
      </c>
      <c r="H42" s="182"/>
      <c r="I42" s="182"/>
      <c r="J42" s="182">
        <f>'実質公債費比率（分子）の構造'!M$52</f>
        <v>683</v>
      </c>
      <c r="K42" s="182"/>
      <c r="L42" s="182"/>
      <c r="M42" s="182">
        <f>'実質公債費比率（分子）の構造'!N$52</f>
        <v>667</v>
      </c>
      <c r="N42" s="182"/>
      <c r="O42" s="182"/>
      <c r="P42" s="182">
        <f>'実質公債費比率（分子）の構造'!O$52</f>
        <v>680</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62</v>
      </c>
      <c r="C45" s="182"/>
      <c r="D45" s="182"/>
      <c r="E45" s="182">
        <f>'実質公債費比率（分子）の構造'!L$49</f>
        <v>62</v>
      </c>
      <c r="F45" s="182"/>
      <c r="G45" s="182"/>
      <c r="H45" s="182">
        <f>'実質公債費比率（分子）の構造'!M$49</f>
        <v>67</v>
      </c>
      <c r="I45" s="182"/>
      <c r="J45" s="182"/>
      <c r="K45" s="182">
        <f>'実質公債費比率（分子）の構造'!N$49</f>
        <v>68</v>
      </c>
      <c r="L45" s="182"/>
      <c r="M45" s="182"/>
      <c r="N45" s="182">
        <f>'実質公債費比率（分子）の構造'!O$49</f>
        <v>69</v>
      </c>
      <c r="O45" s="182"/>
      <c r="P45" s="182"/>
    </row>
    <row r="46" spans="1:16" x14ac:dyDescent="0.15">
      <c r="A46" s="182" t="s">
        <v>67</v>
      </c>
      <c r="B46" s="182">
        <f>'実質公債費比率（分子）の構造'!K$48</f>
        <v>410</v>
      </c>
      <c r="C46" s="182"/>
      <c r="D46" s="182"/>
      <c r="E46" s="182">
        <f>'実質公債費比率（分子）の構造'!L$48</f>
        <v>379</v>
      </c>
      <c r="F46" s="182"/>
      <c r="G46" s="182"/>
      <c r="H46" s="182">
        <f>'実質公債費比率（分子）の構造'!M$48</f>
        <v>235</v>
      </c>
      <c r="I46" s="182"/>
      <c r="J46" s="182"/>
      <c r="K46" s="182">
        <f>'実質公債費比率（分子）の構造'!N$48</f>
        <v>248</v>
      </c>
      <c r="L46" s="182"/>
      <c r="M46" s="182"/>
      <c r="N46" s="182">
        <f>'実質公債費比率（分子）の構造'!O$48</f>
        <v>235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592</v>
      </c>
      <c r="C49" s="182"/>
      <c r="D49" s="182"/>
      <c r="E49" s="182">
        <f>'実質公債費比率（分子）の構造'!L$45</f>
        <v>589</v>
      </c>
      <c r="F49" s="182"/>
      <c r="G49" s="182"/>
      <c r="H49" s="182">
        <f>'実質公債費比率（分子）の構造'!M$45</f>
        <v>571</v>
      </c>
      <c r="I49" s="182"/>
      <c r="J49" s="182"/>
      <c r="K49" s="182">
        <f>'実質公債費比率（分子）の構造'!N$45</f>
        <v>559</v>
      </c>
      <c r="L49" s="182"/>
      <c r="M49" s="182"/>
      <c r="N49" s="182">
        <f>'実質公債費比率（分子）の構造'!O$45</f>
        <v>543</v>
      </c>
      <c r="O49" s="182"/>
      <c r="P49" s="182"/>
    </row>
    <row r="50" spans="1:16" x14ac:dyDescent="0.15">
      <c r="A50" s="182" t="s">
        <v>71</v>
      </c>
      <c r="B50" s="182" t="e">
        <f>NA()</f>
        <v>#N/A</v>
      </c>
      <c r="C50" s="182">
        <f>IF(ISNUMBER('実質公債費比率（分子）の構造'!K$53),'実質公債費比率（分子）の構造'!K$53,NA())</f>
        <v>345</v>
      </c>
      <c r="D50" s="182" t="e">
        <f>NA()</f>
        <v>#N/A</v>
      </c>
      <c r="E50" s="182" t="e">
        <f>NA()</f>
        <v>#N/A</v>
      </c>
      <c r="F50" s="182">
        <f>IF(ISNUMBER('実質公債費比率（分子）の構造'!L$53),'実質公債費比率（分子）の構造'!L$53,NA())</f>
        <v>343</v>
      </c>
      <c r="G50" s="182" t="e">
        <f>NA()</f>
        <v>#N/A</v>
      </c>
      <c r="H50" s="182" t="e">
        <f>NA()</f>
        <v>#N/A</v>
      </c>
      <c r="I50" s="182">
        <f>IF(ISNUMBER('実質公債費比率（分子）の構造'!M$53),'実質公債費比率（分子）の構造'!M$53,NA())</f>
        <v>190</v>
      </c>
      <c r="J50" s="182" t="e">
        <f>NA()</f>
        <v>#N/A</v>
      </c>
      <c r="K50" s="182" t="e">
        <f>NA()</f>
        <v>#N/A</v>
      </c>
      <c r="L50" s="182">
        <f>IF(ISNUMBER('実質公債費比率（分子）の構造'!N$53),'実質公債費比率（分子）の構造'!N$53,NA())</f>
        <v>208</v>
      </c>
      <c r="M50" s="182" t="e">
        <f>NA()</f>
        <v>#N/A</v>
      </c>
      <c r="N50" s="182" t="e">
        <f>NA()</f>
        <v>#N/A</v>
      </c>
      <c r="O50" s="182">
        <f>IF(ISNUMBER('実質公債費比率（分子）の構造'!O$53),'実質公債費比率（分子）の構造'!O$53,NA())</f>
        <v>167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5733</v>
      </c>
      <c r="E56" s="181"/>
      <c r="F56" s="181"/>
      <c r="G56" s="181">
        <f>'将来負担比率（分子）の構造'!J$52</f>
        <v>6123</v>
      </c>
      <c r="H56" s="181"/>
      <c r="I56" s="181"/>
      <c r="J56" s="181">
        <f>'将来負担比率（分子）の構造'!K$52</f>
        <v>5306</v>
      </c>
      <c r="K56" s="181"/>
      <c r="L56" s="181"/>
      <c r="M56" s="181">
        <f>'将来負担比率（分子）の構造'!L$52</f>
        <v>5148</v>
      </c>
      <c r="N56" s="181"/>
      <c r="O56" s="181"/>
      <c r="P56" s="181">
        <f>'将来負担比率（分子）の構造'!M$52</f>
        <v>5716</v>
      </c>
    </row>
    <row r="57" spans="1:16" x14ac:dyDescent="0.15">
      <c r="A57" s="181" t="s">
        <v>42</v>
      </c>
      <c r="B57" s="181"/>
      <c r="C57" s="181"/>
      <c r="D57" s="181">
        <f>'将来負担比率（分子）の構造'!I$51</f>
        <v>872</v>
      </c>
      <c r="E57" s="181"/>
      <c r="F57" s="181"/>
      <c r="G57" s="181">
        <f>'将来負担比率（分子）の構造'!J$51</f>
        <v>801</v>
      </c>
      <c r="H57" s="181"/>
      <c r="I57" s="181"/>
      <c r="J57" s="181">
        <f>'将来負担比率（分子）の構造'!K$51</f>
        <v>778</v>
      </c>
      <c r="K57" s="181"/>
      <c r="L57" s="181"/>
      <c r="M57" s="181">
        <f>'将来負担比率（分子）の構造'!L$51</f>
        <v>779</v>
      </c>
      <c r="N57" s="181"/>
      <c r="O57" s="181"/>
      <c r="P57" s="181">
        <f>'将来負担比率（分子）の構造'!M$51</f>
        <v>850</v>
      </c>
    </row>
    <row r="58" spans="1:16" x14ac:dyDescent="0.15">
      <c r="A58" s="181" t="s">
        <v>41</v>
      </c>
      <c r="B58" s="181"/>
      <c r="C58" s="181"/>
      <c r="D58" s="181">
        <f>'将来負担比率（分子）の構造'!I$50</f>
        <v>2436</v>
      </c>
      <c r="E58" s="181"/>
      <c r="F58" s="181"/>
      <c r="G58" s="181">
        <f>'将来負担比率（分子）の構造'!J$50</f>
        <v>2534</v>
      </c>
      <c r="H58" s="181"/>
      <c r="I58" s="181"/>
      <c r="J58" s="181">
        <f>'将来負担比率（分子）の構造'!K$50</f>
        <v>2625</v>
      </c>
      <c r="K58" s="181"/>
      <c r="L58" s="181"/>
      <c r="M58" s="181">
        <f>'将来負担比率（分子）の構造'!L$50</f>
        <v>2630</v>
      </c>
      <c r="N58" s="181"/>
      <c r="O58" s="181"/>
      <c r="P58" s="181">
        <f>'将来負担比率（分子）の構造'!M$50</f>
        <v>2595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f>'将来負担比率（分子）の構造'!J$46</f>
        <v>1</v>
      </c>
      <c r="F61" s="181"/>
      <c r="G61" s="181"/>
      <c r="H61" s="181">
        <f>'将来負担比率（分子）の構造'!K$46</f>
        <v>7</v>
      </c>
      <c r="I61" s="181"/>
      <c r="J61" s="181"/>
      <c r="K61" s="181">
        <f>'将来負担比率（分子）の構造'!L$46</f>
        <v>13</v>
      </c>
      <c r="L61" s="181"/>
      <c r="M61" s="181"/>
      <c r="N61" s="181">
        <f>'将来負担比率（分子）の構造'!M$46</f>
        <v>6</v>
      </c>
      <c r="O61" s="181"/>
      <c r="P61" s="181"/>
    </row>
    <row r="62" spans="1:16" x14ac:dyDescent="0.15">
      <c r="A62" s="181" t="s">
        <v>35</v>
      </c>
      <c r="B62" s="181">
        <f>'将来負担比率（分子）の構造'!I$45</f>
        <v>799</v>
      </c>
      <c r="C62" s="181"/>
      <c r="D62" s="181"/>
      <c r="E62" s="181">
        <f>'将来負担比率（分子）の構造'!J$45</f>
        <v>792</v>
      </c>
      <c r="F62" s="181"/>
      <c r="G62" s="181"/>
      <c r="H62" s="181">
        <f>'将来負担比率（分子）の構造'!K$45</f>
        <v>604</v>
      </c>
      <c r="I62" s="181"/>
      <c r="J62" s="181"/>
      <c r="K62" s="181">
        <f>'将来負担比率（分子）の構造'!L$45</f>
        <v>576</v>
      </c>
      <c r="L62" s="181"/>
      <c r="M62" s="181"/>
      <c r="N62" s="181">
        <f>'将来負担比率（分子）の構造'!M$45</f>
        <v>696</v>
      </c>
      <c r="O62" s="181"/>
      <c r="P62" s="181"/>
    </row>
    <row r="63" spans="1:16" x14ac:dyDescent="0.15">
      <c r="A63" s="181" t="s">
        <v>34</v>
      </c>
      <c r="B63" s="181">
        <f>'将来負担比率（分子）の構造'!I$44</f>
        <v>167</v>
      </c>
      <c r="C63" s="181"/>
      <c r="D63" s="181"/>
      <c r="E63" s="181">
        <f>'将来負担比率（分子）の構造'!J$44</f>
        <v>1460</v>
      </c>
      <c r="F63" s="181"/>
      <c r="G63" s="181"/>
      <c r="H63" s="181">
        <f>'将来負担比率（分子）の構造'!K$44</f>
        <v>1640</v>
      </c>
      <c r="I63" s="181"/>
      <c r="J63" s="181"/>
      <c r="K63" s="181">
        <f>'将来負担比率（分子）の構造'!L$44</f>
        <v>1610</v>
      </c>
      <c r="L63" s="181"/>
      <c r="M63" s="181"/>
      <c r="N63" s="181">
        <f>'将来負担比率（分子）の構造'!M$44</f>
        <v>1574</v>
      </c>
      <c r="O63" s="181"/>
      <c r="P63" s="181"/>
    </row>
    <row r="64" spans="1:16" x14ac:dyDescent="0.15">
      <c r="A64" s="181" t="s">
        <v>33</v>
      </c>
      <c r="B64" s="181">
        <f>'将来負担比率（分子）の構造'!I$43</f>
        <v>3708</v>
      </c>
      <c r="C64" s="181"/>
      <c r="D64" s="181"/>
      <c r="E64" s="181">
        <f>'将来負担比率（分子）の構造'!J$43</f>
        <v>3519</v>
      </c>
      <c r="F64" s="181"/>
      <c r="G64" s="181"/>
      <c r="H64" s="181">
        <f>'将来負担比率（分子）の構造'!K$43</f>
        <v>2960</v>
      </c>
      <c r="I64" s="181"/>
      <c r="J64" s="181"/>
      <c r="K64" s="181">
        <f>'将来負担比率（分子）の構造'!L$43</f>
        <v>2460</v>
      </c>
      <c r="L64" s="181"/>
      <c r="M64" s="181"/>
      <c r="N64" s="181">
        <f>'将来負担比率（分子）の構造'!M$43</f>
        <v>2003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5517</v>
      </c>
      <c r="C66" s="181"/>
      <c r="D66" s="181"/>
      <c r="E66" s="181">
        <f>'将来負担比率（分子）の構造'!J$41</f>
        <v>5303</v>
      </c>
      <c r="F66" s="181"/>
      <c r="G66" s="181"/>
      <c r="H66" s="181">
        <f>'将来負担比率（分子）の構造'!K$41</f>
        <v>5148</v>
      </c>
      <c r="I66" s="181"/>
      <c r="J66" s="181"/>
      <c r="K66" s="181">
        <f>'将来負担比率（分子）の構造'!L$41</f>
        <v>5190</v>
      </c>
      <c r="L66" s="181"/>
      <c r="M66" s="181"/>
      <c r="N66" s="181">
        <f>'将来負担比率（分子）の構造'!M$41</f>
        <v>5554</v>
      </c>
      <c r="O66" s="181"/>
      <c r="P66" s="181"/>
    </row>
    <row r="67" spans="1:16" x14ac:dyDescent="0.15">
      <c r="A67" s="181" t="s">
        <v>75</v>
      </c>
      <c r="B67" s="181" t="e">
        <f>NA()</f>
        <v>#N/A</v>
      </c>
      <c r="C67" s="181">
        <f>IF(ISNUMBER('将来負担比率（分子）の構造'!I$53), IF('将来負担比率（分子）の構造'!I$53 &lt; 0, 0, '将来負担比率（分子）の構造'!I$53), NA())</f>
        <v>1152</v>
      </c>
      <c r="D67" s="181" t="e">
        <f>NA()</f>
        <v>#N/A</v>
      </c>
      <c r="E67" s="181" t="e">
        <f>NA()</f>
        <v>#N/A</v>
      </c>
      <c r="F67" s="181">
        <f>IF(ISNUMBER('将来負担比率（分子）の構造'!J$53), IF('将来負担比率（分子）の構造'!J$53 &lt; 0, 0, '将来負担比率（分子）の構造'!J$53), NA())</f>
        <v>1618</v>
      </c>
      <c r="G67" s="181" t="e">
        <f>NA()</f>
        <v>#N/A</v>
      </c>
      <c r="H67" s="181" t="e">
        <f>NA()</f>
        <v>#N/A</v>
      </c>
      <c r="I67" s="181">
        <f>IF(ISNUMBER('将来負担比率（分子）の構造'!K$53), IF('将来負担比率（分子）の構造'!K$53 &lt; 0, 0, '将来負担比率（分子）の構造'!K$53), NA())</f>
        <v>1651</v>
      </c>
      <c r="J67" s="181" t="e">
        <f>NA()</f>
        <v>#N/A</v>
      </c>
      <c r="K67" s="181" t="e">
        <f>NA()</f>
        <v>#N/A</v>
      </c>
      <c r="L67" s="181">
        <f>IF(ISNUMBER('将来負担比率（分子）の構造'!L$53), IF('将来負担比率（分子）の構造'!L$53 &lt; 0, 0, '将来負担比率（分子）の構造'!L$53), NA())</f>
        <v>1292</v>
      </c>
      <c r="M67" s="181" t="e">
        <f>NA()</f>
        <v>#N/A</v>
      </c>
      <c r="N67" s="181" t="e">
        <f>NA()</f>
        <v>#N/A</v>
      </c>
      <c r="O67" s="181">
        <f>IF(ISNUMBER('将来負担比率（分子）の構造'!M$53), IF('将来負担比率（分子）の構造'!M$53 &lt; 0, 0, '将来負担比率（分子）の構造'!M$53), NA())</f>
        <v>673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392</v>
      </c>
      <c r="C72" s="185">
        <f>基金残高に係る経年分析!G55</f>
        <v>392</v>
      </c>
      <c r="D72" s="185">
        <f>基金残高に係る経年分析!H55</f>
        <v>392</v>
      </c>
    </row>
    <row r="73" spans="1:16" x14ac:dyDescent="0.15">
      <c r="A73" s="184" t="s">
        <v>78</v>
      </c>
      <c r="B73" s="185">
        <f>基金残高に係る経年分析!F56</f>
        <v>358</v>
      </c>
      <c r="C73" s="185">
        <f>基金残高に係る経年分析!G56</f>
        <v>360</v>
      </c>
      <c r="D73" s="185">
        <f>基金残高に係る経年分析!H56</f>
        <v>361</v>
      </c>
    </row>
    <row r="74" spans="1:16" x14ac:dyDescent="0.15">
      <c r="A74" s="184" t="s">
        <v>79</v>
      </c>
      <c r="B74" s="185">
        <f>基金残高に係る経年分析!F57</f>
        <v>1252</v>
      </c>
      <c r="C74" s="185">
        <f>基金残高に係る経年分析!G57</f>
        <v>1203</v>
      </c>
      <c r="D74" s="185">
        <f>基金残高に係る経年分析!H57</f>
        <v>1159</v>
      </c>
    </row>
  </sheetData>
  <sheetProtection algorithmName="SHA-512" hashValue="BTW1ET3iDmrbjpM2UOxklr/R7HIR9cYXUhXCmwWXN6WWjT1Uapt4VDw0V03y4jhNorR7IeDrFdLMcTB7RA7O8w==" saltValue="XufpmiLVBzqRk/6OpCL+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223</v>
      </c>
      <c r="C5" s="747"/>
      <c r="D5" s="747"/>
      <c r="E5" s="747"/>
      <c r="F5" s="747"/>
      <c r="G5" s="747"/>
      <c r="H5" s="747"/>
      <c r="I5" s="747"/>
      <c r="J5" s="747"/>
      <c r="K5" s="747"/>
      <c r="L5" s="747"/>
      <c r="M5" s="747"/>
      <c r="N5" s="747"/>
      <c r="O5" s="747"/>
      <c r="P5" s="747"/>
      <c r="Q5" s="748"/>
      <c r="R5" s="735">
        <v>1285066</v>
      </c>
      <c r="S5" s="736"/>
      <c r="T5" s="736"/>
      <c r="U5" s="736"/>
      <c r="V5" s="736"/>
      <c r="W5" s="736"/>
      <c r="X5" s="736"/>
      <c r="Y5" s="779"/>
      <c r="Z5" s="797">
        <v>15.3</v>
      </c>
      <c r="AA5" s="797"/>
      <c r="AB5" s="797"/>
      <c r="AC5" s="797"/>
      <c r="AD5" s="798">
        <v>1285066</v>
      </c>
      <c r="AE5" s="798"/>
      <c r="AF5" s="798"/>
      <c r="AG5" s="798"/>
      <c r="AH5" s="798"/>
      <c r="AI5" s="798"/>
      <c r="AJ5" s="798"/>
      <c r="AK5" s="798"/>
      <c r="AL5" s="780">
        <v>34.9</v>
      </c>
      <c r="AM5" s="751"/>
      <c r="AN5" s="751"/>
      <c r="AO5" s="781"/>
      <c r="AP5" s="746" t="s">
        <v>224</v>
      </c>
      <c r="AQ5" s="747"/>
      <c r="AR5" s="747"/>
      <c r="AS5" s="747"/>
      <c r="AT5" s="747"/>
      <c r="AU5" s="747"/>
      <c r="AV5" s="747"/>
      <c r="AW5" s="747"/>
      <c r="AX5" s="747"/>
      <c r="AY5" s="747"/>
      <c r="AZ5" s="747"/>
      <c r="BA5" s="747"/>
      <c r="BB5" s="747"/>
      <c r="BC5" s="747"/>
      <c r="BD5" s="747"/>
      <c r="BE5" s="747"/>
      <c r="BF5" s="748"/>
      <c r="BG5" s="680">
        <v>1279136</v>
      </c>
      <c r="BH5" s="681"/>
      <c r="BI5" s="681"/>
      <c r="BJ5" s="681"/>
      <c r="BK5" s="681"/>
      <c r="BL5" s="681"/>
      <c r="BM5" s="681"/>
      <c r="BN5" s="682"/>
      <c r="BO5" s="713">
        <v>99.5</v>
      </c>
      <c r="BP5" s="713"/>
      <c r="BQ5" s="713"/>
      <c r="BR5" s="713"/>
      <c r="BS5" s="714">
        <v>5463</v>
      </c>
      <c r="BT5" s="714"/>
      <c r="BU5" s="714"/>
      <c r="BV5" s="714"/>
      <c r="BW5" s="714"/>
      <c r="BX5" s="714"/>
      <c r="BY5" s="714"/>
      <c r="BZ5" s="714"/>
      <c r="CA5" s="714"/>
      <c r="CB5" s="777"/>
      <c r="CD5" s="784" t="s">
        <v>219</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217</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x14ac:dyDescent="0.15">
      <c r="B6" s="677" t="s">
        <v>228</v>
      </c>
      <c r="C6" s="678"/>
      <c r="D6" s="678"/>
      <c r="E6" s="678"/>
      <c r="F6" s="678"/>
      <c r="G6" s="678"/>
      <c r="H6" s="678"/>
      <c r="I6" s="678"/>
      <c r="J6" s="678"/>
      <c r="K6" s="678"/>
      <c r="L6" s="678"/>
      <c r="M6" s="678"/>
      <c r="N6" s="678"/>
      <c r="O6" s="678"/>
      <c r="P6" s="678"/>
      <c r="Q6" s="679"/>
      <c r="R6" s="680">
        <v>53959</v>
      </c>
      <c r="S6" s="681"/>
      <c r="T6" s="681"/>
      <c r="U6" s="681"/>
      <c r="V6" s="681"/>
      <c r="W6" s="681"/>
      <c r="X6" s="681"/>
      <c r="Y6" s="682"/>
      <c r="Z6" s="713">
        <v>0.6</v>
      </c>
      <c r="AA6" s="713"/>
      <c r="AB6" s="713"/>
      <c r="AC6" s="713"/>
      <c r="AD6" s="714">
        <v>53959</v>
      </c>
      <c r="AE6" s="714"/>
      <c r="AF6" s="714"/>
      <c r="AG6" s="714"/>
      <c r="AH6" s="714"/>
      <c r="AI6" s="714"/>
      <c r="AJ6" s="714"/>
      <c r="AK6" s="714"/>
      <c r="AL6" s="683">
        <v>1.5</v>
      </c>
      <c r="AM6" s="684"/>
      <c r="AN6" s="684"/>
      <c r="AO6" s="715"/>
      <c r="AP6" s="677" t="s">
        <v>229</v>
      </c>
      <c r="AQ6" s="678"/>
      <c r="AR6" s="678"/>
      <c r="AS6" s="678"/>
      <c r="AT6" s="678"/>
      <c r="AU6" s="678"/>
      <c r="AV6" s="678"/>
      <c r="AW6" s="678"/>
      <c r="AX6" s="678"/>
      <c r="AY6" s="678"/>
      <c r="AZ6" s="678"/>
      <c r="BA6" s="678"/>
      <c r="BB6" s="678"/>
      <c r="BC6" s="678"/>
      <c r="BD6" s="678"/>
      <c r="BE6" s="678"/>
      <c r="BF6" s="679"/>
      <c r="BG6" s="680">
        <v>1279136</v>
      </c>
      <c r="BH6" s="681"/>
      <c r="BI6" s="681"/>
      <c r="BJ6" s="681"/>
      <c r="BK6" s="681"/>
      <c r="BL6" s="681"/>
      <c r="BM6" s="681"/>
      <c r="BN6" s="682"/>
      <c r="BO6" s="713">
        <v>99.5</v>
      </c>
      <c r="BP6" s="713"/>
      <c r="BQ6" s="713"/>
      <c r="BR6" s="713"/>
      <c r="BS6" s="714">
        <v>5463</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86842</v>
      </c>
      <c r="CS6" s="681"/>
      <c r="CT6" s="681"/>
      <c r="CU6" s="681"/>
      <c r="CV6" s="681"/>
      <c r="CW6" s="681"/>
      <c r="CX6" s="681"/>
      <c r="CY6" s="682"/>
      <c r="CZ6" s="780">
        <v>1.1000000000000001</v>
      </c>
      <c r="DA6" s="751"/>
      <c r="DB6" s="751"/>
      <c r="DC6" s="783"/>
      <c r="DD6" s="686" t="s">
        <v>231</v>
      </c>
      <c r="DE6" s="681"/>
      <c r="DF6" s="681"/>
      <c r="DG6" s="681"/>
      <c r="DH6" s="681"/>
      <c r="DI6" s="681"/>
      <c r="DJ6" s="681"/>
      <c r="DK6" s="681"/>
      <c r="DL6" s="681"/>
      <c r="DM6" s="681"/>
      <c r="DN6" s="681"/>
      <c r="DO6" s="681"/>
      <c r="DP6" s="682"/>
      <c r="DQ6" s="686">
        <v>86842</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874</v>
      </c>
      <c r="S7" s="681"/>
      <c r="T7" s="681"/>
      <c r="U7" s="681"/>
      <c r="V7" s="681"/>
      <c r="W7" s="681"/>
      <c r="X7" s="681"/>
      <c r="Y7" s="682"/>
      <c r="Z7" s="713">
        <v>0</v>
      </c>
      <c r="AA7" s="713"/>
      <c r="AB7" s="713"/>
      <c r="AC7" s="713"/>
      <c r="AD7" s="714">
        <v>874</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589671</v>
      </c>
      <c r="BH7" s="681"/>
      <c r="BI7" s="681"/>
      <c r="BJ7" s="681"/>
      <c r="BK7" s="681"/>
      <c r="BL7" s="681"/>
      <c r="BM7" s="681"/>
      <c r="BN7" s="682"/>
      <c r="BO7" s="713">
        <v>45.9</v>
      </c>
      <c r="BP7" s="713"/>
      <c r="BQ7" s="713"/>
      <c r="BR7" s="713"/>
      <c r="BS7" s="714">
        <v>5463</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2493586</v>
      </c>
      <c r="CS7" s="681"/>
      <c r="CT7" s="681"/>
      <c r="CU7" s="681"/>
      <c r="CV7" s="681"/>
      <c r="CW7" s="681"/>
      <c r="CX7" s="681"/>
      <c r="CY7" s="682"/>
      <c r="CZ7" s="713">
        <v>30.6</v>
      </c>
      <c r="DA7" s="713"/>
      <c r="DB7" s="713"/>
      <c r="DC7" s="713"/>
      <c r="DD7" s="686">
        <v>523579</v>
      </c>
      <c r="DE7" s="681"/>
      <c r="DF7" s="681"/>
      <c r="DG7" s="681"/>
      <c r="DH7" s="681"/>
      <c r="DI7" s="681"/>
      <c r="DJ7" s="681"/>
      <c r="DK7" s="681"/>
      <c r="DL7" s="681"/>
      <c r="DM7" s="681"/>
      <c r="DN7" s="681"/>
      <c r="DO7" s="681"/>
      <c r="DP7" s="682"/>
      <c r="DQ7" s="686">
        <v>509207</v>
      </c>
      <c r="DR7" s="681"/>
      <c r="DS7" s="681"/>
      <c r="DT7" s="681"/>
      <c r="DU7" s="681"/>
      <c r="DV7" s="681"/>
      <c r="DW7" s="681"/>
      <c r="DX7" s="681"/>
      <c r="DY7" s="681"/>
      <c r="DZ7" s="681"/>
      <c r="EA7" s="681"/>
      <c r="EB7" s="681"/>
      <c r="EC7" s="727"/>
    </row>
    <row r="8" spans="2:143" ht="11.25" customHeight="1" x14ac:dyDescent="0.15">
      <c r="B8" s="677" t="s">
        <v>235</v>
      </c>
      <c r="C8" s="678"/>
      <c r="D8" s="678"/>
      <c r="E8" s="678"/>
      <c r="F8" s="678"/>
      <c r="G8" s="678"/>
      <c r="H8" s="678"/>
      <c r="I8" s="678"/>
      <c r="J8" s="678"/>
      <c r="K8" s="678"/>
      <c r="L8" s="678"/>
      <c r="M8" s="678"/>
      <c r="N8" s="678"/>
      <c r="O8" s="678"/>
      <c r="P8" s="678"/>
      <c r="Q8" s="679"/>
      <c r="R8" s="680">
        <v>3136</v>
      </c>
      <c r="S8" s="681"/>
      <c r="T8" s="681"/>
      <c r="U8" s="681"/>
      <c r="V8" s="681"/>
      <c r="W8" s="681"/>
      <c r="X8" s="681"/>
      <c r="Y8" s="682"/>
      <c r="Z8" s="713">
        <v>0</v>
      </c>
      <c r="AA8" s="713"/>
      <c r="AB8" s="713"/>
      <c r="AC8" s="713"/>
      <c r="AD8" s="714">
        <v>3136</v>
      </c>
      <c r="AE8" s="714"/>
      <c r="AF8" s="714"/>
      <c r="AG8" s="714"/>
      <c r="AH8" s="714"/>
      <c r="AI8" s="714"/>
      <c r="AJ8" s="714"/>
      <c r="AK8" s="714"/>
      <c r="AL8" s="683">
        <v>0.1</v>
      </c>
      <c r="AM8" s="684"/>
      <c r="AN8" s="684"/>
      <c r="AO8" s="715"/>
      <c r="AP8" s="677" t="s">
        <v>236</v>
      </c>
      <c r="AQ8" s="678"/>
      <c r="AR8" s="678"/>
      <c r="AS8" s="678"/>
      <c r="AT8" s="678"/>
      <c r="AU8" s="678"/>
      <c r="AV8" s="678"/>
      <c r="AW8" s="678"/>
      <c r="AX8" s="678"/>
      <c r="AY8" s="678"/>
      <c r="AZ8" s="678"/>
      <c r="BA8" s="678"/>
      <c r="BB8" s="678"/>
      <c r="BC8" s="678"/>
      <c r="BD8" s="678"/>
      <c r="BE8" s="678"/>
      <c r="BF8" s="679"/>
      <c r="BG8" s="680">
        <v>23591</v>
      </c>
      <c r="BH8" s="681"/>
      <c r="BI8" s="681"/>
      <c r="BJ8" s="681"/>
      <c r="BK8" s="681"/>
      <c r="BL8" s="681"/>
      <c r="BM8" s="681"/>
      <c r="BN8" s="682"/>
      <c r="BO8" s="713">
        <v>1.8</v>
      </c>
      <c r="BP8" s="713"/>
      <c r="BQ8" s="713"/>
      <c r="BR8" s="713"/>
      <c r="BS8" s="686" t="s">
        <v>128</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2282537</v>
      </c>
      <c r="CS8" s="681"/>
      <c r="CT8" s="681"/>
      <c r="CU8" s="681"/>
      <c r="CV8" s="681"/>
      <c r="CW8" s="681"/>
      <c r="CX8" s="681"/>
      <c r="CY8" s="682"/>
      <c r="CZ8" s="713">
        <v>28</v>
      </c>
      <c r="DA8" s="713"/>
      <c r="DB8" s="713"/>
      <c r="DC8" s="713"/>
      <c r="DD8" s="686">
        <v>4940</v>
      </c>
      <c r="DE8" s="681"/>
      <c r="DF8" s="681"/>
      <c r="DG8" s="681"/>
      <c r="DH8" s="681"/>
      <c r="DI8" s="681"/>
      <c r="DJ8" s="681"/>
      <c r="DK8" s="681"/>
      <c r="DL8" s="681"/>
      <c r="DM8" s="681"/>
      <c r="DN8" s="681"/>
      <c r="DO8" s="681"/>
      <c r="DP8" s="682"/>
      <c r="DQ8" s="686">
        <v>1043019</v>
      </c>
      <c r="DR8" s="681"/>
      <c r="DS8" s="681"/>
      <c r="DT8" s="681"/>
      <c r="DU8" s="681"/>
      <c r="DV8" s="681"/>
      <c r="DW8" s="681"/>
      <c r="DX8" s="681"/>
      <c r="DY8" s="681"/>
      <c r="DZ8" s="681"/>
      <c r="EA8" s="681"/>
      <c r="EB8" s="681"/>
      <c r="EC8" s="727"/>
    </row>
    <row r="9" spans="2:143" ht="11.25" customHeight="1" x14ac:dyDescent="0.15">
      <c r="B9" s="677" t="s">
        <v>238</v>
      </c>
      <c r="C9" s="678"/>
      <c r="D9" s="678"/>
      <c r="E9" s="678"/>
      <c r="F9" s="678"/>
      <c r="G9" s="678"/>
      <c r="H9" s="678"/>
      <c r="I9" s="678"/>
      <c r="J9" s="678"/>
      <c r="K9" s="678"/>
      <c r="L9" s="678"/>
      <c r="M9" s="678"/>
      <c r="N9" s="678"/>
      <c r="O9" s="678"/>
      <c r="P9" s="678"/>
      <c r="Q9" s="679"/>
      <c r="R9" s="680">
        <v>4024</v>
      </c>
      <c r="S9" s="681"/>
      <c r="T9" s="681"/>
      <c r="U9" s="681"/>
      <c r="V9" s="681"/>
      <c r="W9" s="681"/>
      <c r="X9" s="681"/>
      <c r="Y9" s="682"/>
      <c r="Z9" s="713">
        <v>0</v>
      </c>
      <c r="AA9" s="713"/>
      <c r="AB9" s="713"/>
      <c r="AC9" s="713"/>
      <c r="AD9" s="714">
        <v>4024</v>
      </c>
      <c r="AE9" s="714"/>
      <c r="AF9" s="714"/>
      <c r="AG9" s="714"/>
      <c r="AH9" s="714"/>
      <c r="AI9" s="714"/>
      <c r="AJ9" s="714"/>
      <c r="AK9" s="714"/>
      <c r="AL9" s="683">
        <v>0.1</v>
      </c>
      <c r="AM9" s="684"/>
      <c r="AN9" s="684"/>
      <c r="AO9" s="715"/>
      <c r="AP9" s="677" t="s">
        <v>239</v>
      </c>
      <c r="AQ9" s="678"/>
      <c r="AR9" s="678"/>
      <c r="AS9" s="678"/>
      <c r="AT9" s="678"/>
      <c r="AU9" s="678"/>
      <c r="AV9" s="678"/>
      <c r="AW9" s="678"/>
      <c r="AX9" s="678"/>
      <c r="AY9" s="678"/>
      <c r="AZ9" s="678"/>
      <c r="BA9" s="678"/>
      <c r="BB9" s="678"/>
      <c r="BC9" s="678"/>
      <c r="BD9" s="678"/>
      <c r="BE9" s="678"/>
      <c r="BF9" s="679"/>
      <c r="BG9" s="680">
        <v>518750</v>
      </c>
      <c r="BH9" s="681"/>
      <c r="BI9" s="681"/>
      <c r="BJ9" s="681"/>
      <c r="BK9" s="681"/>
      <c r="BL9" s="681"/>
      <c r="BM9" s="681"/>
      <c r="BN9" s="682"/>
      <c r="BO9" s="713">
        <v>40.4</v>
      </c>
      <c r="BP9" s="713"/>
      <c r="BQ9" s="713"/>
      <c r="BR9" s="713"/>
      <c r="BS9" s="686" t="s">
        <v>128</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436355</v>
      </c>
      <c r="CS9" s="681"/>
      <c r="CT9" s="681"/>
      <c r="CU9" s="681"/>
      <c r="CV9" s="681"/>
      <c r="CW9" s="681"/>
      <c r="CX9" s="681"/>
      <c r="CY9" s="682"/>
      <c r="CZ9" s="713">
        <v>5.4</v>
      </c>
      <c r="DA9" s="713"/>
      <c r="DB9" s="713"/>
      <c r="DC9" s="713"/>
      <c r="DD9" s="686">
        <v>11443</v>
      </c>
      <c r="DE9" s="681"/>
      <c r="DF9" s="681"/>
      <c r="DG9" s="681"/>
      <c r="DH9" s="681"/>
      <c r="DI9" s="681"/>
      <c r="DJ9" s="681"/>
      <c r="DK9" s="681"/>
      <c r="DL9" s="681"/>
      <c r="DM9" s="681"/>
      <c r="DN9" s="681"/>
      <c r="DO9" s="681"/>
      <c r="DP9" s="682"/>
      <c r="DQ9" s="686">
        <v>382346</v>
      </c>
      <c r="DR9" s="681"/>
      <c r="DS9" s="681"/>
      <c r="DT9" s="681"/>
      <c r="DU9" s="681"/>
      <c r="DV9" s="681"/>
      <c r="DW9" s="681"/>
      <c r="DX9" s="681"/>
      <c r="DY9" s="681"/>
      <c r="DZ9" s="681"/>
      <c r="EA9" s="681"/>
      <c r="EB9" s="681"/>
      <c r="EC9" s="727"/>
    </row>
    <row r="10" spans="2:143" ht="11.25" customHeight="1" x14ac:dyDescent="0.15">
      <c r="B10" s="677" t="s">
        <v>241</v>
      </c>
      <c r="C10" s="678"/>
      <c r="D10" s="678"/>
      <c r="E10" s="678"/>
      <c r="F10" s="678"/>
      <c r="G10" s="678"/>
      <c r="H10" s="678"/>
      <c r="I10" s="678"/>
      <c r="J10" s="678"/>
      <c r="K10" s="678"/>
      <c r="L10" s="678"/>
      <c r="M10" s="678"/>
      <c r="N10" s="678"/>
      <c r="O10" s="678"/>
      <c r="P10" s="678"/>
      <c r="Q10" s="679"/>
      <c r="R10" s="680" t="s">
        <v>231</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242</v>
      </c>
      <c r="AQ10" s="678"/>
      <c r="AR10" s="678"/>
      <c r="AS10" s="678"/>
      <c r="AT10" s="678"/>
      <c r="AU10" s="678"/>
      <c r="AV10" s="678"/>
      <c r="AW10" s="678"/>
      <c r="AX10" s="678"/>
      <c r="AY10" s="678"/>
      <c r="AZ10" s="678"/>
      <c r="BA10" s="678"/>
      <c r="BB10" s="678"/>
      <c r="BC10" s="678"/>
      <c r="BD10" s="678"/>
      <c r="BE10" s="678"/>
      <c r="BF10" s="679"/>
      <c r="BG10" s="680">
        <v>24584</v>
      </c>
      <c r="BH10" s="681"/>
      <c r="BI10" s="681"/>
      <c r="BJ10" s="681"/>
      <c r="BK10" s="681"/>
      <c r="BL10" s="681"/>
      <c r="BM10" s="681"/>
      <c r="BN10" s="682"/>
      <c r="BO10" s="713">
        <v>1.9</v>
      </c>
      <c r="BP10" s="713"/>
      <c r="BQ10" s="713"/>
      <c r="BR10" s="713"/>
      <c r="BS10" s="686" t="s">
        <v>128</v>
      </c>
      <c r="BT10" s="681"/>
      <c r="BU10" s="681"/>
      <c r="BV10" s="681"/>
      <c r="BW10" s="681"/>
      <c r="BX10" s="681"/>
      <c r="BY10" s="681"/>
      <c r="BZ10" s="681"/>
      <c r="CA10" s="681"/>
      <c r="CB10" s="727"/>
      <c r="CD10" s="719" t="s">
        <v>243</v>
      </c>
      <c r="CE10" s="720"/>
      <c r="CF10" s="720"/>
      <c r="CG10" s="720"/>
      <c r="CH10" s="720"/>
      <c r="CI10" s="720"/>
      <c r="CJ10" s="720"/>
      <c r="CK10" s="720"/>
      <c r="CL10" s="720"/>
      <c r="CM10" s="720"/>
      <c r="CN10" s="720"/>
      <c r="CO10" s="720"/>
      <c r="CP10" s="720"/>
      <c r="CQ10" s="721"/>
      <c r="CR10" s="680">
        <v>1082</v>
      </c>
      <c r="CS10" s="681"/>
      <c r="CT10" s="681"/>
      <c r="CU10" s="681"/>
      <c r="CV10" s="681"/>
      <c r="CW10" s="681"/>
      <c r="CX10" s="681"/>
      <c r="CY10" s="682"/>
      <c r="CZ10" s="713">
        <v>0</v>
      </c>
      <c r="DA10" s="713"/>
      <c r="DB10" s="713"/>
      <c r="DC10" s="713"/>
      <c r="DD10" s="686" t="s">
        <v>128</v>
      </c>
      <c r="DE10" s="681"/>
      <c r="DF10" s="681"/>
      <c r="DG10" s="681"/>
      <c r="DH10" s="681"/>
      <c r="DI10" s="681"/>
      <c r="DJ10" s="681"/>
      <c r="DK10" s="681"/>
      <c r="DL10" s="681"/>
      <c r="DM10" s="681"/>
      <c r="DN10" s="681"/>
      <c r="DO10" s="681"/>
      <c r="DP10" s="682"/>
      <c r="DQ10" s="686">
        <v>821</v>
      </c>
      <c r="DR10" s="681"/>
      <c r="DS10" s="681"/>
      <c r="DT10" s="681"/>
      <c r="DU10" s="681"/>
      <c r="DV10" s="681"/>
      <c r="DW10" s="681"/>
      <c r="DX10" s="681"/>
      <c r="DY10" s="681"/>
      <c r="DZ10" s="681"/>
      <c r="EA10" s="681"/>
      <c r="EB10" s="681"/>
      <c r="EC10" s="727"/>
    </row>
    <row r="11" spans="2:143" ht="11.25" customHeight="1" x14ac:dyDescent="0.15">
      <c r="B11" s="677" t="s">
        <v>244</v>
      </c>
      <c r="C11" s="678"/>
      <c r="D11" s="678"/>
      <c r="E11" s="678"/>
      <c r="F11" s="678"/>
      <c r="G11" s="678"/>
      <c r="H11" s="678"/>
      <c r="I11" s="678"/>
      <c r="J11" s="678"/>
      <c r="K11" s="678"/>
      <c r="L11" s="678"/>
      <c r="M11" s="678"/>
      <c r="N11" s="678"/>
      <c r="O11" s="678"/>
      <c r="P11" s="678"/>
      <c r="Q11" s="679"/>
      <c r="R11" s="680">
        <v>286011</v>
      </c>
      <c r="S11" s="681"/>
      <c r="T11" s="681"/>
      <c r="U11" s="681"/>
      <c r="V11" s="681"/>
      <c r="W11" s="681"/>
      <c r="X11" s="681"/>
      <c r="Y11" s="682"/>
      <c r="Z11" s="683">
        <v>3.4</v>
      </c>
      <c r="AA11" s="684"/>
      <c r="AB11" s="684"/>
      <c r="AC11" s="685"/>
      <c r="AD11" s="686">
        <v>286011</v>
      </c>
      <c r="AE11" s="681"/>
      <c r="AF11" s="681"/>
      <c r="AG11" s="681"/>
      <c r="AH11" s="681"/>
      <c r="AI11" s="681"/>
      <c r="AJ11" s="681"/>
      <c r="AK11" s="682"/>
      <c r="AL11" s="683">
        <v>7.8</v>
      </c>
      <c r="AM11" s="684"/>
      <c r="AN11" s="684"/>
      <c r="AO11" s="715"/>
      <c r="AP11" s="677" t="s">
        <v>245</v>
      </c>
      <c r="AQ11" s="678"/>
      <c r="AR11" s="678"/>
      <c r="AS11" s="678"/>
      <c r="AT11" s="678"/>
      <c r="AU11" s="678"/>
      <c r="AV11" s="678"/>
      <c r="AW11" s="678"/>
      <c r="AX11" s="678"/>
      <c r="AY11" s="678"/>
      <c r="AZ11" s="678"/>
      <c r="BA11" s="678"/>
      <c r="BB11" s="678"/>
      <c r="BC11" s="678"/>
      <c r="BD11" s="678"/>
      <c r="BE11" s="678"/>
      <c r="BF11" s="679"/>
      <c r="BG11" s="680">
        <v>22746</v>
      </c>
      <c r="BH11" s="681"/>
      <c r="BI11" s="681"/>
      <c r="BJ11" s="681"/>
      <c r="BK11" s="681"/>
      <c r="BL11" s="681"/>
      <c r="BM11" s="681"/>
      <c r="BN11" s="682"/>
      <c r="BO11" s="713">
        <v>1.8</v>
      </c>
      <c r="BP11" s="713"/>
      <c r="BQ11" s="713"/>
      <c r="BR11" s="713"/>
      <c r="BS11" s="686">
        <v>5463</v>
      </c>
      <c r="BT11" s="681"/>
      <c r="BU11" s="681"/>
      <c r="BV11" s="681"/>
      <c r="BW11" s="681"/>
      <c r="BX11" s="681"/>
      <c r="BY11" s="681"/>
      <c r="BZ11" s="681"/>
      <c r="CA11" s="681"/>
      <c r="CB11" s="727"/>
      <c r="CD11" s="719" t="s">
        <v>246</v>
      </c>
      <c r="CE11" s="720"/>
      <c r="CF11" s="720"/>
      <c r="CG11" s="720"/>
      <c r="CH11" s="720"/>
      <c r="CI11" s="720"/>
      <c r="CJ11" s="720"/>
      <c r="CK11" s="720"/>
      <c r="CL11" s="720"/>
      <c r="CM11" s="720"/>
      <c r="CN11" s="720"/>
      <c r="CO11" s="720"/>
      <c r="CP11" s="720"/>
      <c r="CQ11" s="721"/>
      <c r="CR11" s="680">
        <v>234225</v>
      </c>
      <c r="CS11" s="681"/>
      <c r="CT11" s="681"/>
      <c r="CU11" s="681"/>
      <c r="CV11" s="681"/>
      <c r="CW11" s="681"/>
      <c r="CX11" s="681"/>
      <c r="CY11" s="682"/>
      <c r="CZ11" s="713">
        <v>2.9</v>
      </c>
      <c r="DA11" s="713"/>
      <c r="DB11" s="713"/>
      <c r="DC11" s="713"/>
      <c r="DD11" s="686">
        <v>99480</v>
      </c>
      <c r="DE11" s="681"/>
      <c r="DF11" s="681"/>
      <c r="DG11" s="681"/>
      <c r="DH11" s="681"/>
      <c r="DI11" s="681"/>
      <c r="DJ11" s="681"/>
      <c r="DK11" s="681"/>
      <c r="DL11" s="681"/>
      <c r="DM11" s="681"/>
      <c r="DN11" s="681"/>
      <c r="DO11" s="681"/>
      <c r="DP11" s="682"/>
      <c r="DQ11" s="686">
        <v>111554</v>
      </c>
      <c r="DR11" s="681"/>
      <c r="DS11" s="681"/>
      <c r="DT11" s="681"/>
      <c r="DU11" s="681"/>
      <c r="DV11" s="681"/>
      <c r="DW11" s="681"/>
      <c r="DX11" s="681"/>
      <c r="DY11" s="681"/>
      <c r="DZ11" s="681"/>
      <c r="EA11" s="681"/>
      <c r="EB11" s="681"/>
      <c r="EC11" s="727"/>
    </row>
    <row r="12" spans="2:143" ht="11.25" customHeight="1" x14ac:dyDescent="0.15">
      <c r="B12" s="677" t="s">
        <v>247</v>
      </c>
      <c r="C12" s="678"/>
      <c r="D12" s="678"/>
      <c r="E12" s="678"/>
      <c r="F12" s="678"/>
      <c r="G12" s="678"/>
      <c r="H12" s="678"/>
      <c r="I12" s="678"/>
      <c r="J12" s="678"/>
      <c r="K12" s="678"/>
      <c r="L12" s="678"/>
      <c r="M12" s="678"/>
      <c r="N12" s="678"/>
      <c r="O12" s="678"/>
      <c r="P12" s="678"/>
      <c r="Q12" s="679"/>
      <c r="R12" s="680" t="s">
        <v>128</v>
      </c>
      <c r="S12" s="681"/>
      <c r="T12" s="681"/>
      <c r="U12" s="681"/>
      <c r="V12" s="681"/>
      <c r="W12" s="681"/>
      <c r="X12" s="681"/>
      <c r="Y12" s="682"/>
      <c r="Z12" s="713" t="s">
        <v>136</v>
      </c>
      <c r="AA12" s="713"/>
      <c r="AB12" s="713"/>
      <c r="AC12" s="713"/>
      <c r="AD12" s="714" t="s">
        <v>128</v>
      </c>
      <c r="AE12" s="714"/>
      <c r="AF12" s="714"/>
      <c r="AG12" s="714"/>
      <c r="AH12" s="714"/>
      <c r="AI12" s="714"/>
      <c r="AJ12" s="714"/>
      <c r="AK12" s="714"/>
      <c r="AL12" s="683" t="s">
        <v>128</v>
      </c>
      <c r="AM12" s="684"/>
      <c r="AN12" s="684"/>
      <c r="AO12" s="715"/>
      <c r="AP12" s="677" t="s">
        <v>248</v>
      </c>
      <c r="AQ12" s="678"/>
      <c r="AR12" s="678"/>
      <c r="AS12" s="678"/>
      <c r="AT12" s="678"/>
      <c r="AU12" s="678"/>
      <c r="AV12" s="678"/>
      <c r="AW12" s="678"/>
      <c r="AX12" s="678"/>
      <c r="AY12" s="678"/>
      <c r="AZ12" s="678"/>
      <c r="BA12" s="678"/>
      <c r="BB12" s="678"/>
      <c r="BC12" s="678"/>
      <c r="BD12" s="678"/>
      <c r="BE12" s="678"/>
      <c r="BF12" s="679"/>
      <c r="BG12" s="680">
        <v>559543</v>
      </c>
      <c r="BH12" s="681"/>
      <c r="BI12" s="681"/>
      <c r="BJ12" s="681"/>
      <c r="BK12" s="681"/>
      <c r="BL12" s="681"/>
      <c r="BM12" s="681"/>
      <c r="BN12" s="682"/>
      <c r="BO12" s="713">
        <v>43.5</v>
      </c>
      <c r="BP12" s="713"/>
      <c r="BQ12" s="713"/>
      <c r="BR12" s="713"/>
      <c r="BS12" s="686" t="s">
        <v>128</v>
      </c>
      <c r="BT12" s="681"/>
      <c r="BU12" s="681"/>
      <c r="BV12" s="681"/>
      <c r="BW12" s="681"/>
      <c r="BX12" s="681"/>
      <c r="BY12" s="681"/>
      <c r="BZ12" s="681"/>
      <c r="CA12" s="681"/>
      <c r="CB12" s="727"/>
      <c r="CD12" s="719" t="s">
        <v>249</v>
      </c>
      <c r="CE12" s="720"/>
      <c r="CF12" s="720"/>
      <c r="CG12" s="720"/>
      <c r="CH12" s="720"/>
      <c r="CI12" s="720"/>
      <c r="CJ12" s="720"/>
      <c r="CK12" s="720"/>
      <c r="CL12" s="720"/>
      <c r="CM12" s="720"/>
      <c r="CN12" s="720"/>
      <c r="CO12" s="720"/>
      <c r="CP12" s="720"/>
      <c r="CQ12" s="721"/>
      <c r="CR12" s="680">
        <v>393549</v>
      </c>
      <c r="CS12" s="681"/>
      <c r="CT12" s="681"/>
      <c r="CU12" s="681"/>
      <c r="CV12" s="681"/>
      <c r="CW12" s="681"/>
      <c r="CX12" s="681"/>
      <c r="CY12" s="682"/>
      <c r="CZ12" s="713">
        <v>4.8</v>
      </c>
      <c r="DA12" s="713"/>
      <c r="DB12" s="713"/>
      <c r="DC12" s="713"/>
      <c r="DD12" s="686">
        <v>38878</v>
      </c>
      <c r="DE12" s="681"/>
      <c r="DF12" s="681"/>
      <c r="DG12" s="681"/>
      <c r="DH12" s="681"/>
      <c r="DI12" s="681"/>
      <c r="DJ12" s="681"/>
      <c r="DK12" s="681"/>
      <c r="DL12" s="681"/>
      <c r="DM12" s="681"/>
      <c r="DN12" s="681"/>
      <c r="DO12" s="681"/>
      <c r="DP12" s="682"/>
      <c r="DQ12" s="686">
        <v>112883</v>
      </c>
      <c r="DR12" s="681"/>
      <c r="DS12" s="681"/>
      <c r="DT12" s="681"/>
      <c r="DU12" s="681"/>
      <c r="DV12" s="681"/>
      <c r="DW12" s="681"/>
      <c r="DX12" s="681"/>
      <c r="DY12" s="681"/>
      <c r="DZ12" s="681"/>
      <c r="EA12" s="681"/>
      <c r="EB12" s="681"/>
      <c r="EC12" s="727"/>
    </row>
    <row r="13" spans="2:143" ht="11.25" customHeight="1" x14ac:dyDescent="0.15">
      <c r="B13" s="677" t="s">
        <v>250</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231</v>
      </c>
      <c r="AA13" s="713"/>
      <c r="AB13" s="713"/>
      <c r="AC13" s="713"/>
      <c r="AD13" s="714" t="s">
        <v>136</v>
      </c>
      <c r="AE13" s="714"/>
      <c r="AF13" s="714"/>
      <c r="AG13" s="714"/>
      <c r="AH13" s="714"/>
      <c r="AI13" s="714"/>
      <c r="AJ13" s="714"/>
      <c r="AK13" s="714"/>
      <c r="AL13" s="683" t="s">
        <v>128</v>
      </c>
      <c r="AM13" s="684"/>
      <c r="AN13" s="684"/>
      <c r="AO13" s="715"/>
      <c r="AP13" s="677" t="s">
        <v>251</v>
      </c>
      <c r="AQ13" s="678"/>
      <c r="AR13" s="678"/>
      <c r="AS13" s="678"/>
      <c r="AT13" s="678"/>
      <c r="AU13" s="678"/>
      <c r="AV13" s="678"/>
      <c r="AW13" s="678"/>
      <c r="AX13" s="678"/>
      <c r="AY13" s="678"/>
      <c r="AZ13" s="678"/>
      <c r="BA13" s="678"/>
      <c r="BB13" s="678"/>
      <c r="BC13" s="678"/>
      <c r="BD13" s="678"/>
      <c r="BE13" s="678"/>
      <c r="BF13" s="679"/>
      <c r="BG13" s="680">
        <v>557999</v>
      </c>
      <c r="BH13" s="681"/>
      <c r="BI13" s="681"/>
      <c r="BJ13" s="681"/>
      <c r="BK13" s="681"/>
      <c r="BL13" s="681"/>
      <c r="BM13" s="681"/>
      <c r="BN13" s="682"/>
      <c r="BO13" s="713">
        <v>43.4</v>
      </c>
      <c r="BP13" s="713"/>
      <c r="BQ13" s="713"/>
      <c r="BR13" s="713"/>
      <c r="BS13" s="686" t="s">
        <v>128</v>
      </c>
      <c r="BT13" s="681"/>
      <c r="BU13" s="681"/>
      <c r="BV13" s="681"/>
      <c r="BW13" s="681"/>
      <c r="BX13" s="681"/>
      <c r="BY13" s="681"/>
      <c r="BZ13" s="681"/>
      <c r="CA13" s="681"/>
      <c r="CB13" s="727"/>
      <c r="CD13" s="719" t="s">
        <v>252</v>
      </c>
      <c r="CE13" s="720"/>
      <c r="CF13" s="720"/>
      <c r="CG13" s="720"/>
      <c r="CH13" s="720"/>
      <c r="CI13" s="720"/>
      <c r="CJ13" s="720"/>
      <c r="CK13" s="720"/>
      <c r="CL13" s="720"/>
      <c r="CM13" s="720"/>
      <c r="CN13" s="720"/>
      <c r="CO13" s="720"/>
      <c r="CP13" s="720"/>
      <c r="CQ13" s="721"/>
      <c r="CR13" s="680">
        <v>723202</v>
      </c>
      <c r="CS13" s="681"/>
      <c r="CT13" s="681"/>
      <c r="CU13" s="681"/>
      <c r="CV13" s="681"/>
      <c r="CW13" s="681"/>
      <c r="CX13" s="681"/>
      <c r="CY13" s="682"/>
      <c r="CZ13" s="713">
        <v>8.9</v>
      </c>
      <c r="DA13" s="713"/>
      <c r="DB13" s="713"/>
      <c r="DC13" s="713"/>
      <c r="DD13" s="686">
        <v>198388</v>
      </c>
      <c r="DE13" s="681"/>
      <c r="DF13" s="681"/>
      <c r="DG13" s="681"/>
      <c r="DH13" s="681"/>
      <c r="DI13" s="681"/>
      <c r="DJ13" s="681"/>
      <c r="DK13" s="681"/>
      <c r="DL13" s="681"/>
      <c r="DM13" s="681"/>
      <c r="DN13" s="681"/>
      <c r="DO13" s="681"/>
      <c r="DP13" s="682"/>
      <c r="DQ13" s="686">
        <v>574908</v>
      </c>
      <c r="DR13" s="681"/>
      <c r="DS13" s="681"/>
      <c r="DT13" s="681"/>
      <c r="DU13" s="681"/>
      <c r="DV13" s="681"/>
      <c r="DW13" s="681"/>
      <c r="DX13" s="681"/>
      <c r="DY13" s="681"/>
      <c r="DZ13" s="681"/>
      <c r="EA13" s="681"/>
      <c r="EB13" s="681"/>
      <c r="EC13" s="727"/>
    </row>
    <row r="14" spans="2:143" ht="11.25" customHeight="1" x14ac:dyDescent="0.15">
      <c r="B14" s="677" t="s">
        <v>253</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254</v>
      </c>
      <c r="AQ14" s="678"/>
      <c r="AR14" s="678"/>
      <c r="AS14" s="678"/>
      <c r="AT14" s="678"/>
      <c r="AU14" s="678"/>
      <c r="AV14" s="678"/>
      <c r="AW14" s="678"/>
      <c r="AX14" s="678"/>
      <c r="AY14" s="678"/>
      <c r="AZ14" s="678"/>
      <c r="BA14" s="678"/>
      <c r="BB14" s="678"/>
      <c r="BC14" s="678"/>
      <c r="BD14" s="678"/>
      <c r="BE14" s="678"/>
      <c r="BF14" s="679"/>
      <c r="BG14" s="680">
        <v>51369</v>
      </c>
      <c r="BH14" s="681"/>
      <c r="BI14" s="681"/>
      <c r="BJ14" s="681"/>
      <c r="BK14" s="681"/>
      <c r="BL14" s="681"/>
      <c r="BM14" s="681"/>
      <c r="BN14" s="682"/>
      <c r="BO14" s="713">
        <v>4</v>
      </c>
      <c r="BP14" s="713"/>
      <c r="BQ14" s="713"/>
      <c r="BR14" s="713"/>
      <c r="BS14" s="686" t="s">
        <v>231</v>
      </c>
      <c r="BT14" s="681"/>
      <c r="BU14" s="681"/>
      <c r="BV14" s="681"/>
      <c r="BW14" s="681"/>
      <c r="BX14" s="681"/>
      <c r="BY14" s="681"/>
      <c r="BZ14" s="681"/>
      <c r="CA14" s="681"/>
      <c r="CB14" s="727"/>
      <c r="CD14" s="719" t="s">
        <v>255</v>
      </c>
      <c r="CE14" s="720"/>
      <c r="CF14" s="720"/>
      <c r="CG14" s="720"/>
      <c r="CH14" s="720"/>
      <c r="CI14" s="720"/>
      <c r="CJ14" s="720"/>
      <c r="CK14" s="720"/>
      <c r="CL14" s="720"/>
      <c r="CM14" s="720"/>
      <c r="CN14" s="720"/>
      <c r="CO14" s="720"/>
      <c r="CP14" s="720"/>
      <c r="CQ14" s="721"/>
      <c r="CR14" s="680">
        <v>229539</v>
      </c>
      <c r="CS14" s="681"/>
      <c r="CT14" s="681"/>
      <c r="CU14" s="681"/>
      <c r="CV14" s="681"/>
      <c r="CW14" s="681"/>
      <c r="CX14" s="681"/>
      <c r="CY14" s="682"/>
      <c r="CZ14" s="713">
        <v>2.8</v>
      </c>
      <c r="DA14" s="713"/>
      <c r="DB14" s="713"/>
      <c r="DC14" s="713"/>
      <c r="DD14" s="686">
        <v>14691</v>
      </c>
      <c r="DE14" s="681"/>
      <c r="DF14" s="681"/>
      <c r="DG14" s="681"/>
      <c r="DH14" s="681"/>
      <c r="DI14" s="681"/>
      <c r="DJ14" s="681"/>
      <c r="DK14" s="681"/>
      <c r="DL14" s="681"/>
      <c r="DM14" s="681"/>
      <c r="DN14" s="681"/>
      <c r="DO14" s="681"/>
      <c r="DP14" s="682"/>
      <c r="DQ14" s="686">
        <v>206853</v>
      </c>
      <c r="DR14" s="681"/>
      <c r="DS14" s="681"/>
      <c r="DT14" s="681"/>
      <c r="DU14" s="681"/>
      <c r="DV14" s="681"/>
      <c r="DW14" s="681"/>
      <c r="DX14" s="681"/>
      <c r="DY14" s="681"/>
      <c r="DZ14" s="681"/>
      <c r="EA14" s="681"/>
      <c r="EB14" s="681"/>
      <c r="EC14" s="727"/>
    </row>
    <row r="15" spans="2:143" ht="11.25" customHeight="1" x14ac:dyDescent="0.15">
      <c r="B15" s="677" t="s">
        <v>256</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257</v>
      </c>
      <c r="AQ15" s="678"/>
      <c r="AR15" s="678"/>
      <c r="AS15" s="678"/>
      <c r="AT15" s="678"/>
      <c r="AU15" s="678"/>
      <c r="AV15" s="678"/>
      <c r="AW15" s="678"/>
      <c r="AX15" s="678"/>
      <c r="AY15" s="678"/>
      <c r="AZ15" s="678"/>
      <c r="BA15" s="678"/>
      <c r="BB15" s="678"/>
      <c r="BC15" s="678"/>
      <c r="BD15" s="678"/>
      <c r="BE15" s="678"/>
      <c r="BF15" s="679"/>
      <c r="BG15" s="680">
        <v>78553</v>
      </c>
      <c r="BH15" s="681"/>
      <c r="BI15" s="681"/>
      <c r="BJ15" s="681"/>
      <c r="BK15" s="681"/>
      <c r="BL15" s="681"/>
      <c r="BM15" s="681"/>
      <c r="BN15" s="682"/>
      <c r="BO15" s="713">
        <v>6.1</v>
      </c>
      <c r="BP15" s="713"/>
      <c r="BQ15" s="713"/>
      <c r="BR15" s="713"/>
      <c r="BS15" s="686" t="s">
        <v>128</v>
      </c>
      <c r="BT15" s="681"/>
      <c r="BU15" s="681"/>
      <c r="BV15" s="681"/>
      <c r="BW15" s="681"/>
      <c r="BX15" s="681"/>
      <c r="BY15" s="681"/>
      <c r="BZ15" s="681"/>
      <c r="CA15" s="681"/>
      <c r="CB15" s="727"/>
      <c r="CD15" s="719" t="s">
        <v>258</v>
      </c>
      <c r="CE15" s="720"/>
      <c r="CF15" s="720"/>
      <c r="CG15" s="720"/>
      <c r="CH15" s="720"/>
      <c r="CI15" s="720"/>
      <c r="CJ15" s="720"/>
      <c r="CK15" s="720"/>
      <c r="CL15" s="720"/>
      <c r="CM15" s="720"/>
      <c r="CN15" s="720"/>
      <c r="CO15" s="720"/>
      <c r="CP15" s="720"/>
      <c r="CQ15" s="721"/>
      <c r="CR15" s="680">
        <v>694272</v>
      </c>
      <c r="CS15" s="681"/>
      <c r="CT15" s="681"/>
      <c r="CU15" s="681"/>
      <c r="CV15" s="681"/>
      <c r="CW15" s="681"/>
      <c r="CX15" s="681"/>
      <c r="CY15" s="682"/>
      <c r="CZ15" s="713">
        <v>8.5</v>
      </c>
      <c r="DA15" s="713"/>
      <c r="DB15" s="713"/>
      <c r="DC15" s="713"/>
      <c r="DD15" s="686">
        <v>224541</v>
      </c>
      <c r="DE15" s="681"/>
      <c r="DF15" s="681"/>
      <c r="DG15" s="681"/>
      <c r="DH15" s="681"/>
      <c r="DI15" s="681"/>
      <c r="DJ15" s="681"/>
      <c r="DK15" s="681"/>
      <c r="DL15" s="681"/>
      <c r="DM15" s="681"/>
      <c r="DN15" s="681"/>
      <c r="DO15" s="681"/>
      <c r="DP15" s="682"/>
      <c r="DQ15" s="686">
        <v>388777</v>
      </c>
      <c r="DR15" s="681"/>
      <c r="DS15" s="681"/>
      <c r="DT15" s="681"/>
      <c r="DU15" s="681"/>
      <c r="DV15" s="681"/>
      <c r="DW15" s="681"/>
      <c r="DX15" s="681"/>
      <c r="DY15" s="681"/>
      <c r="DZ15" s="681"/>
      <c r="EA15" s="681"/>
      <c r="EB15" s="681"/>
      <c r="EC15" s="727"/>
    </row>
    <row r="16" spans="2:143" ht="11.25" customHeight="1" x14ac:dyDescent="0.15">
      <c r="B16" s="677" t="s">
        <v>259</v>
      </c>
      <c r="C16" s="678"/>
      <c r="D16" s="678"/>
      <c r="E16" s="678"/>
      <c r="F16" s="678"/>
      <c r="G16" s="678"/>
      <c r="H16" s="678"/>
      <c r="I16" s="678"/>
      <c r="J16" s="678"/>
      <c r="K16" s="678"/>
      <c r="L16" s="678"/>
      <c r="M16" s="678"/>
      <c r="N16" s="678"/>
      <c r="O16" s="678"/>
      <c r="P16" s="678"/>
      <c r="Q16" s="679"/>
      <c r="R16" s="680">
        <v>2791</v>
      </c>
      <c r="S16" s="681"/>
      <c r="T16" s="681"/>
      <c r="U16" s="681"/>
      <c r="V16" s="681"/>
      <c r="W16" s="681"/>
      <c r="X16" s="681"/>
      <c r="Y16" s="682"/>
      <c r="Z16" s="713">
        <v>0</v>
      </c>
      <c r="AA16" s="713"/>
      <c r="AB16" s="713"/>
      <c r="AC16" s="713"/>
      <c r="AD16" s="714">
        <v>2791</v>
      </c>
      <c r="AE16" s="714"/>
      <c r="AF16" s="714"/>
      <c r="AG16" s="714"/>
      <c r="AH16" s="714"/>
      <c r="AI16" s="714"/>
      <c r="AJ16" s="714"/>
      <c r="AK16" s="714"/>
      <c r="AL16" s="683">
        <v>0.1</v>
      </c>
      <c r="AM16" s="684"/>
      <c r="AN16" s="684"/>
      <c r="AO16" s="715"/>
      <c r="AP16" s="677" t="s">
        <v>260</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231</v>
      </c>
      <c r="BP16" s="713"/>
      <c r="BQ16" s="713"/>
      <c r="BR16" s="713"/>
      <c r="BS16" s="686" t="s">
        <v>128</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v>33629</v>
      </c>
      <c r="CS16" s="681"/>
      <c r="CT16" s="681"/>
      <c r="CU16" s="681"/>
      <c r="CV16" s="681"/>
      <c r="CW16" s="681"/>
      <c r="CX16" s="681"/>
      <c r="CY16" s="682"/>
      <c r="CZ16" s="713">
        <v>0.4</v>
      </c>
      <c r="DA16" s="713"/>
      <c r="DB16" s="713"/>
      <c r="DC16" s="713"/>
      <c r="DD16" s="686" t="s">
        <v>128</v>
      </c>
      <c r="DE16" s="681"/>
      <c r="DF16" s="681"/>
      <c r="DG16" s="681"/>
      <c r="DH16" s="681"/>
      <c r="DI16" s="681"/>
      <c r="DJ16" s="681"/>
      <c r="DK16" s="681"/>
      <c r="DL16" s="681"/>
      <c r="DM16" s="681"/>
      <c r="DN16" s="681"/>
      <c r="DO16" s="681"/>
      <c r="DP16" s="682"/>
      <c r="DQ16" s="686">
        <v>14196</v>
      </c>
      <c r="DR16" s="681"/>
      <c r="DS16" s="681"/>
      <c r="DT16" s="681"/>
      <c r="DU16" s="681"/>
      <c r="DV16" s="681"/>
      <c r="DW16" s="681"/>
      <c r="DX16" s="681"/>
      <c r="DY16" s="681"/>
      <c r="DZ16" s="681"/>
      <c r="EA16" s="681"/>
      <c r="EB16" s="681"/>
      <c r="EC16" s="727"/>
    </row>
    <row r="17" spans="2:133" ht="11.25" customHeight="1" x14ac:dyDescent="0.15">
      <c r="B17" s="677" t="s">
        <v>262</v>
      </c>
      <c r="C17" s="678"/>
      <c r="D17" s="678"/>
      <c r="E17" s="678"/>
      <c r="F17" s="678"/>
      <c r="G17" s="678"/>
      <c r="H17" s="678"/>
      <c r="I17" s="678"/>
      <c r="J17" s="678"/>
      <c r="K17" s="678"/>
      <c r="L17" s="678"/>
      <c r="M17" s="678"/>
      <c r="N17" s="678"/>
      <c r="O17" s="678"/>
      <c r="P17" s="678"/>
      <c r="Q17" s="679"/>
      <c r="R17" s="680">
        <v>4717</v>
      </c>
      <c r="S17" s="681"/>
      <c r="T17" s="681"/>
      <c r="U17" s="681"/>
      <c r="V17" s="681"/>
      <c r="W17" s="681"/>
      <c r="X17" s="681"/>
      <c r="Y17" s="682"/>
      <c r="Z17" s="713">
        <v>0.1</v>
      </c>
      <c r="AA17" s="713"/>
      <c r="AB17" s="713"/>
      <c r="AC17" s="713"/>
      <c r="AD17" s="714">
        <v>4717</v>
      </c>
      <c r="AE17" s="714"/>
      <c r="AF17" s="714"/>
      <c r="AG17" s="714"/>
      <c r="AH17" s="714"/>
      <c r="AI17" s="714"/>
      <c r="AJ17" s="714"/>
      <c r="AK17" s="714"/>
      <c r="AL17" s="683">
        <v>0.1</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136</v>
      </c>
      <c r="BH17" s="681"/>
      <c r="BI17" s="681"/>
      <c r="BJ17" s="681"/>
      <c r="BK17" s="681"/>
      <c r="BL17" s="681"/>
      <c r="BM17" s="681"/>
      <c r="BN17" s="682"/>
      <c r="BO17" s="713" t="s">
        <v>128</v>
      </c>
      <c r="BP17" s="713"/>
      <c r="BQ17" s="713"/>
      <c r="BR17" s="713"/>
      <c r="BS17" s="686" t="s">
        <v>231</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542583</v>
      </c>
      <c r="CS17" s="681"/>
      <c r="CT17" s="681"/>
      <c r="CU17" s="681"/>
      <c r="CV17" s="681"/>
      <c r="CW17" s="681"/>
      <c r="CX17" s="681"/>
      <c r="CY17" s="682"/>
      <c r="CZ17" s="713">
        <v>6.7</v>
      </c>
      <c r="DA17" s="713"/>
      <c r="DB17" s="713"/>
      <c r="DC17" s="713"/>
      <c r="DD17" s="686" t="s">
        <v>128</v>
      </c>
      <c r="DE17" s="681"/>
      <c r="DF17" s="681"/>
      <c r="DG17" s="681"/>
      <c r="DH17" s="681"/>
      <c r="DI17" s="681"/>
      <c r="DJ17" s="681"/>
      <c r="DK17" s="681"/>
      <c r="DL17" s="681"/>
      <c r="DM17" s="681"/>
      <c r="DN17" s="681"/>
      <c r="DO17" s="681"/>
      <c r="DP17" s="682"/>
      <c r="DQ17" s="686">
        <v>466723</v>
      </c>
      <c r="DR17" s="681"/>
      <c r="DS17" s="681"/>
      <c r="DT17" s="681"/>
      <c r="DU17" s="681"/>
      <c r="DV17" s="681"/>
      <c r="DW17" s="681"/>
      <c r="DX17" s="681"/>
      <c r="DY17" s="681"/>
      <c r="DZ17" s="681"/>
      <c r="EA17" s="681"/>
      <c r="EB17" s="681"/>
      <c r="EC17" s="727"/>
    </row>
    <row r="18" spans="2:133" ht="11.25" customHeight="1" x14ac:dyDescent="0.15">
      <c r="B18" s="677" t="s">
        <v>265</v>
      </c>
      <c r="C18" s="678"/>
      <c r="D18" s="678"/>
      <c r="E18" s="678"/>
      <c r="F18" s="678"/>
      <c r="G18" s="678"/>
      <c r="H18" s="678"/>
      <c r="I18" s="678"/>
      <c r="J18" s="678"/>
      <c r="K18" s="678"/>
      <c r="L18" s="678"/>
      <c r="M18" s="678"/>
      <c r="N18" s="678"/>
      <c r="O18" s="678"/>
      <c r="P18" s="678"/>
      <c r="Q18" s="679"/>
      <c r="R18" s="680">
        <v>10673</v>
      </c>
      <c r="S18" s="681"/>
      <c r="T18" s="681"/>
      <c r="U18" s="681"/>
      <c r="V18" s="681"/>
      <c r="W18" s="681"/>
      <c r="X18" s="681"/>
      <c r="Y18" s="682"/>
      <c r="Z18" s="713">
        <v>0.1</v>
      </c>
      <c r="AA18" s="713"/>
      <c r="AB18" s="713"/>
      <c r="AC18" s="713"/>
      <c r="AD18" s="714">
        <v>10673</v>
      </c>
      <c r="AE18" s="714"/>
      <c r="AF18" s="714"/>
      <c r="AG18" s="714"/>
      <c r="AH18" s="714"/>
      <c r="AI18" s="714"/>
      <c r="AJ18" s="714"/>
      <c r="AK18" s="714"/>
      <c r="AL18" s="683">
        <v>0.3</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136</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136</v>
      </c>
      <c r="DA18" s="713"/>
      <c r="DB18" s="713"/>
      <c r="DC18" s="713"/>
      <c r="DD18" s="686" t="s">
        <v>136</v>
      </c>
      <c r="DE18" s="681"/>
      <c r="DF18" s="681"/>
      <c r="DG18" s="681"/>
      <c r="DH18" s="681"/>
      <c r="DI18" s="681"/>
      <c r="DJ18" s="681"/>
      <c r="DK18" s="681"/>
      <c r="DL18" s="681"/>
      <c r="DM18" s="681"/>
      <c r="DN18" s="681"/>
      <c r="DO18" s="681"/>
      <c r="DP18" s="682"/>
      <c r="DQ18" s="686" t="s">
        <v>231</v>
      </c>
      <c r="DR18" s="681"/>
      <c r="DS18" s="681"/>
      <c r="DT18" s="681"/>
      <c r="DU18" s="681"/>
      <c r="DV18" s="681"/>
      <c r="DW18" s="681"/>
      <c r="DX18" s="681"/>
      <c r="DY18" s="681"/>
      <c r="DZ18" s="681"/>
      <c r="EA18" s="681"/>
      <c r="EB18" s="681"/>
      <c r="EC18" s="727"/>
    </row>
    <row r="19" spans="2:133" ht="11.25" customHeight="1" x14ac:dyDescent="0.15">
      <c r="B19" s="677" t="s">
        <v>268</v>
      </c>
      <c r="C19" s="678"/>
      <c r="D19" s="678"/>
      <c r="E19" s="678"/>
      <c r="F19" s="678"/>
      <c r="G19" s="678"/>
      <c r="H19" s="678"/>
      <c r="I19" s="678"/>
      <c r="J19" s="678"/>
      <c r="K19" s="678"/>
      <c r="L19" s="678"/>
      <c r="M19" s="678"/>
      <c r="N19" s="678"/>
      <c r="O19" s="678"/>
      <c r="P19" s="678"/>
      <c r="Q19" s="679"/>
      <c r="R19" s="680">
        <v>8453</v>
      </c>
      <c r="S19" s="681"/>
      <c r="T19" s="681"/>
      <c r="U19" s="681"/>
      <c r="V19" s="681"/>
      <c r="W19" s="681"/>
      <c r="X19" s="681"/>
      <c r="Y19" s="682"/>
      <c r="Z19" s="713">
        <v>0.1</v>
      </c>
      <c r="AA19" s="713"/>
      <c r="AB19" s="713"/>
      <c r="AC19" s="713"/>
      <c r="AD19" s="714">
        <v>8453</v>
      </c>
      <c r="AE19" s="714"/>
      <c r="AF19" s="714"/>
      <c r="AG19" s="714"/>
      <c r="AH19" s="714"/>
      <c r="AI19" s="714"/>
      <c r="AJ19" s="714"/>
      <c r="AK19" s="714"/>
      <c r="AL19" s="683">
        <v>0.2</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v>5930</v>
      </c>
      <c r="BH19" s="681"/>
      <c r="BI19" s="681"/>
      <c r="BJ19" s="681"/>
      <c r="BK19" s="681"/>
      <c r="BL19" s="681"/>
      <c r="BM19" s="681"/>
      <c r="BN19" s="682"/>
      <c r="BO19" s="713">
        <v>0.5</v>
      </c>
      <c r="BP19" s="713"/>
      <c r="BQ19" s="713"/>
      <c r="BR19" s="713"/>
      <c r="BS19" s="686" t="s">
        <v>128</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231</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271</v>
      </c>
      <c r="C20" s="678"/>
      <c r="D20" s="678"/>
      <c r="E20" s="678"/>
      <c r="F20" s="678"/>
      <c r="G20" s="678"/>
      <c r="H20" s="678"/>
      <c r="I20" s="678"/>
      <c r="J20" s="678"/>
      <c r="K20" s="678"/>
      <c r="L20" s="678"/>
      <c r="M20" s="678"/>
      <c r="N20" s="678"/>
      <c r="O20" s="678"/>
      <c r="P20" s="678"/>
      <c r="Q20" s="679"/>
      <c r="R20" s="680">
        <v>1328</v>
      </c>
      <c r="S20" s="681"/>
      <c r="T20" s="681"/>
      <c r="U20" s="681"/>
      <c r="V20" s="681"/>
      <c r="W20" s="681"/>
      <c r="X20" s="681"/>
      <c r="Y20" s="682"/>
      <c r="Z20" s="713">
        <v>0</v>
      </c>
      <c r="AA20" s="713"/>
      <c r="AB20" s="713"/>
      <c r="AC20" s="713"/>
      <c r="AD20" s="714">
        <v>1328</v>
      </c>
      <c r="AE20" s="714"/>
      <c r="AF20" s="714"/>
      <c r="AG20" s="714"/>
      <c r="AH20" s="714"/>
      <c r="AI20" s="714"/>
      <c r="AJ20" s="714"/>
      <c r="AK20" s="714"/>
      <c r="AL20" s="683">
        <v>0</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v>5930</v>
      </c>
      <c r="BH20" s="681"/>
      <c r="BI20" s="681"/>
      <c r="BJ20" s="681"/>
      <c r="BK20" s="681"/>
      <c r="BL20" s="681"/>
      <c r="BM20" s="681"/>
      <c r="BN20" s="682"/>
      <c r="BO20" s="713">
        <v>0.5</v>
      </c>
      <c r="BP20" s="713"/>
      <c r="BQ20" s="713"/>
      <c r="BR20" s="713"/>
      <c r="BS20" s="686" t="s">
        <v>128</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8151401</v>
      </c>
      <c r="CS20" s="681"/>
      <c r="CT20" s="681"/>
      <c r="CU20" s="681"/>
      <c r="CV20" s="681"/>
      <c r="CW20" s="681"/>
      <c r="CX20" s="681"/>
      <c r="CY20" s="682"/>
      <c r="CZ20" s="713">
        <v>100</v>
      </c>
      <c r="DA20" s="713"/>
      <c r="DB20" s="713"/>
      <c r="DC20" s="713"/>
      <c r="DD20" s="686">
        <v>1115940</v>
      </c>
      <c r="DE20" s="681"/>
      <c r="DF20" s="681"/>
      <c r="DG20" s="681"/>
      <c r="DH20" s="681"/>
      <c r="DI20" s="681"/>
      <c r="DJ20" s="681"/>
      <c r="DK20" s="681"/>
      <c r="DL20" s="681"/>
      <c r="DM20" s="681"/>
      <c r="DN20" s="681"/>
      <c r="DO20" s="681"/>
      <c r="DP20" s="682"/>
      <c r="DQ20" s="686">
        <v>3898129</v>
      </c>
      <c r="DR20" s="681"/>
      <c r="DS20" s="681"/>
      <c r="DT20" s="681"/>
      <c r="DU20" s="681"/>
      <c r="DV20" s="681"/>
      <c r="DW20" s="681"/>
      <c r="DX20" s="681"/>
      <c r="DY20" s="681"/>
      <c r="DZ20" s="681"/>
      <c r="EA20" s="681"/>
      <c r="EB20" s="681"/>
      <c r="EC20" s="727"/>
    </row>
    <row r="21" spans="2:133" ht="11.25" customHeight="1" x14ac:dyDescent="0.15">
      <c r="B21" s="677" t="s">
        <v>274</v>
      </c>
      <c r="C21" s="678"/>
      <c r="D21" s="678"/>
      <c r="E21" s="678"/>
      <c r="F21" s="678"/>
      <c r="G21" s="678"/>
      <c r="H21" s="678"/>
      <c r="I21" s="678"/>
      <c r="J21" s="678"/>
      <c r="K21" s="678"/>
      <c r="L21" s="678"/>
      <c r="M21" s="678"/>
      <c r="N21" s="678"/>
      <c r="O21" s="678"/>
      <c r="P21" s="678"/>
      <c r="Q21" s="679"/>
      <c r="R21" s="680">
        <v>892</v>
      </c>
      <c r="S21" s="681"/>
      <c r="T21" s="681"/>
      <c r="U21" s="681"/>
      <c r="V21" s="681"/>
      <c r="W21" s="681"/>
      <c r="X21" s="681"/>
      <c r="Y21" s="682"/>
      <c r="Z21" s="713">
        <v>0</v>
      </c>
      <c r="AA21" s="713"/>
      <c r="AB21" s="713"/>
      <c r="AC21" s="713"/>
      <c r="AD21" s="714">
        <v>892</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v>5930</v>
      </c>
      <c r="BH21" s="681"/>
      <c r="BI21" s="681"/>
      <c r="BJ21" s="681"/>
      <c r="BK21" s="681"/>
      <c r="BL21" s="681"/>
      <c r="BM21" s="681"/>
      <c r="BN21" s="682"/>
      <c r="BO21" s="713">
        <v>0.5</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276</v>
      </c>
      <c r="C22" s="678"/>
      <c r="D22" s="678"/>
      <c r="E22" s="678"/>
      <c r="F22" s="678"/>
      <c r="G22" s="678"/>
      <c r="H22" s="678"/>
      <c r="I22" s="678"/>
      <c r="J22" s="678"/>
      <c r="K22" s="678"/>
      <c r="L22" s="678"/>
      <c r="M22" s="678"/>
      <c r="N22" s="678"/>
      <c r="O22" s="678"/>
      <c r="P22" s="678"/>
      <c r="Q22" s="679"/>
      <c r="R22" s="680">
        <v>2094142</v>
      </c>
      <c r="S22" s="681"/>
      <c r="T22" s="681"/>
      <c r="U22" s="681"/>
      <c r="V22" s="681"/>
      <c r="W22" s="681"/>
      <c r="X22" s="681"/>
      <c r="Y22" s="682"/>
      <c r="Z22" s="713">
        <v>24.9</v>
      </c>
      <c r="AA22" s="713"/>
      <c r="AB22" s="713"/>
      <c r="AC22" s="713"/>
      <c r="AD22" s="714">
        <v>2016755</v>
      </c>
      <c r="AE22" s="714"/>
      <c r="AF22" s="714"/>
      <c r="AG22" s="714"/>
      <c r="AH22" s="714"/>
      <c r="AI22" s="714"/>
      <c r="AJ22" s="714"/>
      <c r="AK22" s="714"/>
      <c r="AL22" s="683">
        <v>54.8</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231</v>
      </c>
      <c r="BP22" s="713"/>
      <c r="BQ22" s="713"/>
      <c r="BR22" s="713"/>
      <c r="BS22" s="686" t="s">
        <v>231</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279</v>
      </c>
      <c r="C23" s="678"/>
      <c r="D23" s="678"/>
      <c r="E23" s="678"/>
      <c r="F23" s="678"/>
      <c r="G23" s="678"/>
      <c r="H23" s="678"/>
      <c r="I23" s="678"/>
      <c r="J23" s="678"/>
      <c r="K23" s="678"/>
      <c r="L23" s="678"/>
      <c r="M23" s="678"/>
      <c r="N23" s="678"/>
      <c r="O23" s="678"/>
      <c r="P23" s="678"/>
      <c r="Q23" s="679"/>
      <c r="R23" s="680">
        <v>2016755</v>
      </c>
      <c r="S23" s="681"/>
      <c r="T23" s="681"/>
      <c r="U23" s="681"/>
      <c r="V23" s="681"/>
      <c r="W23" s="681"/>
      <c r="X23" s="681"/>
      <c r="Y23" s="682"/>
      <c r="Z23" s="713">
        <v>24</v>
      </c>
      <c r="AA23" s="713"/>
      <c r="AB23" s="713"/>
      <c r="AC23" s="713"/>
      <c r="AD23" s="714">
        <v>2016755</v>
      </c>
      <c r="AE23" s="714"/>
      <c r="AF23" s="714"/>
      <c r="AG23" s="714"/>
      <c r="AH23" s="714"/>
      <c r="AI23" s="714"/>
      <c r="AJ23" s="714"/>
      <c r="AK23" s="714"/>
      <c r="AL23" s="683">
        <v>54.8</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t="s">
        <v>128</v>
      </c>
      <c r="BH23" s="681"/>
      <c r="BI23" s="681"/>
      <c r="BJ23" s="681"/>
      <c r="BK23" s="681"/>
      <c r="BL23" s="681"/>
      <c r="BM23" s="681"/>
      <c r="BN23" s="682"/>
      <c r="BO23" s="713" t="s">
        <v>128</v>
      </c>
      <c r="BP23" s="713"/>
      <c r="BQ23" s="713"/>
      <c r="BR23" s="713"/>
      <c r="BS23" s="686" t="s">
        <v>128</v>
      </c>
      <c r="BT23" s="681"/>
      <c r="BU23" s="681"/>
      <c r="BV23" s="681"/>
      <c r="BW23" s="681"/>
      <c r="BX23" s="681"/>
      <c r="BY23" s="681"/>
      <c r="BZ23" s="681"/>
      <c r="CA23" s="681"/>
      <c r="CB23" s="727"/>
      <c r="CD23" s="784" t="s">
        <v>219</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x14ac:dyDescent="0.15">
      <c r="B24" s="677" t="s">
        <v>286</v>
      </c>
      <c r="C24" s="678"/>
      <c r="D24" s="678"/>
      <c r="E24" s="678"/>
      <c r="F24" s="678"/>
      <c r="G24" s="678"/>
      <c r="H24" s="678"/>
      <c r="I24" s="678"/>
      <c r="J24" s="678"/>
      <c r="K24" s="678"/>
      <c r="L24" s="678"/>
      <c r="M24" s="678"/>
      <c r="N24" s="678"/>
      <c r="O24" s="678"/>
      <c r="P24" s="678"/>
      <c r="Q24" s="679"/>
      <c r="R24" s="680">
        <v>77387</v>
      </c>
      <c r="S24" s="681"/>
      <c r="T24" s="681"/>
      <c r="U24" s="681"/>
      <c r="V24" s="681"/>
      <c r="W24" s="681"/>
      <c r="X24" s="681"/>
      <c r="Y24" s="682"/>
      <c r="Z24" s="713">
        <v>0.9</v>
      </c>
      <c r="AA24" s="713"/>
      <c r="AB24" s="713"/>
      <c r="AC24" s="713"/>
      <c r="AD24" s="714" t="s">
        <v>128</v>
      </c>
      <c r="AE24" s="714"/>
      <c r="AF24" s="714"/>
      <c r="AG24" s="714"/>
      <c r="AH24" s="714"/>
      <c r="AI24" s="714"/>
      <c r="AJ24" s="714"/>
      <c r="AK24" s="714"/>
      <c r="AL24" s="683" t="s">
        <v>136</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2875445</v>
      </c>
      <c r="CS24" s="736"/>
      <c r="CT24" s="736"/>
      <c r="CU24" s="736"/>
      <c r="CV24" s="736"/>
      <c r="CW24" s="736"/>
      <c r="CX24" s="736"/>
      <c r="CY24" s="779"/>
      <c r="CZ24" s="780">
        <v>35.299999999999997</v>
      </c>
      <c r="DA24" s="751"/>
      <c r="DB24" s="751"/>
      <c r="DC24" s="783"/>
      <c r="DD24" s="778">
        <v>1665663</v>
      </c>
      <c r="DE24" s="736"/>
      <c r="DF24" s="736"/>
      <c r="DG24" s="736"/>
      <c r="DH24" s="736"/>
      <c r="DI24" s="736"/>
      <c r="DJ24" s="736"/>
      <c r="DK24" s="779"/>
      <c r="DL24" s="778">
        <v>1662282</v>
      </c>
      <c r="DM24" s="736"/>
      <c r="DN24" s="736"/>
      <c r="DO24" s="736"/>
      <c r="DP24" s="736"/>
      <c r="DQ24" s="736"/>
      <c r="DR24" s="736"/>
      <c r="DS24" s="736"/>
      <c r="DT24" s="736"/>
      <c r="DU24" s="736"/>
      <c r="DV24" s="779"/>
      <c r="DW24" s="780">
        <v>43.5</v>
      </c>
      <c r="DX24" s="751"/>
      <c r="DY24" s="751"/>
      <c r="DZ24" s="751"/>
      <c r="EA24" s="751"/>
      <c r="EB24" s="751"/>
      <c r="EC24" s="781"/>
    </row>
    <row r="25" spans="2:133" ht="11.25" customHeight="1" x14ac:dyDescent="0.15">
      <c r="B25" s="677" t="s">
        <v>289</v>
      </c>
      <c r="C25" s="678"/>
      <c r="D25" s="678"/>
      <c r="E25" s="678"/>
      <c r="F25" s="678"/>
      <c r="G25" s="678"/>
      <c r="H25" s="678"/>
      <c r="I25" s="678"/>
      <c r="J25" s="678"/>
      <c r="K25" s="678"/>
      <c r="L25" s="678"/>
      <c r="M25" s="678"/>
      <c r="N25" s="678"/>
      <c r="O25" s="678"/>
      <c r="P25" s="678"/>
      <c r="Q25" s="679"/>
      <c r="R25" s="680" t="s">
        <v>136</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128</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136</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810158</v>
      </c>
      <c r="CS25" s="699"/>
      <c r="CT25" s="699"/>
      <c r="CU25" s="699"/>
      <c r="CV25" s="699"/>
      <c r="CW25" s="699"/>
      <c r="CX25" s="699"/>
      <c r="CY25" s="700"/>
      <c r="CZ25" s="683">
        <v>9.9</v>
      </c>
      <c r="DA25" s="701"/>
      <c r="DB25" s="701"/>
      <c r="DC25" s="702"/>
      <c r="DD25" s="686">
        <v>770427</v>
      </c>
      <c r="DE25" s="699"/>
      <c r="DF25" s="699"/>
      <c r="DG25" s="699"/>
      <c r="DH25" s="699"/>
      <c r="DI25" s="699"/>
      <c r="DJ25" s="699"/>
      <c r="DK25" s="700"/>
      <c r="DL25" s="686">
        <v>767076</v>
      </c>
      <c r="DM25" s="699"/>
      <c r="DN25" s="699"/>
      <c r="DO25" s="699"/>
      <c r="DP25" s="699"/>
      <c r="DQ25" s="699"/>
      <c r="DR25" s="699"/>
      <c r="DS25" s="699"/>
      <c r="DT25" s="699"/>
      <c r="DU25" s="699"/>
      <c r="DV25" s="700"/>
      <c r="DW25" s="683">
        <v>20.100000000000001</v>
      </c>
      <c r="DX25" s="701"/>
      <c r="DY25" s="701"/>
      <c r="DZ25" s="701"/>
      <c r="EA25" s="701"/>
      <c r="EB25" s="701"/>
      <c r="EC25" s="722"/>
    </row>
    <row r="26" spans="2:133" ht="11.25" customHeight="1" x14ac:dyDescent="0.15">
      <c r="B26" s="677" t="s">
        <v>292</v>
      </c>
      <c r="C26" s="678"/>
      <c r="D26" s="678"/>
      <c r="E26" s="678"/>
      <c r="F26" s="678"/>
      <c r="G26" s="678"/>
      <c r="H26" s="678"/>
      <c r="I26" s="678"/>
      <c r="J26" s="678"/>
      <c r="K26" s="678"/>
      <c r="L26" s="678"/>
      <c r="M26" s="678"/>
      <c r="N26" s="678"/>
      <c r="O26" s="678"/>
      <c r="P26" s="678"/>
      <c r="Q26" s="679"/>
      <c r="R26" s="680">
        <v>3745394</v>
      </c>
      <c r="S26" s="681"/>
      <c r="T26" s="681"/>
      <c r="U26" s="681"/>
      <c r="V26" s="681"/>
      <c r="W26" s="681"/>
      <c r="X26" s="681"/>
      <c r="Y26" s="682"/>
      <c r="Z26" s="713">
        <v>44.6</v>
      </c>
      <c r="AA26" s="713"/>
      <c r="AB26" s="713"/>
      <c r="AC26" s="713"/>
      <c r="AD26" s="714">
        <v>3668007</v>
      </c>
      <c r="AE26" s="714"/>
      <c r="AF26" s="714"/>
      <c r="AG26" s="714"/>
      <c r="AH26" s="714"/>
      <c r="AI26" s="714"/>
      <c r="AJ26" s="714"/>
      <c r="AK26" s="714"/>
      <c r="AL26" s="683">
        <v>99.6</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449878</v>
      </c>
      <c r="CS26" s="681"/>
      <c r="CT26" s="681"/>
      <c r="CU26" s="681"/>
      <c r="CV26" s="681"/>
      <c r="CW26" s="681"/>
      <c r="CX26" s="681"/>
      <c r="CY26" s="682"/>
      <c r="CZ26" s="683">
        <v>5.5</v>
      </c>
      <c r="DA26" s="701"/>
      <c r="DB26" s="701"/>
      <c r="DC26" s="702"/>
      <c r="DD26" s="686">
        <v>423214</v>
      </c>
      <c r="DE26" s="681"/>
      <c r="DF26" s="681"/>
      <c r="DG26" s="681"/>
      <c r="DH26" s="681"/>
      <c r="DI26" s="681"/>
      <c r="DJ26" s="681"/>
      <c r="DK26" s="682"/>
      <c r="DL26" s="686" t="s">
        <v>128</v>
      </c>
      <c r="DM26" s="681"/>
      <c r="DN26" s="681"/>
      <c r="DO26" s="681"/>
      <c r="DP26" s="681"/>
      <c r="DQ26" s="681"/>
      <c r="DR26" s="681"/>
      <c r="DS26" s="681"/>
      <c r="DT26" s="681"/>
      <c r="DU26" s="681"/>
      <c r="DV26" s="682"/>
      <c r="DW26" s="683" t="s">
        <v>231</v>
      </c>
      <c r="DX26" s="701"/>
      <c r="DY26" s="701"/>
      <c r="DZ26" s="701"/>
      <c r="EA26" s="701"/>
      <c r="EB26" s="701"/>
      <c r="EC26" s="722"/>
    </row>
    <row r="27" spans="2:133" ht="11.25" customHeight="1" x14ac:dyDescent="0.15">
      <c r="B27" s="677" t="s">
        <v>295</v>
      </c>
      <c r="C27" s="678"/>
      <c r="D27" s="678"/>
      <c r="E27" s="678"/>
      <c r="F27" s="678"/>
      <c r="G27" s="678"/>
      <c r="H27" s="678"/>
      <c r="I27" s="678"/>
      <c r="J27" s="678"/>
      <c r="K27" s="678"/>
      <c r="L27" s="678"/>
      <c r="M27" s="678"/>
      <c r="N27" s="678"/>
      <c r="O27" s="678"/>
      <c r="P27" s="678"/>
      <c r="Q27" s="679"/>
      <c r="R27" s="680">
        <v>1925</v>
      </c>
      <c r="S27" s="681"/>
      <c r="T27" s="681"/>
      <c r="U27" s="681"/>
      <c r="V27" s="681"/>
      <c r="W27" s="681"/>
      <c r="X27" s="681"/>
      <c r="Y27" s="682"/>
      <c r="Z27" s="713">
        <v>0</v>
      </c>
      <c r="AA27" s="713"/>
      <c r="AB27" s="713"/>
      <c r="AC27" s="713"/>
      <c r="AD27" s="714">
        <v>1925</v>
      </c>
      <c r="AE27" s="714"/>
      <c r="AF27" s="714"/>
      <c r="AG27" s="714"/>
      <c r="AH27" s="714"/>
      <c r="AI27" s="714"/>
      <c r="AJ27" s="714"/>
      <c r="AK27" s="714"/>
      <c r="AL27" s="683">
        <v>0.1</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1285066</v>
      </c>
      <c r="BH27" s="681"/>
      <c r="BI27" s="681"/>
      <c r="BJ27" s="681"/>
      <c r="BK27" s="681"/>
      <c r="BL27" s="681"/>
      <c r="BM27" s="681"/>
      <c r="BN27" s="682"/>
      <c r="BO27" s="713">
        <v>100</v>
      </c>
      <c r="BP27" s="713"/>
      <c r="BQ27" s="713"/>
      <c r="BR27" s="713"/>
      <c r="BS27" s="686">
        <v>5463</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1522704</v>
      </c>
      <c r="CS27" s="699"/>
      <c r="CT27" s="699"/>
      <c r="CU27" s="699"/>
      <c r="CV27" s="699"/>
      <c r="CW27" s="699"/>
      <c r="CX27" s="699"/>
      <c r="CY27" s="700"/>
      <c r="CZ27" s="683">
        <v>18.7</v>
      </c>
      <c r="DA27" s="701"/>
      <c r="DB27" s="701"/>
      <c r="DC27" s="702"/>
      <c r="DD27" s="686">
        <v>428513</v>
      </c>
      <c r="DE27" s="699"/>
      <c r="DF27" s="699"/>
      <c r="DG27" s="699"/>
      <c r="DH27" s="699"/>
      <c r="DI27" s="699"/>
      <c r="DJ27" s="699"/>
      <c r="DK27" s="700"/>
      <c r="DL27" s="686">
        <v>428483</v>
      </c>
      <c r="DM27" s="699"/>
      <c r="DN27" s="699"/>
      <c r="DO27" s="699"/>
      <c r="DP27" s="699"/>
      <c r="DQ27" s="699"/>
      <c r="DR27" s="699"/>
      <c r="DS27" s="699"/>
      <c r="DT27" s="699"/>
      <c r="DU27" s="699"/>
      <c r="DV27" s="700"/>
      <c r="DW27" s="683">
        <v>11.2</v>
      </c>
      <c r="DX27" s="701"/>
      <c r="DY27" s="701"/>
      <c r="DZ27" s="701"/>
      <c r="EA27" s="701"/>
      <c r="EB27" s="701"/>
      <c r="EC27" s="722"/>
    </row>
    <row r="28" spans="2:133" ht="11.25" customHeight="1" x14ac:dyDescent="0.15">
      <c r="B28" s="677" t="s">
        <v>298</v>
      </c>
      <c r="C28" s="678"/>
      <c r="D28" s="678"/>
      <c r="E28" s="678"/>
      <c r="F28" s="678"/>
      <c r="G28" s="678"/>
      <c r="H28" s="678"/>
      <c r="I28" s="678"/>
      <c r="J28" s="678"/>
      <c r="K28" s="678"/>
      <c r="L28" s="678"/>
      <c r="M28" s="678"/>
      <c r="N28" s="678"/>
      <c r="O28" s="678"/>
      <c r="P28" s="678"/>
      <c r="Q28" s="679"/>
      <c r="R28" s="680">
        <v>21835</v>
      </c>
      <c r="S28" s="681"/>
      <c r="T28" s="681"/>
      <c r="U28" s="681"/>
      <c r="V28" s="681"/>
      <c r="W28" s="681"/>
      <c r="X28" s="681"/>
      <c r="Y28" s="682"/>
      <c r="Z28" s="713">
        <v>0.3</v>
      </c>
      <c r="AA28" s="713"/>
      <c r="AB28" s="713"/>
      <c r="AC28" s="713"/>
      <c r="AD28" s="714" t="s">
        <v>136</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542583</v>
      </c>
      <c r="CS28" s="681"/>
      <c r="CT28" s="681"/>
      <c r="CU28" s="681"/>
      <c r="CV28" s="681"/>
      <c r="CW28" s="681"/>
      <c r="CX28" s="681"/>
      <c r="CY28" s="682"/>
      <c r="CZ28" s="683">
        <v>6.7</v>
      </c>
      <c r="DA28" s="701"/>
      <c r="DB28" s="701"/>
      <c r="DC28" s="702"/>
      <c r="DD28" s="686">
        <v>466723</v>
      </c>
      <c r="DE28" s="681"/>
      <c r="DF28" s="681"/>
      <c r="DG28" s="681"/>
      <c r="DH28" s="681"/>
      <c r="DI28" s="681"/>
      <c r="DJ28" s="681"/>
      <c r="DK28" s="682"/>
      <c r="DL28" s="686">
        <v>466723</v>
      </c>
      <c r="DM28" s="681"/>
      <c r="DN28" s="681"/>
      <c r="DO28" s="681"/>
      <c r="DP28" s="681"/>
      <c r="DQ28" s="681"/>
      <c r="DR28" s="681"/>
      <c r="DS28" s="681"/>
      <c r="DT28" s="681"/>
      <c r="DU28" s="681"/>
      <c r="DV28" s="682"/>
      <c r="DW28" s="683">
        <v>12.2</v>
      </c>
      <c r="DX28" s="701"/>
      <c r="DY28" s="701"/>
      <c r="DZ28" s="701"/>
      <c r="EA28" s="701"/>
      <c r="EB28" s="701"/>
      <c r="EC28" s="722"/>
    </row>
    <row r="29" spans="2:133" ht="11.25" customHeight="1" x14ac:dyDescent="0.15">
      <c r="B29" s="677" t="s">
        <v>300</v>
      </c>
      <c r="C29" s="678"/>
      <c r="D29" s="678"/>
      <c r="E29" s="678"/>
      <c r="F29" s="678"/>
      <c r="G29" s="678"/>
      <c r="H29" s="678"/>
      <c r="I29" s="678"/>
      <c r="J29" s="678"/>
      <c r="K29" s="678"/>
      <c r="L29" s="678"/>
      <c r="M29" s="678"/>
      <c r="N29" s="678"/>
      <c r="O29" s="678"/>
      <c r="P29" s="678"/>
      <c r="Q29" s="679"/>
      <c r="R29" s="680">
        <v>133211</v>
      </c>
      <c r="S29" s="681"/>
      <c r="T29" s="681"/>
      <c r="U29" s="681"/>
      <c r="V29" s="681"/>
      <c r="W29" s="681"/>
      <c r="X29" s="681"/>
      <c r="Y29" s="682"/>
      <c r="Z29" s="713">
        <v>1.6</v>
      </c>
      <c r="AA29" s="713"/>
      <c r="AB29" s="713"/>
      <c r="AC29" s="713"/>
      <c r="AD29" s="714" t="s">
        <v>128</v>
      </c>
      <c r="AE29" s="714"/>
      <c r="AF29" s="714"/>
      <c r="AG29" s="714"/>
      <c r="AH29" s="714"/>
      <c r="AI29" s="714"/>
      <c r="AJ29" s="714"/>
      <c r="AK29" s="714"/>
      <c r="AL29" s="683" t="s">
        <v>231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301</v>
      </c>
      <c r="CE29" s="769"/>
      <c r="CF29" s="719" t="s">
        <v>302</v>
      </c>
      <c r="CG29" s="720"/>
      <c r="CH29" s="720"/>
      <c r="CI29" s="720"/>
      <c r="CJ29" s="720"/>
      <c r="CK29" s="720"/>
      <c r="CL29" s="720"/>
      <c r="CM29" s="720"/>
      <c r="CN29" s="720"/>
      <c r="CO29" s="720"/>
      <c r="CP29" s="720"/>
      <c r="CQ29" s="721"/>
      <c r="CR29" s="680">
        <v>542583</v>
      </c>
      <c r="CS29" s="699"/>
      <c r="CT29" s="699"/>
      <c r="CU29" s="699"/>
      <c r="CV29" s="699"/>
      <c r="CW29" s="699"/>
      <c r="CX29" s="699"/>
      <c r="CY29" s="700"/>
      <c r="CZ29" s="683">
        <v>6.7</v>
      </c>
      <c r="DA29" s="701"/>
      <c r="DB29" s="701"/>
      <c r="DC29" s="702"/>
      <c r="DD29" s="686">
        <v>466723</v>
      </c>
      <c r="DE29" s="699"/>
      <c r="DF29" s="699"/>
      <c r="DG29" s="699"/>
      <c r="DH29" s="699"/>
      <c r="DI29" s="699"/>
      <c r="DJ29" s="699"/>
      <c r="DK29" s="700"/>
      <c r="DL29" s="686">
        <v>466723</v>
      </c>
      <c r="DM29" s="699"/>
      <c r="DN29" s="699"/>
      <c r="DO29" s="699"/>
      <c r="DP29" s="699"/>
      <c r="DQ29" s="699"/>
      <c r="DR29" s="699"/>
      <c r="DS29" s="699"/>
      <c r="DT29" s="699"/>
      <c r="DU29" s="699"/>
      <c r="DV29" s="700"/>
      <c r="DW29" s="683">
        <v>12.2</v>
      </c>
      <c r="DX29" s="701"/>
      <c r="DY29" s="701"/>
      <c r="DZ29" s="701"/>
      <c r="EA29" s="701"/>
      <c r="EB29" s="701"/>
      <c r="EC29" s="722"/>
    </row>
    <row r="30" spans="2:133" ht="11.25" customHeight="1" x14ac:dyDescent="0.15">
      <c r="B30" s="677" t="s">
        <v>303</v>
      </c>
      <c r="C30" s="678"/>
      <c r="D30" s="678"/>
      <c r="E30" s="678"/>
      <c r="F30" s="678"/>
      <c r="G30" s="678"/>
      <c r="H30" s="678"/>
      <c r="I30" s="678"/>
      <c r="J30" s="678"/>
      <c r="K30" s="678"/>
      <c r="L30" s="678"/>
      <c r="M30" s="678"/>
      <c r="N30" s="678"/>
      <c r="O30" s="678"/>
      <c r="P30" s="678"/>
      <c r="Q30" s="679"/>
      <c r="R30" s="680">
        <v>6864</v>
      </c>
      <c r="S30" s="681"/>
      <c r="T30" s="681"/>
      <c r="U30" s="681"/>
      <c r="V30" s="681"/>
      <c r="W30" s="681"/>
      <c r="X30" s="681"/>
      <c r="Y30" s="682"/>
      <c r="Z30" s="713">
        <v>0.1</v>
      </c>
      <c r="AA30" s="713"/>
      <c r="AB30" s="713"/>
      <c r="AC30" s="713"/>
      <c r="AD30" s="714" t="s">
        <v>128</v>
      </c>
      <c r="AE30" s="714"/>
      <c r="AF30" s="714"/>
      <c r="AG30" s="714"/>
      <c r="AH30" s="714"/>
      <c r="AI30" s="714"/>
      <c r="AJ30" s="714"/>
      <c r="AK30" s="714"/>
      <c r="AL30" s="683" t="s">
        <v>231</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304</v>
      </c>
      <c r="BH30" s="766"/>
      <c r="BI30" s="766"/>
      <c r="BJ30" s="766"/>
      <c r="BK30" s="766"/>
      <c r="BL30" s="766"/>
      <c r="BM30" s="766"/>
      <c r="BN30" s="766"/>
      <c r="BO30" s="766"/>
      <c r="BP30" s="766"/>
      <c r="BQ30" s="767"/>
      <c r="BR30" s="741" t="s">
        <v>305</v>
      </c>
      <c r="BS30" s="766"/>
      <c r="BT30" s="766"/>
      <c r="BU30" s="766"/>
      <c r="BV30" s="766"/>
      <c r="BW30" s="766"/>
      <c r="BX30" s="766"/>
      <c r="BY30" s="766"/>
      <c r="BZ30" s="766"/>
      <c r="CA30" s="766"/>
      <c r="CB30" s="767"/>
      <c r="CD30" s="770"/>
      <c r="CE30" s="771"/>
      <c r="CF30" s="719" t="s">
        <v>306</v>
      </c>
      <c r="CG30" s="720"/>
      <c r="CH30" s="720"/>
      <c r="CI30" s="720"/>
      <c r="CJ30" s="720"/>
      <c r="CK30" s="720"/>
      <c r="CL30" s="720"/>
      <c r="CM30" s="720"/>
      <c r="CN30" s="720"/>
      <c r="CO30" s="720"/>
      <c r="CP30" s="720"/>
      <c r="CQ30" s="721"/>
      <c r="CR30" s="680">
        <v>511916</v>
      </c>
      <c r="CS30" s="681"/>
      <c r="CT30" s="681"/>
      <c r="CU30" s="681"/>
      <c r="CV30" s="681"/>
      <c r="CW30" s="681"/>
      <c r="CX30" s="681"/>
      <c r="CY30" s="682"/>
      <c r="CZ30" s="683">
        <v>6.3</v>
      </c>
      <c r="DA30" s="701"/>
      <c r="DB30" s="701"/>
      <c r="DC30" s="702"/>
      <c r="DD30" s="686">
        <v>436056</v>
      </c>
      <c r="DE30" s="681"/>
      <c r="DF30" s="681"/>
      <c r="DG30" s="681"/>
      <c r="DH30" s="681"/>
      <c r="DI30" s="681"/>
      <c r="DJ30" s="681"/>
      <c r="DK30" s="682"/>
      <c r="DL30" s="686">
        <v>436056</v>
      </c>
      <c r="DM30" s="681"/>
      <c r="DN30" s="681"/>
      <c r="DO30" s="681"/>
      <c r="DP30" s="681"/>
      <c r="DQ30" s="681"/>
      <c r="DR30" s="681"/>
      <c r="DS30" s="681"/>
      <c r="DT30" s="681"/>
      <c r="DU30" s="681"/>
      <c r="DV30" s="682"/>
      <c r="DW30" s="683">
        <v>11.4</v>
      </c>
      <c r="DX30" s="701"/>
      <c r="DY30" s="701"/>
      <c r="DZ30" s="701"/>
      <c r="EA30" s="701"/>
      <c r="EB30" s="701"/>
      <c r="EC30" s="722"/>
    </row>
    <row r="31" spans="2:133" ht="11.25" customHeight="1" x14ac:dyDescent="0.15">
      <c r="B31" s="677" t="s">
        <v>307</v>
      </c>
      <c r="C31" s="678"/>
      <c r="D31" s="678"/>
      <c r="E31" s="678"/>
      <c r="F31" s="678"/>
      <c r="G31" s="678"/>
      <c r="H31" s="678"/>
      <c r="I31" s="678"/>
      <c r="J31" s="678"/>
      <c r="K31" s="678"/>
      <c r="L31" s="678"/>
      <c r="M31" s="678"/>
      <c r="N31" s="678"/>
      <c r="O31" s="678"/>
      <c r="P31" s="678"/>
      <c r="Q31" s="679"/>
      <c r="R31" s="680">
        <v>2646705</v>
      </c>
      <c r="S31" s="681"/>
      <c r="T31" s="681"/>
      <c r="U31" s="681"/>
      <c r="V31" s="681"/>
      <c r="W31" s="681"/>
      <c r="X31" s="681"/>
      <c r="Y31" s="682"/>
      <c r="Z31" s="713">
        <v>31.5</v>
      </c>
      <c r="AA31" s="713"/>
      <c r="AB31" s="713"/>
      <c r="AC31" s="713"/>
      <c r="AD31" s="714" t="s">
        <v>128</v>
      </c>
      <c r="AE31" s="714"/>
      <c r="AF31" s="714"/>
      <c r="AG31" s="714"/>
      <c r="AH31" s="714"/>
      <c r="AI31" s="714"/>
      <c r="AJ31" s="714"/>
      <c r="AK31" s="714"/>
      <c r="AL31" s="683" t="s">
        <v>136</v>
      </c>
      <c r="AM31" s="684"/>
      <c r="AN31" s="684"/>
      <c r="AO31" s="715"/>
      <c r="AP31" s="754" t="s">
        <v>308</v>
      </c>
      <c r="AQ31" s="755"/>
      <c r="AR31" s="755"/>
      <c r="AS31" s="755"/>
      <c r="AT31" s="760" t="s">
        <v>309</v>
      </c>
      <c r="AU31" s="231"/>
      <c r="AV31" s="231"/>
      <c r="AW31" s="231"/>
      <c r="AX31" s="746" t="s">
        <v>184</v>
      </c>
      <c r="AY31" s="747"/>
      <c r="AZ31" s="747"/>
      <c r="BA31" s="747"/>
      <c r="BB31" s="747"/>
      <c r="BC31" s="747"/>
      <c r="BD31" s="747"/>
      <c r="BE31" s="747"/>
      <c r="BF31" s="748"/>
      <c r="BG31" s="749">
        <v>98.7</v>
      </c>
      <c r="BH31" s="750"/>
      <c r="BI31" s="750"/>
      <c r="BJ31" s="750"/>
      <c r="BK31" s="750"/>
      <c r="BL31" s="750"/>
      <c r="BM31" s="751">
        <v>94.8</v>
      </c>
      <c r="BN31" s="750"/>
      <c r="BO31" s="750"/>
      <c r="BP31" s="750"/>
      <c r="BQ31" s="752"/>
      <c r="BR31" s="749">
        <v>99</v>
      </c>
      <c r="BS31" s="750"/>
      <c r="BT31" s="750"/>
      <c r="BU31" s="750"/>
      <c r="BV31" s="750"/>
      <c r="BW31" s="750"/>
      <c r="BX31" s="751">
        <v>93.9</v>
      </c>
      <c r="BY31" s="750"/>
      <c r="BZ31" s="750"/>
      <c r="CA31" s="750"/>
      <c r="CB31" s="752"/>
      <c r="CD31" s="770"/>
      <c r="CE31" s="771"/>
      <c r="CF31" s="719" t="s">
        <v>310</v>
      </c>
      <c r="CG31" s="720"/>
      <c r="CH31" s="720"/>
      <c r="CI31" s="720"/>
      <c r="CJ31" s="720"/>
      <c r="CK31" s="720"/>
      <c r="CL31" s="720"/>
      <c r="CM31" s="720"/>
      <c r="CN31" s="720"/>
      <c r="CO31" s="720"/>
      <c r="CP31" s="720"/>
      <c r="CQ31" s="721"/>
      <c r="CR31" s="680">
        <v>30667</v>
      </c>
      <c r="CS31" s="699"/>
      <c r="CT31" s="699"/>
      <c r="CU31" s="699"/>
      <c r="CV31" s="699"/>
      <c r="CW31" s="699"/>
      <c r="CX31" s="699"/>
      <c r="CY31" s="700"/>
      <c r="CZ31" s="683">
        <v>0.4</v>
      </c>
      <c r="DA31" s="701"/>
      <c r="DB31" s="701"/>
      <c r="DC31" s="702"/>
      <c r="DD31" s="686">
        <v>30667</v>
      </c>
      <c r="DE31" s="699"/>
      <c r="DF31" s="699"/>
      <c r="DG31" s="699"/>
      <c r="DH31" s="699"/>
      <c r="DI31" s="699"/>
      <c r="DJ31" s="699"/>
      <c r="DK31" s="700"/>
      <c r="DL31" s="686">
        <v>30667</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63" t="s">
        <v>311</v>
      </c>
      <c r="C32" s="764"/>
      <c r="D32" s="764"/>
      <c r="E32" s="764"/>
      <c r="F32" s="764"/>
      <c r="G32" s="764"/>
      <c r="H32" s="764"/>
      <c r="I32" s="764"/>
      <c r="J32" s="764"/>
      <c r="K32" s="764"/>
      <c r="L32" s="764"/>
      <c r="M32" s="764"/>
      <c r="N32" s="764"/>
      <c r="O32" s="764"/>
      <c r="P32" s="764"/>
      <c r="Q32" s="765"/>
      <c r="R32" s="680" t="s">
        <v>128</v>
      </c>
      <c r="S32" s="681"/>
      <c r="T32" s="681"/>
      <c r="U32" s="681"/>
      <c r="V32" s="681"/>
      <c r="W32" s="681"/>
      <c r="X32" s="681"/>
      <c r="Y32" s="682"/>
      <c r="Z32" s="713" t="s">
        <v>136</v>
      </c>
      <c r="AA32" s="713"/>
      <c r="AB32" s="713"/>
      <c r="AC32" s="713"/>
      <c r="AD32" s="714" t="s">
        <v>128</v>
      </c>
      <c r="AE32" s="714"/>
      <c r="AF32" s="714"/>
      <c r="AG32" s="714"/>
      <c r="AH32" s="714"/>
      <c r="AI32" s="714"/>
      <c r="AJ32" s="714"/>
      <c r="AK32" s="714"/>
      <c r="AL32" s="683" t="s">
        <v>128</v>
      </c>
      <c r="AM32" s="684"/>
      <c r="AN32" s="684"/>
      <c r="AO32" s="715"/>
      <c r="AP32" s="756"/>
      <c r="AQ32" s="757"/>
      <c r="AR32" s="757"/>
      <c r="AS32" s="757"/>
      <c r="AT32" s="761"/>
      <c r="AU32" s="230" t="s">
        <v>312</v>
      </c>
      <c r="AV32" s="230"/>
      <c r="AW32" s="230"/>
      <c r="AX32" s="677" t="s">
        <v>313</v>
      </c>
      <c r="AY32" s="678"/>
      <c r="AZ32" s="678"/>
      <c r="BA32" s="678"/>
      <c r="BB32" s="678"/>
      <c r="BC32" s="678"/>
      <c r="BD32" s="678"/>
      <c r="BE32" s="678"/>
      <c r="BF32" s="679"/>
      <c r="BG32" s="753">
        <v>99.1</v>
      </c>
      <c r="BH32" s="699"/>
      <c r="BI32" s="699"/>
      <c r="BJ32" s="699"/>
      <c r="BK32" s="699"/>
      <c r="BL32" s="699"/>
      <c r="BM32" s="684">
        <v>97.2</v>
      </c>
      <c r="BN32" s="745"/>
      <c r="BO32" s="745"/>
      <c r="BP32" s="745"/>
      <c r="BQ32" s="726"/>
      <c r="BR32" s="753">
        <v>99.2</v>
      </c>
      <c r="BS32" s="699"/>
      <c r="BT32" s="699"/>
      <c r="BU32" s="699"/>
      <c r="BV32" s="699"/>
      <c r="BW32" s="699"/>
      <c r="BX32" s="684">
        <v>97.3</v>
      </c>
      <c r="BY32" s="745"/>
      <c r="BZ32" s="745"/>
      <c r="CA32" s="745"/>
      <c r="CB32" s="726"/>
      <c r="CD32" s="772"/>
      <c r="CE32" s="773"/>
      <c r="CF32" s="719" t="s">
        <v>314</v>
      </c>
      <c r="CG32" s="720"/>
      <c r="CH32" s="720"/>
      <c r="CI32" s="720"/>
      <c r="CJ32" s="720"/>
      <c r="CK32" s="720"/>
      <c r="CL32" s="720"/>
      <c r="CM32" s="720"/>
      <c r="CN32" s="720"/>
      <c r="CO32" s="720"/>
      <c r="CP32" s="720"/>
      <c r="CQ32" s="721"/>
      <c r="CR32" s="680" t="s">
        <v>128</v>
      </c>
      <c r="CS32" s="681"/>
      <c r="CT32" s="681"/>
      <c r="CU32" s="681"/>
      <c r="CV32" s="681"/>
      <c r="CW32" s="681"/>
      <c r="CX32" s="681"/>
      <c r="CY32" s="682"/>
      <c r="CZ32" s="683" t="s">
        <v>128</v>
      </c>
      <c r="DA32" s="701"/>
      <c r="DB32" s="701"/>
      <c r="DC32" s="702"/>
      <c r="DD32" s="686" t="s">
        <v>128</v>
      </c>
      <c r="DE32" s="681"/>
      <c r="DF32" s="681"/>
      <c r="DG32" s="681"/>
      <c r="DH32" s="681"/>
      <c r="DI32" s="681"/>
      <c r="DJ32" s="681"/>
      <c r="DK32" s="682"/>
      <c r="DL32" s="686" t="s">
        <v>128</v>
      </c>
      <c r="DM32" s="681"/>
      <c r="DN32" s="681"/>
      <c r="DO32" s="681"/>
      <c r="DP32" s="681"/>
      <c r="DQ32" s="681"/>
      <c r="DR32" s="681"/>
      <c r="DS32" s="681"/>
      <c r="DT32" s="681"/>
      <c r="DU32" s="681"/>
      <c r="DV32" s="682"/>
      <c r="DW32" s="683" t="s">
        <v>136</v>
      </c>
      <c r="DX32" s="701"/>
      <c r="DY32" s="701"/>
      <c r="DZ32" s="701"/>
      <c r="EA32" s="701"/>
      <c r="EB32" s="701"/>
      <c r="EC32" s="722"/>
    </row>
    <row r="33" spans="2:133" ht="11.25" customHeight="1" x14ac:dyDescent="0.15">
      <c r="B33" s="677" t="s">
        <v>315</v>
      </c>
      <c r="C33" s="678"/>
      <c r="D33" s="678"/>
      <c r="E33" s="678"/>
      <c r="F33" s="678"/>
      <c r="G33" s="678"/>
      <c r="H33" s="678"/>
      <c r="I33" s="678"/>
      <c r="J33" s="678"/>
      <c r="K33" s="678"/>
      <c r="L33" s="678"/>
      <c r="M33" s="678"/>
      <c r="N33" s="678"/>
      <c r="O33" s="678"/>
      <c r="P33" s="678"/>
      <c r="Q33" s="679"/>
      <c r="R33" s="680">
        <v>613153</v>
      </c>
      <c r="S33" s="681"/>
      <c r="T33" s="681"/>
      <c r="U33" s="681"/>
      <c r="V33" s="681"/>
      <c r="W33" s="681"/>
      <c r="X33" s="681"/>
      <c r="Y33" s="682"/>
      <c r="Z33" s="713">
        <v>7.3</v>
      </c>
      <c r="AA33" s="713"/>
      <c r="AB33" s="713"/>
      <c r="AC33" s="713"/>
      <c r="AD33" s="714" t="s">
        <v>128</v>
      </c>
      <c r="AE33" s="714"/>
      <c r="AF33" s="714"/>
      <c r="AG33" s="714"/>
      <c r="AH33" s="714"/>
      <c r="AI33" s="714"/>
      <c r="AJ33" s="714"/>
      <c r="AK33" s="714"/>
      <c r="AL33" s="683" t="s">
        <v>128</v>
      </c>
      <c r="AM33" s="684"/>
      <c r="AN33" s="684"/>
      <c r="AO33" s="715"/>
      <c r="AP33" s="758"/>
      <c r="AQ33" s="759"/>
      <c r="AR33" s="759"/>
      <c r="AS33" s="759"/>
      <c r="AT33" s="762"/>
      <c r="AU33" s="232"/>
      <c r="AV33" s="232"/>
      <c r="AW33" s="232"/>
      <c r="AX33" s="661" t="s">
        <v>316</v>
      </c>
      <c r="AY33" s="662"/>
      <c r="AZ33" s="662"/>
      <c r="BA33" s="662"/>
      <c r="BB33" s="662"/>
      <c r="BC33" s="662"/>
      <c r="BD33" s="662"/>
      <c r="BE33" s="662"/>
      <c r="BF33" s="663"/>
      <c r="BG33" s="744">
        <v>97.9</v>
      </c>
      <c r="BH33" s="665"/>
      <c r="BI33" s="665"/>
      <c r="BJ33" s="665"/>
      <c r="BK33" s="665"/>
      <c r="BL33" s="665"/>
      <c r="BM33" s="707">
        <v>91.7</v>
      </c>
      <c r="BN33" s="665"/>
      <c r="BO33" s="665"/>
      <c r="BP33" s="665"/>
      <c r="BQ33" s="709"/>
      <c r="BR33" s="744">
        <v>98.7</v>
      </c>
      <c r="BS33" s="665"/>
      <c r="BT33" s="665"/>
      <c r="BU33" s="665"/>
      <c r="BV33" s="665"/>
      <c r="BW33" s="665"/>
      <c r="BX33" s="707">
        <v>89.5</v>
      </c>
      <c r="BY33" s="665"/>
      <c r="BZ33" s="665"/>
      <c r="CA33" s="665"/>
      <c r="CB33" s="709"/>
      <c r="CD33" s="719" t="s">
        <v>317</v>
      </c>
      <c r="CE33" s="720"/>
      <c r="CF33" s="720"/>
      <c r="CG33" s="720"/>
      <c r="CH33" s="720"/>
      <c r="CI33" s="720"/>
      <c r="CJ33" s="720"/>
      <c r="CK33" s="720"/>
      <c r="CL33" s="720"/>
      <c r="CM33" s="720"/>
      <c r="CN33" s="720"/>
      <c r="CO33" s="720"/>
      <c r="CP33" s="720"/>
      <c r="CQ33" s="721"/>
      <c r="CR33" s="680">
        <v>4126387</v>
      </c>
      <c r="CS33" s="699"/>
      <c r="CT33" s="699"/>
      <c r="CU33" s="699"/>
      <c r="CV33" s="699"/>
      <c r="CW33" s="699"/>
      <c r="CX33" s="699"/>
      <c r="CY33" s="700"/>
      <c r="CZ33" s="683">
        <v>50.6</v>
      </c>
      <c r="DA33" s="701"/>
      <c r="DB33" s="701"/>
      <c r="DC33" s="702"/>
      <c r="DD33" s="686">
        <v>2052994</v>
      </c>
      <c r="DE33" s="699"/>
      <c r="DF33" s="699"/>
      <c r="DG33" s="699"/>
      <c r="DH33" s="699"/>
      <c r="DI33" s="699"/>
      <c r="DJ33" s="699"/>
      <c r="DK33" s="700"/>
      <c r="DL33" s="686">
        <v>1507843</v>
      </c>
      <c r="DM33" s="699"/>
      <c r="DN33" s="699"/>
      <c r="DO33" s="699"/>
      <c r="DP33" s="699"/>
      <c r="DQ33" s="699"/>
      <c r="DR33" s="699"/>
      <c r="DS33" s="699"/>
      <c r="DT33" s="699"/>
      <c r="DU33" s="699"/>
      <c r="DV33" s="700"/>
      <c r="DW33" s="683">
        <v>39.5</v>
      </c>
      <c r="DX33" s="701"/>
      <c r="DY33" s="701"/>
      <c r="DZ33" s="701"/>
      <c r="EA33" s="701"/>
      <c r="EB33" s="701"/>
      <c r="EC33" s="722"/>
    </row>
    <row r="34" spans="2:133" ht="11.25" customHeight="1" x14ac:dyDescent="0.15">
      <c r="B34" s="677" t="s">
        <v>318</v>
      </c>
      <c r="C34" s="678"/>
      <c r="D34" s="678"/>
      <c r="E34" s="678"/>
      <c r="F34" s="678"/>
      <c r="G34" s="678"/>
      <c r="H34" s="678"/>
      <c r="I34" s="678"/>
      <c r="J34" s="678"/>
      <c r="K34" s="678"/>
      <c r="L34" s="678"/>
      <c r="M34" s="678"/>
      <c r="N34" s="678"/>
      <c r="O34" s="678"/>
      <c r="P34" s="678"/>
      <c r="Q34" s="679"/>
      <c r="R34" s="680">
        <v>9519</v>
      </c>
      <c r="S34" s="681"/>
      <c r="T34" s="681"/>
      <c r="U34" s="681"/>
      <c r="V34" s="681"/>
      <c r="W34" s="681"/>
      <c r="X34" s="681"/>
      <c r="Y34" s="682"/>
      <c r="Z34" s="713">
        <v>0.1</v>
      </c>
      <c r="AA34" s="713"/>
      <c r="AB34" s="713"/>
      <c r="AC34" s="713"/>
      <c r="AD34" s="714">
        <v>2449</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666445</v>
      </c>
      <c r="CS34" s="681"/>
      <c r="CT34" s="681"/>
      <c r="CU34" s="681"/>
      <c r="CV34" s="681"/>
      <c r="CW34" s="681"/>
      <c r="CX34" s="681"/>
      <c r="CY34" s="682"/>
      <c r="CZ34" s="683">
        <v>8.1999999999999993</v>
      </c>
      <c r="DA34" s="701"/>
      <c r="DB34" s="701"/>
      <c r="DC34" s="702"/>
      <c r="DD34" s="686">
        <v>466669</v>
      </c>
      <c r="DE34" s="681"/>
      <c r="DF34" s="681"/>
      <c r="DG34" s="681"/>
      <c r="DH34" s="681"/>
      <c r="DI34" s="681"/>
      <c r="DJ34" s="681"/>
      <c r="DK34" s="682"/>
      <c r="DL34" s="686">
        <v>415674</v>
      </c>
      <c r="DM34" s="681"/>
      <c r="DN34" s="681"/>
      <c r="DO34" s="681"/>
      <c r="DP34" s="681"/>
      <c r="DQ34" s="681"/>
      <c r="DR34" s="681"/>
      <c r="DS34" s="681"/>
      <c r="DT34" s="681"/>
      <c r="DU34" s="681"/>
      <c r="DV34" s="682"/>
      <c r="DW34" s="683">
        <v>10.9</v>
      </c>
      <c r="DX34" s="701"/>
      <c r="DY34" s="701"/>
      <c r="DZ34" s="701"/>
      <c r="EA34" s="701"/>
      <c r="EB34" s="701"/>
      <c r="EC34" s="722"/>
    </row>
    <row r="35" spans="2:133" ht="11.25" customHeight="1" x14ac:dyDescent="0.15">
      <c r="B35" s="677" t="s">
        <v>320</v>
      </c>
      <c r="C35" s="678"/>
      <c r="D35" s="678"/>
      <c r="E35" s="678"/>
      <c r="F35" s="678"/>
      <c r="G35" s="678"/>
      <c r="H35" s="678"/>
      <c r="I35" s="678"/>
      <c r="J35" s="678"/>
      <c r="K35" s="678"/>
      <c r="L35" s="678"/>
      <c r="M35" s="678"/>
      <c r="N35" s="678"/>
      <c r="O35" s="678"/>
      <c r="P35" s="678"/>
      <c r="Q35" s="679"/>
      <c r="R35" s="680">
        <v>52041</v>
      </c>
      <c r="S35" s="681"/>
      <c r="T35" s="681"/>
      <c r="U35" s="681"/>
      <c r="V35" s="681"/>
      <c r="W35" s="681"/>
      <c r="X35" s="681"/>
      <c r="Y35" s="682"/>
      <c r="Z35" s="713">
        <v>0.6</v>
      </c>
      <c r="AA35" s="713"/>
      <c r="AB35" s="713"/>
      <c r="AC35" s="713"/>
      <c r="AD35" s="714" t="s">
        <v>136</v>
      </c>
      <c r="AE35" s="714"/>
      <c r="AF35" s="714"/>
      <c r="AG35" s="714"/>
      <c r="AH35" s="714"/>
      <c r="AI35" s="714"/>
      <c r="AJ35" s="714"/>
      <c r="AK35" s="714"/>
      <c r="AL35" s="683" t="s">
        <v>136</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26723</v>
      </c>
      <c r="CS35" s="699"/>
      <c r="CT35" s="699"/>
      <c r="CU35" s="699"/>
      <c r="CV35" s="699"/>
      <c r="CW35" s="699"/>
      <c r="CX35" s="699"/>
      <c r="CY35" s="700"/>
      <c r="CZ35" s="683">
        <v>0.3</v>
      </c>
      <c r="DA35" s="701"/>
      <c r="DB35" s="701"/>
      <c r="DC35" s="702"/>
      <c r="DD35" s="686">
        <v>9618</v>
      </c>
      <c r="DE35" s="699"/>
      <c r="DF35" s="699"/>
      <c r="DG35" s="699"/>
      <c r="DH35" s="699"/>
      <c r="DI35" s="699"/>
      <c r="DJ35" s="699"/>
      <c r="DK35" s="700"/>
      <c r="DL35" s="686">
        <v>8853</v>
      </c>
      <c r="DM35" s="699"/>
      <c r="DN35" s="699"/>
      <c r="DO35" s="699"/>
      <c r="DP35" s="699"/>
      <c r="DQ35" s="699"/>
      <c r="DR35" s="699"/>
      <c r="DS35" s="699"/>
      <c r="DT35" s="699"/>
      <c r="DU35" s="699"/>
      <c r="DV35" s="700"/>
      <c r="DW35" s="683">
        <v>0.2</v>
      </c>
      <c r="DX35" s="701"/>
      <c r="DY35" s="701"/>
      <c r="DZ35" s="701"/>
      <c r="EA35" s="701"/>
      <c r="EB35" s="701"/>
      <c r="EC35" s="722"/>
    </row>
    <row r="36" spans="2:133" ht="11.25" customHeight="1" x14ac:dyDescent="0.15">
      <c r="B36" s="677" t="s">
        <v>324</v>
      </c>
      <c r="C36" s="678"/>
      <c r="D36" s="678"/>
      <c r="E36" s="678"/>
      <c r="F36" s="678"/>
      <c r="G36" s="678"/>
      <c r="H36" s="678"/>
      <c r="I36" s="678"/>
      <c r="J36" s="678"/>
      <c r="K36" s="678"/>
      <c r="L36" s="678"/>
      <c r="M36" s="678"/>
      <c r="N36" s="678"/>
      <c r="O36" s="678"/>
      <c r="P36" s="678"/>
      <c r="Q36" s="679"/>
      <c r="R36" s="680">
        <v>62488</v>
      </c>
      <c r="S36" s="681"/>
      <c r="T36" s="681"/>
      <c r="U36" s="681"/>
      <c r="V36" s="681"/>
      <c r="W36" s="681"/>
      <c r="X36" s="681"/>
      <c r="Y36" s="682"/>
      <c r="Z36" s="713">
        <v>0.7</v>
      </c>
      <c r="AA36" s="713"/>
      <c r="AB36" s="713"/>
      <c r="AC36" s="713"/>
      <c r="AD36" s="714" t="s">
        <v>128</v>
      </c>
      <c r="AE36" s="714"/>
      <c r="AF36" s="714"/>
      <c r="AG36" s="714"/>
      <c r="AH36" s="714"/>
      <c r="AI36" s="714"/>
      <c r="AJ36" s="714"/>
      <c r="AK36" s="714"/>
      <c r="AL36" s="683" t="s">
        <v>231</v>
      </c>
      <c r="AM36" s="684"/>
      <c r="AN36" s="684"/>
      <c r="AO36" s="715"/>
      <c r="AP36" s="235"/>
      <c r="AQ36" s="732" t="s">
        <v>325</v>
      </c>
      <c r="AR36" s="733"/>
      <c r="AS36" s="733"/>
      <c r="AT36" s="733"/>
      <c r="AU36" s="733"/>
      <c r="AV36" s="733"/>
      <c r="AW36" s="733"/>
      <c r="AX36" s="733"/>
      <c r="AY36" s="734"/>
      <c r="AZ36" s="735">
        <v>1123545</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107415</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2470555</v>
      </c>
      <c r="CS36" s="681"/>
      <c r="CT36" s="681"/>
      <c r="CU36" s="681"/>
      <c r="CV36" s="681"/>
      <c r="CW36" s="681"/>
      <c r="CX36" s="681"/>
      <c r="CY36" s="682"/>
      <c r="CZ36" s="683">
        <v>30.3</v>
      </c>
      <c r="DA36" s="701"/>
      <c r="DB36" s="701"/>
      <c r="DC36" s="702"/>
      <c r="DD36" s="686">
        <v>819831</v>
      </c>
      <c r="DE36" s="681"/>
      <c r="DF36" s="681"/>
      <c r="DG36" s="681"/>
      <c r="DH36" s="681"/>
      <c r="DI36" s="681"/>
      <c r="DJ36" s="681"/>
      <c r="DK36" s="682"/>
      <c r="DL36" s="686">
        <v>556189</v>
      </c>
      <c r="DM36" s="681"/>
      <c r="DN36" s="681"/>
      <c r="DO36" s="681"/>
      <c r="DP36" s="681"/>
      <c r="DQ36" s="681"/>
      <c r="DR36" s="681"/>
      <c r="DS36" s="681"/>
      <c r="DT36" s="681"/>
      <c r="DU36" s="681"/>
      <c r="DV36" s="682"/>
      <c r="DW36" s="683">
        <v>14.6</v>
      </c>
      <c r="DX36" s="701"/>
      <c r="DY36" s="701"/>
      <c r="DZ36" s="701"/>
      <c r="EA36" s="701"/>
      <c r="EB36" s="701"/>
      <c r="EC36" s="722"/>
    </row>
    <row r="37" spans="2:133" ht="11.25" customHeight="1" x14ac:dyDescent="0.15">
      <c r="B37" s="677" t="s">
        <v>328</v>
      </c>
      <c r="C37" s="678"/>
      <c r="D37" s="678"/>
      <c r="E37" s="678"/>
      <c r="F37" s="678"/>
      <c r="G37" s="678"/>
      <c r="H37" s="678"/>
      <c r="I37" s="678"/>
      <c r="J37" s="678"/>
      <c r="K37" s="678"/>
      <c r="L37" s="678"/>
      <c r="M37" s="678"/>
      <c r="N37" s="678"/>
      <c r="O37" s="678"/>
      <c r="P37" s="678"/>
      <c r="Q37" s="679"/>
      <c r="R37" s="680">
        <v>138257</v>
      </c>
      <c r="S37" s="681"/>
      <c r="T37" s="681"/>
      <c r="U37" s="681"/>
      <c r="V37" s="681"/>
      <c r="W37" s="681"/>
      <c r="X37" s="681"/>
      <c r="Y37" s="682"/>
      <c r="Z37" s="713">
        <v>1.6</v>
      </c>
      <c r="AA37" s="713"/>
      <c r="AB37" s="713"/>
      <c r="AC37" s="713"/>
      <c r="AD37" s="714" t="s">
        <v>128</v>
      </c>
      <c r="AE37" s="714"/>
      <c r="AF37" s="714"/>
      <c r="AG37" s="714"/>
      <c r="AH37" s="714"/>
      <c r="AI37" s="714"/>
      <c r="AJ37" s="714"/>
      <c r="AK37" s="714"/>
      <c r="AL37" s="683" t="s">
        <v>128</v>
      </c>
      <c r="AM37" s="684"/>
      <c r="AN37" s="684"/>
      <c r="AO37" s="715"/>
      <c r="AQ37" s="723" t="s">
        <v>329</v>
      </c>
      <c r="AR37" s="724"/>
      <c r="AS37" s="724"/>
      <c r="AT37" s="724"/>
      <c r="AU37" s="724"/>
      <c r="AV37" s="724"/>
      <c r="AW37" s="724"/>
      <c r="AX37" s="724"/>
      <c r="AY37" s="725"/>
      <c r="AZ37" s="680">
        <v>421019</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86874</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264502</v>
      </c>
      <c r="CS37" s="699"/>
      <c r="CT37" s="699"/>
      <c r="CU37" s="699"/>
      <c r="CV37" s="699"/>
      <c r="CW37" s="699"/>
      <c r="CX37" s="699"/>
      <c r="CY37" s="700"/>
      <c r="CZ37" s="683">
        <v>3.2</v>
      </c>
      <c r="DA37" s="701"/>
      <c r="DB37" s="701"/>
      <c r="DC37" s="702"/>
      <c r="DD37" s="686">
        <v>262232</v>
      </c>
      <c r="DE37" s="699"/>
      <c r="DF37" s="699"/>
      <c r="DG37" s="699"/>
      <c r="DH37" s="699"/>
      <c r="DI37" s="699"/>
      <c r="DJ37" s="699"/>
      <c r="DK37" s="700"/>
      <c r="DL37" s="686">
        <v>259792</v>
      </c>
      <c r="DM37" s="699"/>
      <c r="DN37" s="699"/>
      <c r="DO37" s="699"/>
      <c r="DP37" s="699"/>
      <c r="DQ37" s="699"/>
      <c r="DR37" s="699"/>
      <c r="DS37" s="699"/>
      <c r="DT37" s="699"/>
      <c r="DU37" s="699"/>
      <c r="DV37" s="700"/>
      <c r="DW37" s="683">
        <v>6.8</v>
      </c>
      <c r="DX37" s="701"/>
      <c r="DY37" s="701"/>
      <c r="DZ37" s="701"/>
      <c r="EA37" s="701"/>
      <c r="EB37" s="701"/>
      <c r="EC37" s="722"/>
    </row>
    <row r="38" spans="2:133" ht="11.25" customHeight="1" x14ac:dyDescent="0.15">
      <c r="B38" s="677" t="s">
        <v>332</v>
      </c>
      <c r="C38" s="678"/>
      <c r="D38" s="678"/>
      <c r="E38" s="678"/>
      <c r="F38" s="678"/>
      <c r="G38" s="678"/>
      <c r="H38" s="678"/>
      <c r="I38" s="678"/>
      <c r="J38" s="678"/>
      <c r="K38" s="678"/>
      <c r="L38" s="678"/>
      <c r="M38" s="678"/>
      <c r="N38" s="678"/>
      <c r="O38" s="678"/>
      <c r="P38" s="678"/>
      <c r="Q38" s="679"/>
      <c r="R38" s="680">
        <v>97377</v>
      </c>
      <c r="S38" s="681"/>
      <c r="T38" s="681"/>
      <c r="U38" s="681"/>
      <c r="V38" s="681"/>
      <c r="W38" s="681"/>
      <c r="X38" s="681"/>
      <c r="Y38" s="682"/>
      <c r="Z38" s="713">
        <v>1.2</v>
      </c>
      <c r="AA38" s="713"/>
      <c r="AB38" s="713"/>
      <c r="AC38" s="713"/>
      <c r="AD38" s="714">
        <v>11166</v>
      </c>
      <c r="AE38" s="714"/>
      <c r="AF38" s="714"/>
      <c r="AG38" s="714"/>
      <c r="AH38" s="714"/>
      <c r="AI38" s="714"/>
      <c r="AJ38" s="714"/>
      <c r="AK38" s="714"/>
      <c r="AL38" s="683">
        <v>0.3</v>
      </c>
      <c r="AM38" s="684"/>
      <c r="AN38" s="684"/>
      <c r="AO38" s="715"/>
      <c r="AQ38" s="723" t="s">
        <v>333</v>
      </c>
      <c r="AR38" s="724"/>
      <c r="AS38" s="724"/>
      <c r="AT38" s="724"/>
      <c r="AU38" s="724"/>
      <c r="AV38" s="724"/>
      <c r="AW38" s="724"/>
      <c r="AX38" s="724"/>
      <c r="AY38" s="725"/>
      <c r="AZ38" s="680">
        <v>89551</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1909</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702526</v>
      </c>
      <c r="CS38" s="681"/>
      <c r="CT38" s="681"/>
      <c r="CU38" s="681"/>
      <c r="CV38" s="681"/>
      <c r="CW38" s="681"/>
      <c r="CX38" s="681"/>
      <c r="CY38" s="682"/>
      <c r="CZ38" s="683">
        <v>8.6</v>
      </c>
      <c r="DA38" s="701"/>
      <c r="DB38" s="701"/>
      <c r="DC38" s="702"/>
      <c r="DD38" s="686">
        <v>551359</v>
      </c>
      <c r="DE38" s="681"/>
      <c r="DF38" s="681"/>
      <c r="DG38" s="681"/>
      <c r="DH38" s="681"/>
      <c r="DI38" s="681"/>
      <c r="DJ38" s="681"/>
      <c r="DK38" s="682"/>
      <c r="DL38" s="686">
        <v>527016</v>
      </c>
      <c r="DM38" s="681"/>
      <c r="DN38" s="681"/>
      <c r="DO38" s="681"/>
      <c r="DP38" s="681"/>
      <c r="DQ38" s="681"/>
      <c r="DR38" s="681"/>
      <c r="DS38" s="681"/>
      <c r="DT38" s="681"/>
      <c r="DU38" s="681"/>
      <c r="DV38" s="682"/>
      <c r="DW38" s="683">
        <v>13.8</v>
      </c>
      <c r="DX38" s="701"/>
      <c r="DY38" s="701"/>
      <c r="DZ38" s="701"/>
      <c r="EA38" s="701"/>
      <c r="EB38" s="701"/>
      <c r="EC38" s="722"/>
    </row>
    <row r="39" spans="2:133" ht="11.25" customHeight="1" x14ac:dyDescent="0.15">
      <c r="B39" s="677" t="s">
        <v>336</v>
      </c>
      <c r="C39" s="678"/>
      <c r="D39" s="678"/>
      <c r="E39" s="678"/>
      <c r="F39" s="678"/>
      <c r="G39" s="678"/>
      <c r="H39" s="678"/>
      <c r="I39" s="678"/>
      <c r="J39" s="678"/>
      <c r="K39" s="678"/>
      <c r="L39" s="678"/>
      <c r="M39" s="678"/>
      <c r="N39" s="678"/>
      <c r="O39" s="678"/>
      <c r="P39" s="678"/>
      <c r="Q39" s="679"/>
      <c r="R39" s="680">
        <v>875948</v>
      </c>
      <c r="S39" s="681"/>
      <c r="T39" s="681"/>
      <c r="U39" s="681"/>
      <c r="V39" s="681"/>
      <c r="W39" s="681"/>
      <c r="X39" s="681"/>
      <c r="Y39" s="682"/>
      <c r="Z39" s="713">
        <v>10.4</v>
      </c>
      <c r="AA39" s="713"/>
      <c r="AB39" s="713"/>
      <c r="AC39" s="713"/>
      <c r="AD39" s="714" t="s">
        <v>231</v>
      </c>
      <c r="AE39" s="714"/>
      <c r="AF39" s="714"/>
      <c r="AG39" s="714"/>
      <c r="AH39" s="714"/>
      <c r="AI39" s="714"/>
      <c r="AJ39" s="714"/>
      <c r="AK39" s="714"/>
      <c r="AL39" s="683" t="s">
        <v>128</v>
      </c>
      <c r="AM39" s="684"/>
      <c r="AN39" s="684"/>
      <c r="AO39" s="715"/>
      <c r="AQ39" s="723" t="s">
        <v>337</v>
      </c>
      <c r="AR39" s="724"/>
      <c r="AS39" s="724"/>
      <c r="AT39" s="724"/>
      <c r="AU39" s="724"/>
      <c r="AV39" s="724"/>
      <c r="AW39" s="724"/>
      <c r="AX39" s="724"/>
      <c r="AY39" s="725"/>
      <c r="AZ39" s="680" t="s">
        <v>128</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2987</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14079</v>
      </c>
      <c r="CS39" s="699"/>
      <c r="CT39" s="699"/>
      <c r="CU39" s="699"/>
      <c r="CV39" s="699"/>
      <c r="CW39" s="699"/>
      <c r="CX39" s="699"/>
      <c r="CY39" s="700"/>
      <c r="CZ39" s="683">
        <v>0.2</v>
      </c>
      <c r="DA39" s="701"/>
      <c r="DB39" s="701"/>
      <c r="DC39" s="702"/>
      <c r="DD39" s="686">
        <v>9458</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15">
      <c r="B40" s="677" t="s">
        <v>340</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231</v>
      </c>
      <c r="AA40" s="713"/>
      <c r="AB40" s="713"/>
      <c r="AC40" s="713"/>
      <c r="AD40" s="714" t="s">
        <v>136</v>
      </c>
      <c r="AE40" s="714"/>
      <c r="AF40" s="714"/>
      <c r="AG40" s="714"/>
      <c r="AH40" s="714"/>
      <c r="AI40" s="714"/>
      <c r="AJ40" s="714"/>
      <c r="AK40" s="714"/>
      <c r="AL40" s="683" t="s">
        <v>128</v>
      </c>
      <c r="AM40" s="684"/>
      <c r="AN40" s="684"/>
      <c r="AO40" s="715"/>
      <c r="AQ40" s="723" t="s">
        <v>341</v>
      </c>
      <c r="AR40" s="724"/>
      <c r="AS40" s="724"/>
      <c r="AT40" s="724"/>
      <c r="AU40" s="724"/>
      <c r="AV40" s="724"/>
      <c r="AW40" s="724"/>
      <c r="AX40" s="724"/>
      <c r="AY40" s="725"/>
      <c r="AZ40" s="680" t="s">
        <v>231</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97</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246059</v>
      </c>
      <c r="CS40" s="681"/>
      <c r="CT40" s="681"/>
      <c r="CU40" s="681"/>
      <c r="CV40" s="681"/>
      <c r="CW40" s="681"/>
      <c r="CX40" s="681"/>
      <c r="CY40" s="682"/>
      <c r="CZ40" s="683">
        <v>3</v>
      </c>
      <c r="DA40" s="701"/>
      <c r="DB40" s="701"/>
      <c r="DC40" s="702"/>
      <c r="DD40" s="686">
        <v>196059</v>
      </c>
      <c r="DE40" s="681"/>
      <c r="DF40" s="681"/>
      <c r="DG40" s="681"/>
      <c r="DH40" s="681"/>
      <c r="DI40" s="681"/>
      <c r="DJ40" s="681"/>
      <c r="DK40" s="682"/>
      <c r="DL40" s="686">
        <v>111</v>
      </c>
      <c r="DM40" s="681"/>
      <c r="DN40" s="681"/>
      <c r="DO40" s="681"/>
      <c r="DP40" s="681"/>
      <c r="DQ40" s="681"/>
      <c r="DR40" s="681"/>
      <c r="DS40" s="681"/>
      <c r="DT40" s="681"/>
      <c r="DU40" s="681"/>
      <c r="DV40" s="682"/>
      <c r="DW40" s="683">
        <v>0</v>
      </c>
      <c r="DX40" s="701"/>
      <c r="DY40" s="701"/>
      <c r="DZ40" s="701"/>
      <c r="EA40" s="701"/>
      <c r="EB40" s="701"/>
      <c r="EC40" s="722"/>
    </row>
    <row r="41" spans="2:133" ht="11.25" customHeight="1" x14ac:dyDescent="0.15">
      <c r="B41" s="677" t="s">
        <v>345</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3" t="s">
        <v>346</v>
      </c>
      <c r="AR41" s="724"/>
      <c r="AS41" s="724"/>
      <c r="AT41" s="724"/>
      <c r="AU41" s="724"/>
      <c r="AV41" s="724"/>
      <c r="AW41" s="724"/>
      <c r="AX41" s="724"/>
      <c r="AY41" s="725"/>
      <c r="AZ41" s="680">
        <v>141973</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2</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349</v>
      </c>
      <c r="C42" s="678"/>
      <c r="D42" s="678"/>
      <c r="E42" s="678"/>
      <c r="F42" s="678"/>
      <c r="G42" s="678"/>
      <c r="H42" s="678"/>
      <c r="I42" s="678"/>
      <c r="J42" s="678"/>
      <c r="K42" s="678"/>
      <c r="L42" s="678"/>
      <c r="M42" s="678"/>
      <c r="N42" s="678"/>
      <c r="O42" s="678"/>
      <c r="P42" s="678"/>
      <c r="Q42" s="679"/>
      <c r="R42" s="680">
        <v>135604</v>
      </c>
      <c r="S42" s="681"/>
      <c r="T42" s="681"/>
      <c r="U42" s="681"/>
      <c r="V42" s="681"/>
      <c r="W42" s="681"/>
      <c r="X42" s="681"/>
      <c r="Y42" s="682"/>
      <c r="Z42" s="713">
        <v>1.6</v>
      </c>
      <c r="AA42" s="713"/>
      <c r="AB42" s="713"/>
      <c r="AC42" s="713"/>
      <c r="AD42" s="714" t="s">
        <v>128</v>
      </c>
      <c r="AE42" s="714"/>
      <c r="AF42" s="714"/>
      <c r="AG42" s="714"/>
      <c r="AH42" s="714"/>
      <c r="AI42" s="714"/>
      <c r="AJ42" s="714"/>
      <c r="AK42" s="714"/>
      <c r="AL42" s="683" t="s">
        <v>128</v>
      </c>
      <c r="AM42" s="684"/>
      <c r="AN42" s="684"/>
      <c r="AO42" s="715"/>
      <c r="AQ42" s="716" t="s">
        <v>350</v>
      </c>
      <c r="AR42" s="717"/>
      <c r="AS42" s="717"/>
      <c r="AT42" s="717"/>
      <c r="AU42" s="717"/>
      <c r="AV42" s="717"/>
      <c r="AW42" s="717"/>
      <c r="AX42" s="717"/>
      <c r="AY42" s="718"/>
      <c r="AZ42" s="664">
        <v>471002</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451</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1149569</v>
      </c>
      <c r="CS42" s="681"/>
      <c r="CT42" s="681"/>
      <c r="CU42" s="681"/>
      <c r="CV42" s="681"/>
      <c r="CW42" s="681"/>
      <c r="CX42" s="681"/>
      <c r="CY42" s="682"/>
      <c r="CZ42" s="683">
        <v>14.1</v>
      </c>
      <c r="DA42" s="684"/>
      <c r="DB42" s="684"/>
      <c r="DC42" s="685"/>
      <c r="DD42" s="686">
        <v>179472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353</v>
      </c>
      <c r="C43" s="662"/>
      <c r="D43" s="662"/>
      <c r="E43" s="662"/>
      <c r="F43" s="662"/>
      <c r="G43" s="662"/>
      <c r="H43" s="662"/>
      <c r="I43" s="662"/>
      <c r="J43" s="662"/>
      <c r="K43" s="662"/>
      <c r="L43" s="662"/>
      <c r="M43" s="662"/>
      <c r="N43" s="662"/>
      <c r="O43" s="662"/>
      <c r="P43" s="662"/>
      <c r="Q43" s="663"/>
      <c r="R43" s="664">
        <v>8404717</v>
      </c>
      <c r="S43" s="703"/>
      <c r="T43" s="703"/>
      <c r="U43" s="703"/>
      <c r="V43" s="703"/>
      <c r="W43" s="703"/>
      <c r="X43" s="703"/>
      <c r="Y43" s="704"/>
      <c r="Z43" s="705">
        <v>100</v>
      </c>
      <c r="AA43" s="705"/>
      <c r="AB43" s="705"/>
      <c r="AC43" s="705"/>
      <c r="AD43" s="706">
        <v>3683547</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40795</v>
      </c>
      <c r="CS43" s="699"/>
      <c r="CT43" s="699"/>
      <c r="CU43" s="699"/>
      <c r="CV43" s="699"/>
      <c r="CW43" s="699"/>
      <c r="CX43" s="699"/>
      <c r="CY43" s="700"/>
      <c r="CZ43" s="683">
        <v>0.5</v>
      </c>
      <c r="DA43" s="701"/>
      <c r="DB43" s="701"/>
      <c r="DC43" s="702"/>
      <c r="DD43" s="686">
        <v>40795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355</v>
      </c>
      <c r="CG44" s="678"/>
      <c r="CH44" s="678"/>
      <c r="CI44" s="678"/>
      <c r="CJ44" s="678"/>
      <c r="CK44" s="678"/>
      <c r="CL44" s="678"/>
      <c r="CM44" s="678"/>
      <c r="CN44" s="678"/>
      <c r="CO44" s="678"/>
      <c r="CP44" s="678"/>
      <c r="CQ44" s="679"/>
      <c r="CR44" s="680">
        <v>1115940</v>
      </c>
      <c r="CS44" s="681"/>
      <c r="CT44" s="681"/>
      <c r="CU44" s="681"/>
      <c r="CV44" s="681"/>
      <c r="CW44" s="681"/>
      <c r="CX44" s="681"/>
      <c r="CY44" s="682"/>
      <c r="CZ44" s="683">
        <v>13.7</v>
      </c>
      <c r="DA44" s="684"/>
      <c r="DB44" s="684"/>
      <c r="DC44" s="685"/>
      <c r="DD44" s="686">
        <v>165276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385234</v>
      </c>
      <c r="CS45" s="699"/>
      <c r="CT45" s="699"/>
      <c r="CU45" s="699"/>
      <c r="CV45" s="699"/>
      <c r="CW45" s="699"/>
      <c r="CX45" s="699"/>
      <c r="CY45" s="700"/>
      <c r="CZ45" s="683">
        <v>4.7</v>
      </c>
      <c r="DA45" s="701"/>
      <c r="DB45" s="701"/>
      <c r="DC45" s="702"/>
      <c r="DD45" s="686">
        <v>38582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633244</v>
      </c>
      <c r="CS46" s="681"/>
      <c r="CT46" s="681"/>
      <c r="CU46" s="681"/>
      <c r="CV46" s="681"/>
      <c r="CW46" s="681"/>
      <c r="CX46" s="681"/>
      <c r="CY46" s="682"/>
      <c r="CZ46" s="683">
        <v>7.8</v>
      </c>
      <c r="DA46" s="684"/>
      <c r="DB46" s="684"/>
      <c r="DC46" s="685"/>
      <c r="DD46" s="686">
        <v>111852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33629</v>
      </c>
      <c r="CS47" s="699"/>
      <c r="CT47" s="699"/>
      <c r="CU47" s="699"/>
      <c r="CV47" s="699"/>
      <c r="CW47" s="699"/>
      <c r="CX47" s="699"/>
      <c r="CY47" s="700"/>
      <c r="CZ47" s="683">
        <v>0.4</v>
      </c>
      <c r="DA47" s="701"/>
      <c r="DB47" s="701"/>
      <c r="DC47" s="702"/>
      <c r="DD47" s="686">
        <v>14196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8151401</v>
      </c>
      <c r="CS49" s="665"/>
      <c r="CT49" s="665"/>
      <c r="CU49" s="665"/>
      <c r="CV49" s="665"/>
      <c r="CW49" s="665"/>
      <c r="CX49" s="665"/>
      <c r="CY49" s="666"/>
      <c r="CZ49" s="667">
        <v>100</v>
      </c>
      <c r="DA49" s="668"/>
      <c r="DB49" s="668"/>
      <c r="DC49" s="669"/>
      <c r="DD49" s="670">
        <v>3898129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8MICd1a+8sjVfjDFq2nvB0adh5G6xhYA2TAtI2XmyPSQdPu+Qv3n7wTK8MsPLJto05hpc1FoTUtqnE1JZNBW6w==" saltValue="WQ0sPOauw6J9n7sjzwqJ/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70" zoomScaleNormal="25" zoomScaleSheetLayoutView="70" workbookViewId="0">
      <selection activeCell="AU68" sqref="AU68:AY6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386</v>
      </c>
      <c r="C7" s="1146"/>
      <c r="D7" s="1146"/>
      <c r="E7" s="1146"/>
      <c r="F7" s="1146"/>
      <c r="G7" s="1146"/>
      <c r="H7" s="1146"/>
      <c r="I7" s="1146"/>
      <c r="J7" s="1146"/>
      <c r="K7" s="1146"/>
      <c r="L7" s="1146"/>
      <c r="M7" s="1146"/>
      <c r="N7" s="1146"/>
      <c r="O7" s="1146"/>
      <c r="P7" s="1147"/>
      <c r="Q7" s="1199">
        <v>8405</v>
      </c>
      <c r="R7" s="1200"/>
      <c r="S7" s="1200"/>
      <c r="T7" s="1200"/>
      <c r="U7" s="1200"/>
      <c r="V7" s="1200">
        <v>8151</v>
      </c>
      <c r="W7" s="1200"/>
      <c r="X7" s="1200"/>
      <c r="Y7" s="1200"/>
      <c r="Z7" s="1200"/>
      <c r="AA7" s="1200">
        <v>253</v>
      </c>
      <c r="AB7" s="1200"/>
      <c r="AC7" s="1200"/>
      <c r="AD7" s="1200"/>
      <c r="AE7" s="1201"/>
      <c r="AF7" s="1202">
        <v>212</v>
      </c>
      <c r="AG7" s="1203"/>
      <c r="AH7" s="1203"/>
      <c r="AI7" s="1203"/>
      <c r="AJ7" s="1204"/>
      <c r="AK7" s="1186">
        <v>5</v>
      </c>
      <c r="AL7" s="1187"/>
      <c r="AM7" s="1187"/>
      <c r="AN7" s="1187"/>
      <c r="AO7" s="1187"/>
      <c r="AP7" s="1187">
        <v>5554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585</v>
      </c>
      <c r="BS7" s="1190" t="s">
        <v>584</v>
      </c>
      <c r="BT7" s="1191"/>
      <c r="BU7" s="1191"/>
      <c r="BV7" s="1191"/>
      <c r="BW7" s="1191"/>
      <c r="BX7" s="1191"/>
      <c r="BY7" s="1191"/>
      <c r="BZ7" s="1191"/>
      <c r="CA7" s="1191"/>
      <c r="CB7" s="1191"/>
      <c r="CC7" s="1191"/>
      <c r="CD7" s="1191"/>
      <c r="CE7" s="1191"/>
      <c r="CF7" s="1191"/>
      <c r="CG7" s="1192"/>
      <c r="CH7" s="1183">
        <v>139</v>
      </c>
      <c r="CI7" s="1184"/>
      <c r="CJ7" s="1184"/>
      <c r="CK7" s="1184"/>
      <c r="CL7" s="1185"/>
      <c r="CM7" s="1183">
        <v>27740</v>
      </c>
      <c r="CN7" s="1184"/>
      <c r="CO7" s="1184"/>
      <c r="CP7" s="1184"/>
      <c r="CQ7" s="1185"/>
      <c r="CR7" s="1183" t="s">
        <v>592</v>
      </c>
      <c r="CS7" s="1184"/>
      <c r="CT7" s="1184"/>
      <c r="CU7" s="1184"/>
      <c r="CV7" s="1185"/>
      <c r="CW7" s="1183" t="s">
        <v>592</v>
      </c>
      <c r="CX7" s="1184"/>
      <c r="CY7" s="1184"/>
      <c r="CZ7" s="1184"/>
      <c r="DA7" s="1185"/>
      <c r="DB7" s="1183" t="s">
        <v>592</v>
      </c>
      <c r="DC7" s="1184"/>
      <c r="DD7" s="1184"/>
      <c r="DE7" s="1184"/>
      <c r="DF7" s="1185"/>
      <c r="DG7" s="1183" t="s">
        <v>592</v>
      </c>
      <c r="DH7" s="1184"/>
      <c r="DI7" s="1184"/>
      <c r="DJ7" s="1184"/>
      <c r="DK7" s="1185"/>
      <c r="DL7" s="1183">
        <v>9</v>
      </c>
      <c r="DM7" s="1184"/>
      <c r="DN7" s="1184"/>
      <c r="DO7" s="1184"/>
      <c r="DP7" s="1185"/>
      <c r="DQ7" s="1183">
        <v>1</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388</v>
      </c>
      <c r="B23" s="1039" t="s">
        <v>389</v>
      </c>
      <c r="C23" s="1040"/>
      <c r="D23" s="1040"/>
      <c r="E23" s="1040"/>
      <c r="F23" s="1040"/>
      <c r="G23" s="1040"/>
      <c r="H23" s="1040"/>
      <c r="I23" s="1040"/>
      <c r="J23" s="1040"/>
      <c r="K23" s="1040"/>
      <c r="L23" s="1040"/>
      <c r="M23" s="1040"/>
      <c r="N23" s="1040"/>
      <c r="O23" s="1040"/>
      <c r="P23" s="1041"/>
      <c r="Q23" s="1163">
        <v>8405</v>
      </c>
      <c r="R23" s="1164"/>
      <c r="S23" s="1164"/>
      <c r="T23" s="1164"/>
      <c r="U23" s="1164"/>
      <c r="V23" s="1164">
        <v>8151</v>
      </c>
      <c r="W23" s="1164"/>
      <c r="X23" s="1164"/>
      <c r="Y23" s="1164"/>
      <c r="Z23" s="1164"/>
      <c r="AA23" s="1164">
        <v>253</v>
      </c>
      <c r="AB23" s="1164"/>
      <c r="AC23" s="1164"/>
      <c r="AD23" s="1164"/>
      <c r="AE23" s="1165"/>
      <c r="AF23" s="1166">
        <v>212</v>
      </c>
      <c r="AG23" s="1164"/>
      <c r="AH23" s="1164"/>
      <c r="AI23" s="1164"/>
      <c r="AJ23" s="1167"/>
      <c r="AK23" s="1168"/>
      <c r="AL23" s="1169"/>
      <c r="AM23" s="1169"/>
      <c r="AN23" s="1169"/>
      <c r="AO23" s="1169"/>
      <c r="AP23" s="1164">
        <v>5554</v>
      </c>
      <c r="AQ23" s="1164"/>
      <c r="AR23" s="1164"/>
      <c r="AS23" s="1164"/>
      <c r="AT23" s="1164"/>
      <c r="AU23" s="1170"/>
      <c r="AV23" s="1170"/>
      <c r="AW23" s="1170"/>
      <c r="AX23" s="1170"/>
      <c r="AY23" s="1171"/>
      <c r="AZ23" s="1160" t="s">
        <v>390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369</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4" t="s">
        <v>396</v>
      </c>
      <c r="AG26" s="1103"/>
      <c r="AH26" s="1103"/>
      <c r="AI26" s="1103"/>
      <c r="AJ26" s="1155"/>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401</v>
      </c>
      <c r="C28" s="1146"/>
      <c r="D28" s="1146"/>
      <c r="E28" s="1146"/>
      <c r="F28" s="1146"/>
      <c r="G28" s="1146"/>
      <c r="H28" s="1146"/>
      <c r="I28" s="1146"/>
      <c r="J28" s="1146"/>
      <c r="K28" s="1146"/>
      <c r="L28" s="1146"/>
      <c r="M28" s="1146"/>
      <c r="N28" s="1146"/>
      <c r="O28" s="1146"/>
      <c r="P28" s="1147"/>
      <c r="Q28" s="1148">
        <v>1941</v>
      </c>
      <c r="R28" s="1149"/>
      <c r="S28" s="1149"/>
      <c r="T28" s="1149"/>
      <c r="U28" s="1149"/>
      <c r="V28" s="1149">
        <v>1833</v>
      </c>
      <c r="W28" s="1149"/>
      <c r="X28" s="1149"/>
      <c r="Y28" s="1149"/>
      <c r="Z28" s="1149"/>
      <c r="AA28" s="1149">
        <v>107</v>
      </c>
      <c r="AB28" s="1149"/>
      <c r="AC28" s="1149"/>
      <c r="AD28" s="1149"/>
      <c r="AE28" s="1150"/>
      <c r="AF28" s="1151">
        <v>107</v>
      </c>
      <c r="AG28" s="1149"/>
      <c r="AH28" s="1149"/>
      <c r="AI28" s="1149"/>
      <c r="AJ28" s="1152"/>
      <c r="AK28" s="1153">
        <v>142</v>
      </c>
      <c r="AL28" s="1141"/>
      <c r="AM28" s="1141"/>
      <c r="AN28" s="1141"/>
      <c r="AO28" s="1141"/>
      <c r="AP28" s="1141" t="s">
        <v>586</v>
      </c>
      <c r="AQ28" s="1141"/>
      <c r="AR28" s="1141"/>
      <c r="AS28" s="1141"/>
      <c r="AT28" s="1141"/>
      <c r="AU28" s="1141" t="s">
        <v>586</v>
      </c>
      <c r="AV28" s="1141"/>
      <c r="AW28" s="1141"/>
      <c r="AX28" s="1141"/>
      <c r="AY28" s="1141"/>
      <c r="AZ28" s="1142" t="s">
        <v>586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402</v>
      </c>
      <c r="C29" s="1133"/>
      <c r="D29" s="1133"/>
      <c r="E29" s="1133"/>
      <c r="F29" s="1133"/>
      <c r="G29" s="1133"/>
      <c r="H29" s="1133"/>
      <c r="I29" s="1133"/>
      <c r="J29" s="1133"/>
      <c r="K29" s="1133"/>
      <c r="L29" s="1133"/>
      <c r="M29" s="1133"/>
      <c r="N29" s="1133"/>
      <c r="O29" s="1133"/>
      <c r="P29" s="1134"/>
      <c r="Q29" s="1138">
        <v>1461</v>
      </c>
      <c r="R29" s="1139"/>
      <c r="S29" s="1139"/>
      <c r="T29" s="1139"/>
      <c r="U29" s="1139"/>
      <c r="V29" s="1139">
        <v>1396</v>
      </c>
      <c r="W29" s="1139"/>
      <c r="X29" s="1139"/>
      <c r="Y29" s="1139"/>
      <c r="Z29" s="1139"/>
      <c r="AA29" s="1139">
        <v>65</v>
      </c>
      <c r="AB29" s="1139"/>
      <c r="AC29" s="1139"/>
      <c r="AD29" s="1139"/>
      <c r="AE29" s="1140"/>
      <c r="AF29" s="1114">
        <v>65</v>
      </c>
      <c r="AG29" s="1115"/>
      <c r="AH29" s="1115"/>
      <c r="AI29" s="1115"/>
      <c r="AJ29" s="1116"/>
      <c r="AK29" s="1075">
        <v>229</v>
      </c>
      <c r="AL29" s="1066"/>
      <c r="AM29" s="1066"/>
      <c r="AN29" s="1066"/>
      <c r="AO29" s="1066"/>
      <c r="AP29" s="1066" t="s">
        <v>586</v>
      </c>
      <c r="AQ29" s="1066"/>
      <c r="AR29" s="1066"/>
      <c r="AS29" s="1066"/>
      <c r="AT29" s="1066"/>
      <c r="AU29" s="1066" t="s">
        <v>586</v>
      </c>
      <c r="AV29" s="1066"/>
      <c r="AW29" s="1066"/>
      <c r="AX29" s="1066"/>
      <c r="AY29" s="1066"/>
      <c r="AZ29" s="1137" t="s">
        <v>586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403</v>
      </c>
      <c r="C30" s="1133"/>
      <c r="D30" s="1133"/>
      <c r="E30" s="1133"/>
      <c r="F30" s="1133"/>
      <c r="G30" s="1133"/>
      <c r="H30" s="1133"/>
      <c r="I30" s="1133"/>
      <c r="J30" s="1133"/>
      <c r="K30" s="1133"/>
      <c r="L30" s="1133"/>
      <c r="M30" s="1133"/>
      <c r="N30" s="1133"/>
      <c r="O30" s="1133"/>
      <c r="P30" s="1134"/>
      <c r="Q30" s="1138">
        <v>194</v>
      </c>
      <c r="R30" s="1139"/>
      <c r="S30" s="1139"/>
      <c r="T30" s="1139"/>
      <c r="U30" s="1139"/>
      <c r="V30" s="1139">
        <v>194</v>
      </c>
      <c r="W30" s="1139"/>
      <c r="X30" s="1139"/>
      <c r="Y30" s="1139"/>
      <c r="Z30" s="1139"/>
      <c r="AA30" s="1139">
        <v>0</v>
      </c>
      <c r="AB30" s="1139"/>
      <c r="AC30" s="1139"/>
      <c r="AD30" s="1139"/>
      <c r="AE30" s="1140"/>
      <c r="AF30" s="1114">
        <v>0</v>
      </c>
      <c r="AG30" s="1115"/>
      <c r="AH30" s="1115"/>
      <c r="AI30" s="1115"/>
      <c r="AJ30" s="1116"/>
      <c r="AK30" s="1075">
        <v>52</v>
      </c>
      <c r="AL30" s="1066"/>
      <c r="AM30" s="1066"/>
      <c r="AN30" s="1066"/>
      <c r="AO30" s="1066"/>
      <c r="AP30" s="1066" t="s">
        <v>586</v>
      </c>
      <c r="AQ30" s="1066"/>
      <c r="AR30" s="1066"/>
      <c r="AS30" s="1066"/>
      <c r="AT30" s="1066"/>
      <c r="AU30" s="1066" t="s">
        <v>586</v>
      </c>
      <c r="AV30" s="1066"/>
      <c r="AW30" s="1066"/>
      <c r="AX30" s="1066"/>
      <c r="AY30" s="1066"/>
      <c r="AZ30" s="1137" t="s">
        <v>586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404</v>
      </c>
      <c r="C31" s="1133"/>
      <c r="D31" s="1133"/>
      <c r="E31" s="1133"/>
      <c r="F31" s="1133"/>
      <c r="G31" s="1133"/>
      <c r="H31" s="1133"/>
      <c r="I31" s="1133"/>
      <c r="J31" s="1133"/>
      <c r="K31" s="1133"/>
      <c r="L31" s="1133"/>
      <c r="M31" s="1133"/>
      <c r="N31" s="1133"/>
      <c r="O31" s="1133"/>
      <c r="P31" s="1134"/>
      <c r="Q31" s="1138">
        <v>321</v>
      </c>
      <c r="R31" s="1139"/>
      <c r="S31" s="1139"/>
      <c r="T31" s="1139"/>
      <c r="U31" s="1139"/>
      <c r="V31" s="1139">
        <v>310</v>
      </c>
      <c r="W31" s="1139"/>
      <c r="X31" s="1139"/>
      <c r="Y31" s="1139"/>
      <c r="Z31" s="1139"/>
      <c r="AA31" s="1139">
        <v>11</v>
      </c>
      <c r="AB31" s="1139"/>
      <c r="AC31" s="1139"/>
      <c r="AD31" s="1139"/>
      <c r="AE31" s="1140"/>
      <c r="AF31" s="1114">
        <v>744</v>
      </c>
      <c r="AG31" s="1115"/>
      <c r="AH31" s="1115"/>
      <c r="AI31" s="1115"/>
      <c r="AJ31" s="1116"/>
      <c r="AK31" s="1075">
        <v>26</v>
      </c>
      <c r="AL31" s="1066"/>
      <c r="AM31" s="1066"/>
      <c r="AN31" s="1066"/>
      <c r="AO31" s="1066"/>
      <c r="AP31" s="1066">
        <v>1531</v>
      </c>
      <c r="AQ31" s="1066"/>
      <c r="AR31" s="1066"/>
      <c r="AS31" s="1066"/>
      <c r="AT31" s="1066"/>
      <c r="AU31" s="1066" t="s">
        <v>586</v>
      </c>
      <c r="AV31" s="1066"/>
      <c r="AW31" s="1066"/>
      <c r="AX31" s="1066"/>
      <c r="AY31" s="1066"/>
      <c r="AZ31" s="1137" t="s">
        <v>128</v>
      </c>
      <c r="BA31" s="1137"/>
      <c r="BB31" s="1137"/>
      <c r="BC31" s="1137"/>
      <c r="BD31" s="1137"/>
      <c r="BE31" s="1127" t="s">
        <v>405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406</v>
      </c>
      <c r="C32" s="1133"/>
      <c r="D32" s="1133"/>
      <c r="E32" s="1133"/>
      <c r="F32" s="1133"/>
      <c r="G32" s="1133"/>
      <c r="H32" s="1133"/>
      <c r="I32" s="1133"/>
      <c r="J32" s="1133"/>
      <c r="K32" s="1133"/>
      <c r="L32" s="1133"/>
      <c r="M32" s="1133"/>
      <c r="N32" s="1133"/>
      <c r="O32" s="1133"/>
      <c r="P32" s="1134"/>
      <c r="Q32" s="1138">
        <v>477</v>
      </c>
      <c r="R32" s="1139"/>
      <c r="S32" s="1139"/>
      <c r="T32" s="1139"/>
      <c r="U32" s="1139"/>
      <c r="V32" s="1139">
        <v>468</v>
      </c>
      <c r="W32" s="1139"/>
      <c r="X32" s="1139"/>
      <c r="Y32" s="1139"/>
      <c r="Z32" s="1139"/>
      <c r="AA32" s="1139">
        <v>9</v>
      </c>
      <c r="AB32" s="1139"/>
      <c r="AC32" s="1139"/>
      <c r="AD32" s="1139"/>
      <c r="AE32" s="1140"/>
      <c r="AF32" s="1114">
        <v>86</v>
      </c>
      <c r="AG32" s="1115"/>
      <c r="AH32" s="1115"/>
      <c r="AI32" s="1115"/>
      <c r="AJ32" s="1116"/>
      <c r="AK32" s="1075">
        <v>220</v>
      </c>
      <c r="AL32" s="1066"/>
      <c r="AM32" s="1066"/>
      <c r="AN32" s="1066"/>
      <c r="AO32" s="1066"/>
      <c r="AP32" s="1066">
        <v>3008</v>
      </c>
      <c r="AQ32" s="1066"/>
      <c r="AR32" s="1066"/>
      <c r="AS32" s="1066"/>
      <c r="AT32" s="1066"/>
      <c r="AU32" s="1066">
        <v>1937</v>
      </c>
      <c r="AV32" s="1066"/>
      <c r="AW32" s="1066"/>
      <c r="AX32" s="1066"/>
      <c r="AY32" s="1066"/>
      <c r="AZ32" s="1137" t="s">
        <v>128</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408</v>
      </c>
      <c r="C33" s="1133"/>
      <c r="D33" s="1133"/>
      <c r="E33" s="1133"/>
      <c r="F33" s="1133"/>
      <c r="G33" s="1133"/>
      <c r="H33" s="1133"/>
      <c r="I33" s="1133"/>
      <c r="J33" s="1133"/>
      <c r="K33" s="1133"/>
      <c r="L33" s="1133"/>
      <c r="M33" s="1133"/>
      <c r="N33" s="1133"/>
      <c r="O33" s="1133"/>
      <c r="P33" s="1134"/>
      <c r="Q33" s="1138">
        <v>128</v>
      </c>
      <c r="R33" s="1139"/>
      <c r="S33" s="1139"/>
      <c r="T33" s="1139"/>
      <c r="U33" s="1139"/>
      <c r="V33" s="1139">
        <v>128</v>
      </c>
      <c r="W33" s="1139"/>
      <c r="X33" s="1139"/>
      <c r="Y33" s="1139"/>
      <c r="Z33" s="1139"/>
      <c r="AA33" s="1139">
        <v>0</v>
      </c>
      <c r="AB33" s="1139"/>
      <c r="AC33" s="1139"/>
      <c r="AD33" s="1139"/>
      <c r="AE33" s="1140"/>
      <c r="AF33" s="1114">
        <v>0</v>
      </c>
      <c r="AG33" s="1115"/>
      <c r="AH33" s="1115"/>
      <c r="AI33" s="1115"/>
      <c r="AJ33" s="1116"/>
      <c r="AK33" s="1075">
        <v>90</v>
      </c>
      <c r="AL33" s="1066"/>
      <c r="AM33" s="1066"/>
      <c r="AN33" s="1066"/>
      <c r="AO33" s="1066"/>
      <c r="AP33" s="1066">
        <v>66</v>
      </c>
      <c r="AQ33" s="1066"/>
      <c r="AR33" s="1066"/>
      <c r="AS33" s="1066"/>
      <c r="AT33" s="1066"/>
      <c r="AU33" s="1066">
        <v>66</v>
      </c>
      <c r="AV33" s="1066"/>
      <c r="AW33" s="1066"/>
      <c r="AX33" s="1066"/>
      <c r="AY33" s="1066"/>
      <c r="AZ33" s="1137" t="s">
        <v>128</v>
      </c>
      <c r="BA33" s="1137"/>
      <c r="BB33" s="1137"/>
      <c r="BC33" s="1137"/>
      <c r="BD33" s="1137"/>
      <c r="BE33" s="1127" t="s">
        <v>409</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388</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1003</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412</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414</v>
      </c>
      <c r="B66" s="1091"/>
      <c r="C66" s="1091"/>
      <c r="D66" s="1091"/>
      <c r="E66" s="1091"/>
      <c r="F66" s="1091"/>
      <c r="G66" s="1091"/>
      <c r="H66" s="1091"/>
      <c r="I66" s="1091"/>
      <c r="J66" s="1091"/>
      <c r="K66" s="1091"/>
      <c r="L66" s="1091"/>
      <c r="M66" s="1091"/>
      <c r="N66" s="1091"/>
      <c r="O66" s="1091"/>
      <c r="P66" s="1092"/>
      <c r="Q66" s="1096" t="s">
        <v>415</v>
      </c>
      <c r="R66" s="1097"/>
      <c r="S66" s="1097"/>
      <c r="T66" s="1097"/>
      <c r="U66" s="1098"/>
      <c r="V66" s="1096" t="s">
        <v>416</v>
      </c>
      <c r="W66" s="1097"/>
      <c r="X66" s="1097"/>
      <c r="Y66" s="1097"/>
      <c r="Z66" s="1098"/>
      <c r="AA66" s="1096" t="s">
        <v>417</v>
      </c>
      <c r="AB66" s="1097"/>
      <c r="AC66" s="1097"/>
      <c r="AD66" s="1097"/>
      <c r="AE66" s="1098"/>
      <c r="AF66" s="1102" t="s">
        <v>418</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574</v>
      </c>
      <c r="C68" s="1081"/>
      <c r="D68" s="1081"/>
      <c r="E68" s="1081"/>
      <c r="F68" s="1081"/>
      <c r="G68" s="1081"/>
      <c r="H68" s="1081"/>
      <c r="I68" s="1081"/>
      <c r="J68" s="1081"/>
      <c r="K68" s="1081"/>
      <c r="L68" s="1081"/>
      <c r="M68" s="1081"/>
      <c r="N68" s="1081"/>
      <c r="O68" s="1081"/>
      <c r="P68" s="1082"/>
      <c r="Q68" s="1083">
        <v>993</v>
      </c>
      <c r="R68" s="1077"/>
      <c r="S68" s="1077"/>
      <c r="T68" s="1077"/>
      <c r="U68" s="1077"/>
      <c r="V68" s="1077">
        <v>952</v>
      </c>
      <c r="W68" s="1077"/>
      <c r="X68" s="1077"/>
      <c r="Y68" s="1077"/>
      <c r="Z68" s="1077"/>
      <c r="AA68" s="1077">
        <v>41</v>
      </c>
      <c r="AB68" s="1077"/>
      <c r="AC68" s="1077"/>
      <c r="AD68" s="1077"/>
      <c r="AE68" s="1077"/>
      <c r="AF68" s="1077">
        <v>41</v>
      </c>
      <c r="AG68" s="1077"/>
      <c r="AH68" s="1077"/>
      <c r="AI68" s="1077"/>
      <c r="AJ68" s="1077"/>
      <c r="AK68" s="1077">
        <v>132</v>
      </c>
      <c r="AL68" s="1077"/>
      <c r="AM68" s="1077"/>
      <c r="AN68" s="1077"/>
      <c r="AO68" s="1077"/>
      <c r="AP68" s="1077">
        <v>4798</v>
      </c>
      <c r="AQ68" s="1077"/>
      <c r="AR68" s="1077"/>
      <c r="AS68" s="1077"/>
      <c r="AT68" s="1077"/>
      <c r="AU68" s="1077">
        <v>1574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575</v>
      </c>
      <c r="C69" s="1070"/>
      <c r="D69" s="1070"/>
      <c r="E69" s="1070"/>
      <c r="F69" s="1070"/>
      <c r="G69" s="1070"/>
      <c r="H69" s="1070"/>
      <c r="I69" s="1070"/>
      <c r="J69" s="1070"/>
      <c r="K69" s="1070"/>
      <c r="L69" s="1070"/>
      <c r="M69" s="1070"/>
      <c r="N69" s="1070"/>
      <c r="O69" s="1070"/>
      <c r="P69" s="1071"/>
      <c r="Q69" s="1072">
        <v>9</v>
      </c>
      <c r="R69" s="1066"/>
      <c r="S69" s="1066"/>
      <c r="T69" s="1066"/>
      <c r="U69" s="1066"/>
      <c r="V69" s="1066">
        <v>7</v>
      </c>
      <c r="W69" s="1066"/>
      <c r="X69" s="1066"/>
      <c r="Y69" s="1066"/>
      <c r="Z69" s="1066"/>
      <c r="AA69" s="1066">
        <v>2</v>
      </c>
      <c r="AB69" s="1066"/>
      <c r="AC69" s="1066"/>
      <c r="AD69" s="1066"/>
      <c r="AE69" s="1066"/>
      <c r="AF69" s="1066">
        <v>2</v>
      </c>
      <c r="AG69" s="1066"/>
      <c r="AH69" s="1066"/>
      <c r="AI69" s="1066"/>
      <c r="AJ69" s="1066"/>
      <c r="AK69" s="1066" t="s">
        <v>592</v>
      </c>
      <c r="AL69" s="1066"/>
      <c r="AM69" s="1066"/>
      <c r="AN69" s="1066"/>
      <c r="AO69" s="1066"/>
      <c r="AP69" s="1066" t="s">
        <v>592</v>
      </c>
      <c r="AQ69" s="1066"/>
      <c r="AR69" s="1066"/>
      <c r="AS69" s="1066"/>
      <c r="AT69" s="1066"/>
      <c r="AU69" s="1066" t="s">
        <v>592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576</v>
      </c>
      <c r="C70" s="1070"/>
      <c r="D70" s="1070"/>
      <c r="E70" s="1070"/>
      <c r="F70" s="1070"/>
      <c r="G70" s="1070"/>
      <c r="H70" s="1070"/>
      <c r="I70" s="1070"/>
      <c r="J70" s="1070"/>
      <c r="K70" s="1070"/>
      <c r="L70" s="1070"/>
      <c r="M70" s="1070"/>
      <c r="N70" s="1070"/>
      <c r="O70" s="1070"/>
      <c r="P70" s="1071"/>
      <c r="Q70" s="1072">
        <v>11670</v>
      </c>
      <c r="R70" s="1066"/>
      <c r="S70" s="1066"/>
      <c r="T70" s="1066"/>
      <c r="U70" s="1066"/>
      <c r="V70" s="1066">
        <v>11387</v>
      </c>
      <c r="W70" s="1066"/>
      <c r="X70" s="1066"/>
      <c r="Y70" s="1066"/>
      <c r="Z70" s="1066"/>
      <c r="AA70" s="1066">
        <v>282</v>
      </c>
      <c r="AB70" s="1066"/>
      <c r="AC70" s="1066"/>
      <c r="AD70" s="1066"/>
      <c r="AE70" s="1066"/>
      <c r="AF70" s="1066">
        <v>282</v>
      </c>
      <c r="AG70" s="1066"/>
      <c r="AH70" s="1066"/>
      <c r="AI70" s="1066"/>
      <c r="AJ70" s="1066"/>
      <c r="AK70" s="1066">
        <v>5893</v>
      </c>
      <c r="AL70" s="1066"/>
      <c r="AM70" s="1066"/>
      <c r="AN70" s="1066"/>
      <c r="AO70" s="1066"/>
      <c r="AP70" s="1066">
        <v>0</v>
      </c>
      <c r="AQ70" s="1066"/>
      <c r="AR70" s="1066"/>
      <c r="AS70" s="1066"/>
      <c r="AT70" s="1066"/>
      <c r="AU70" s="1066">
        <v>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577</v>
      </c>
      <c r="C71" s="1070"/>
      <c r="D71" s="1070"/>
      <c r="E71" s="1070"/>
      <c r="F71" s="1070"/>
      <c r="G71" s="1070"/>
      <c r="H71" s="1070"/>
      <c r="I71" s="1070"/>
      <c r="J71" s="1070"/>
      <c r="K71" s="1070"/>
      <c r="L71" s="1070"/>
      <c r="M71" s="1070"/>
      <c r="N71" s="1070"/>
      <c r="O71" s="1070"/>
      <c r="P71" s="1071"/>
      <c r="Q71" s="1072">
        <v>52</v>
      </c>
      <c r="R71" s="1066"/>
      <c r="S71" s="1066"/>
      <c r="T71" s="1066"/>
      <c r="U71" s="1066"/>
      <c r="V71" s="1066">
        <v>45</v>
      </c>
      <c r="W71" s="1066"/>
      <c r="X71" s="1066"/>
      <c r="Y71" s="1066"/>
      <c r="Z71" s="1066"/>
      <c r="AA71" s="1066">
        <v>7</v>
      </c>
      <c r="AB71" s="1066"/>
      <c r="AC71" s="1066"/>
      <c r="AD71" s="1066"/>
      <c r="AE71" s="1066"/>
      <c r="AF71" s="1066">
        <v>7</v>
      </c>
      <c r="AG71" s="1066"/>
      <c r="AH71" s="1066"/>
      <c r="AI71" s="1066"/>
      <c r="AJ71" s="1066"/>
      <c r="AK71" s="1066">
        <v>0</v>
      </c>
      <c r="AL71" s="1066"/>
      <c r="AM71" s="1066"/>
      <c r="AN71" s="1066"/>
      <c r="AO71" s="1066"/>
      <c r="AP71" s="1066">
        <v>0</v>
      </c>
      <c r="AQ71" s="1066"/>
      <c r="AR71" s="1066"/>
      <c r="AS71" s="1066"/>
      <c r="AT71" s="1066"/>
      <c r="AU71" s="1066">
        <v>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578</v>
      </c>
      <c r="C72" s="1070"/>
      <c r="D72" s="1070"/>
      <c r="E72" s="1070"/>
      <c r="F72" s="1070"/>
      <c r="G72" s="1070"/>
      <c r="H72" s="1070"/>
      <c r="I72" s="1070"/>
      <c r="J72" s="1070"/>
      <c r="K72" s="1070"/>
      <c r="L72" s="1070"/>
      <c r="M72" s="1070"/>
      <c r="N72" s="1070"/>
      <c r="O72" s="1070"/>
      <c r="P72" s="1071"/>
      <c r="Q72" s="1072">
        <v>10</v>
      </c>
      <c r="R72" s="1066"/>
      <c r="S72" s="1066"/>
      <c r="T72" s="1066"/>
      <c r="U72" s="1066"/>
      <c r="V72" s="1066">
        <v>8</v>
      </c>
      <c r="W72" s="1066"/>
      <c r="X72" s="1066"/>
      <c r="Y72" s="1066"/>
      <c r="Z72" s="1066"/>
      <c r="AA72" s="1066">
        <v>3</v>
      </c>
      <c r="AB72" s="1066"/>
      <c r="AC72" s="1066"/>
      <c r="AD72" s="1066"/>
      <c r="AE72" s="1066"/>
      <c r="AF72" s="1066">
        <v>3</v>
      </c>
      <c r="AG72" s="1066"/>
      <c r="AH72" s="1066"/>
      <c r="AI72" s="1066"/>
      <c r="AJ72" s="1066"/>
      <c r="AK72" s="1066">
        <v>0</v>
      </c>
      <c r="AL72" s="1066"/>
      <c r="AM72" s="1066"/>
      <c r="AN72" s="1066"/>
      <c r="AO72" s="1066"/>
      <c r="AP72" s="1066">
        <v>0</v>
      </c>
      <c r="AQ72" s="1066"/>
      <c r="AR72" s="1066"/>
      <c r="AS72" s="1066"/>
      <c r="AT72" s="1066"/>
      <c r="AU72" s="1066">
        <v>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579</v>
      </c>
      <c r="C73" s="1070"/>
      <c r="D73" s="1070"/>
      <c r="E73" s="1070"/>
      <c r="F73" s="1070"/>
      <c r="G73" s="1070"/>
      <c r="H73" s="1070"/>
      <c r="I73" s="1070"/>
      <c r="J73" s="1070"/>
      <c r="K73" s="1070"/>
      <c r="L73" s="1070"/>
      <c r="M73" s="1070"/>
      <c r="N73" s="1070"/>
      <c r="O73" s="1070"/>
      <c r="P73" s="1071"/>
      <c r="Q73" s="1072">
        <v>2</v>
      </c>
      <c r="R73" s="1066"/>
      <c r="S73" s="1066"/>
      <c r="T73" s="1066"/>
      <c r="U73" s="1066"/>
      <c r="V73" s="1066">
        <v>0</v>
      </c>
      <c r="W73" s="1066"/>
      <c r="X73" s="1066"/>
      <c r="Y73" s="1066"/>
      <c r="Z73" s="1066"/>
      <c r="AA73" s="1066">
        <v>2</v>
      </c>
      <c r="AB73" s="1066"/>
      <c r="AC73" s="1066"/>
      <c r="AD73" s="1066"/>
      <c r="AE73" s="1066"/>
      <c r="AF73" s="1066">
        <v>2</v>
      </c>
      <c r="AG73" s="1066"/>
      <c r="AH73" s="1066"/>
      <c r="AI73" s="1066"/>
      <c r="AJ73" s="1066"/>
      <c r="AK73" s="1066">
        <v>0</v>
      </c>
      <c r="AL73" s="1066"/>
      <c r="AM73" s="1066"/>
      <c r="AN73" s="1066"/>
      <c r="AO73" s="1066"/>
      <c r="AP73" s="1066">
        <v>0</v>
      </c>
      <c r="AQ73" s="1066"/>
      <c r="AR73" s="1066"/>
      <c r="AS73" s="1066"/>
      <c r="AT73" s="1066"/>
      <c r="AU73" s="1066">
        <v>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580</v>
      </c>
      <c r="C74" s="1070"/>
      <c r="D74" s="1070"/>
      <c r="E74" s="1070"/>
      <c r="F74" s="1070"/>
      <c r="G74" s="1070"/>
      <c r="H74" s="1070"/>
      <c r="I74" s="1070"/>
      <c r="J74" s="1070"/>
      <c r="K74" s="1070"/>
      <c r="L74" s="1070"/>
      <c r="M74" s="1070"/>
      <c r="N74" s="1070"/>
      <c r="O74" s="1070"/>
      <c r="P74" s="1071"/>
      <c r="Q74" s="1072">
        <v>5</v>
      </c>
      <c r="R74" s="1066"/>
      <c r="S74" s="1066"/>
      <c r="T74" s="1066"/>
      <c r="U74" s="1066"/>
      <c r="V74" s="1066">
        <v>2</v>
      </c>
      <c r="W74" s="1066"/>
      <c r="X74" s="1066"/>
      <c r="Y74" s="1066"/>
      <c r="Z74" s="1066"/>
      <c r="AA74" s="1066">
        <v>3</v>
      </c>
      <c r="AB74" s="1066"/>
      <c r="AC74" s="1066"/>
      <c r="AD74" s="1066"/>
      <c r="AE74" s="1066"/>
      <c r="AF74" s="1066">
        <v>3</v>
      </c>
      <c r="AG74" s="1066"/>
      <c r="AH74" s="1066"/>
      <c r="AI74" s="1066"/>
      <c r="AJ74" s="1066"/>
      <c r="AK74" s="1066">
        <v>0</v>
      </c>
      <c r="AL74" s="1066"/>
      <c r="AM74" s="1066"/>
      <c r="AN74" s="1066"/>
      <c r="AO74" s="1066"/>
      <c r="AP74" s="1066">
        <v>0</v>
      </c>
      <c r="AQ74" s="1066"/>
      <c r="AR74" s="1066"/>
      <c r="AS74" s="1066"/>
      <c r="AT74" s="1066"/>
      <c r="AU74" s="1066">
        <v>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581</v>
      </c>
      <c r="C75" s="1070"/>
      <c r="D75" s="1070"/>
      <c r="E75" s="1070"/>
      <c r="F75" s="1070"/>
      <c r="G75" s="1070"/>
      <c r="H75" s="1070"/>
      <c r="I75" s="1070"/>
      <c r="J75" s="1070"/>
      <c r="K75" s="1070"/>
      <c r="L75" s="1070"/>
      <c r="M75" s="1070"/>
      <c r="N75" s="1070"/>
      <c r="O75" s="1070"/>
      <c r="P75" s="1071"/>
      <c r="Q75" s="1073">
        <v>37</v>
      </c>
      <c r="R75" s="1074"/>
      <c r="S75" s="1074"/>
      <c r="T75" s="1074"/>
      <c r="U75" s="1075"/>
      <c r="V75" s="1076">
        <v>31</v>
      </c>
      <c r="W75" s="1074"/>
      <c r="X75" s="1074"/>
      <c r="Y75" s="1074"/>
      <c r="Z75" s="1075"/>
      <c r="AA75" s="1076">
        <v>6</v>
      </c>
      <c r="AB75" s="1074"/>
      <c r="AC75" s="1074"/>
      <c r="AD75" s="1074"/>
      <c r="AE75" s="1075"/>
      <c r="AF75" s="1076">
        <v>6</v>
      </c>
      <c r="AG75" s="1074"/>
      <c r="AH75" s="1074"/>
      <c r="AI75" s="1074"/>
      <c r="AJ75" s="1075"/>
      <c r="AK75" s="1076">
        <v>6</v>
      </c>
      <c r="AL75" s="1074"/>
      <c r="AM75" s="1074"/>
      <c r="AN75" s="1074"/>
      <c r="AO75" s="1075"/>
      <c r="AP75" s="1076">
        <v>0</v>
      </c>
      <c r="AQ75" s="1074"/>
      <c r="AR75" s="1074"/>
      <c r="AS75" s="1074"/>
      <c r="AT75" s="1075"/>
      <c r="AU75" s="1076">
        <v>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582</v>
      </c>
      <c r="C76" s="1070"/>
      <c r="D76" s="1070"/>
      <c r="E76" s="1070"/>
      <c r="F76" s="1070"/>
      <c r="G76" s="1070"/>
      <c r="H76" s="1070"/>
      <c r="I76" s="1070"/>
      <c r="J76" s="1070"/>
      <c r="K76" s="1070"/>
      <c r="L76" s="1070"/>
      <c r="M76" s="1070"/>
      <c r="N76" s="1070"/>
      <c r="O76" s="1070"/>
      <c r="P76" s="1071"/>
      <c r="Q76" s="1073">
        <v>311</v>
      </c>
      <c r="R76" s="1074"/>
      <c r="S76" s="1074"/>
      <c r="T76" s="1074"/>
      <c r="U76" s="1075"/>
      <c r="V76" s="1076">
        <v>292</v>
      </c>
      <c r="W76" s="1074"/>
      <c r="X76" s="1074"/>
      <c r="Y76" s="1074"/>
      <c r="Z76" s="1075"/>
      <c r="AA76" s="1076">
        <v>19</v>
      </c>
      <c r="AB76" s="1074"/>
      <c r="AC76" s="1074"/>
      <c r="AD76" s="1074"/>
      <c r="AE76" s="1075"/>
      <c r="AF76" s="1076">
        <v>19</v>
      </c>
      <c r="AG76" s="1074"/>
      <c r="AH76" s="1074"/>
      <c r="AI76" s="1074"/>
      <c r="AJ76" s="1075"/>
      <c r="AK76" s="1076">
        <v>21</v>
      </c>
      <c r="AL76" s="1074"/>
      <c r="AM76" s="1074"/>
      <c r="AN76" s="1074"/>
      <c r="AO76" s="1075"/>
      <c r="AP76" s="1076">
        <v>0</v>
      </c>
      <c r="AQ76" s="1074"/>
      <c r="AR76" s="1074"/>
      <c r="AS76" s="1074"/>
      <c r="AT76" s="1075"/>
      <c r="AU76" s="1076">
        <v>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583</v>
      </c>
      <c r="C77" s="1070"/>
      <c r="D77" s="1070"/>
      <c r="E77" s="1070"/>
      <c r="F77" s="1070"/>
      <c r="G77" s="1070"/>
      <c r="H77" s="1070"/>
      <c r="I77" s="1070"/>
      <c r="J77" s="1070"/>
      <c r="K77" s="1070"/>
      <c r="L77" s="1070"/>
      <c r="M77" s="1070"/>
      <c r="N77" s="1070"/>
      <c r="O77" s="1070"/>
      <c r="P77" s="1071"/>
      <c r="Q77" s="1073">
        <v>229800</v>
      </c>
      <c r="R77" s="1074"/>
      <c r="S77" s="1074"/>
      <c r="T77" s="1074"/>
      <c r="U77" s="1075"/>
      <c r="V77" s="1076">
        <v>217808</v>
      </c>
      <c r="W77" s="1074"/>
      <c r="X77" s="1074"/>
      <c r="Y77" s="1074"/>
      <c r="Z77" s="1075"/>
      <c r="AA77" s="1076">
        <v>11992</v>
      </c>
      <c r="AB77" s="1074"/>
      <c r="AC77" s="1074"/>
      <c r="AD77" s="1074"/>
      <c r="AE77" s="1075"/>
      <c r="AF77" s="1076">
        <v>11992</v>
      </c>
      <c r="AG77" s="1074"/>
      <c r="AH77" s="1074"/>
      <c r="AI77" s="1074"/>
      <c r="AJ77" s="1075"/>
      <c r="AK77" s="1076">
        <v>83</v>
      </c>
      <c r="AL77" s="1074"/>
      <c r="AM77" s="1074"/>
      <c r="AN77" s="1074"/>
      <c r="AO77" s="1075"/>
      <c r="AP77" s="1076">
        <v>0</v>
      </c>
      <c r="AQ77" s="1074"/>
      <c r="AR77" s="1074"/>
      <c r="AS77" s="1074"/>
      <c r="AT77" s="1075"/>
      <c r="AU77" s="1076">
        <v>0</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388</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304</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304</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304</v>
      </c>
      <c r="DR109" s="989"/>
      <c r="DS109" s="989"/>
      <c r="DT109" s="989"/>
      <c r="DU109" s="990"/>
      <c r="DV109" s="991" t="s">
        <v>433</v>
      </c>
      <c r="DW109" s="989"/>
      <c r="DX109" s="989"/>
      <c r="DY109" s="989"/>
      <c r="DZ109" s="1020"/>
    </row>
    <row r="110" spans="1:131" s="248" customFormat="1" ht="26.25" customHeight="1" x14ac:dyDescent="0.15">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571068</v>
      </c>
      <c r="AB110" s="982"/>
      <c r="AC110" s="982"/>
      <c r="AD110" s="982"/>
      <c r="AE110" s="983"/>
      <c r="AF110" s="984">
        <v>558550</v>
      </c>
      <c r="AG110" s="982"/>
      <c r="AH110" s="982"/>
      <c r="AI110" s="982"/>
      <c r="AJ110" s="983"/>
      <c r="AK110" s="984">
        <v>542583</v>
      </c>
      <c r="AL110" s="982"/>
      <c r="AM110" s="982"/>
      <c r="AN110" s="982"/>
      <c r="AO110" s="983"/>
      <c r="AP110" s="985">
        <v>16.899999999999999</v>
      </c>
      <c r="AQ110" s="986"/>
      <c r="AR110" s="986"/>
      <c r="AS110" s="986"/>
      <c r="AT110" s="987"/>
      <c r="AU110" s="1021" t="s">
        <v>73</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5148120</v>
      </c>
      <c r="BR110" s="929"/>
      <c r="BS110" s="929"/>
      <c r="BT110" s="929"/>
      <c r="BU110" s="929"/>
      <c r="BV110" s="929">
        <v>5190276</v>
      </c>
      <c r="BW110" s="929"/>
      <c r="BX110" s="929"/>
      <c r="BY110" s="929"/>
      <c r="BZ110" s="929"/>
      <c r="CA110" s="929">
        <v>5554308</v>
      </c>
      <c r="CB110" s="929"/>
      <c r="CC110" s="929"/>
      <c r="CD110" s="929"/>
      <c r="CE110" s="929"/>
      <c r="CF110" s="953">
        <v>173.1</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t="s">
        <v>439</v>
      </c>
      <c r="DM110" s="929"/>
      <c r="DN110" s="929"/>
      <c r="DO110" s="929"/>
      <c r="DP110" s="929"/>
      <c r="DQ110" s="929" t="s">
        <v>390</v>
      </c>
      <c r="DR110" s="929"/>
      <c r="DS110" s="929"/>
      <c r="DT110" s="929"/>
      <c r="DU110" s="929"/>
      <c r="DV110" s="930" t="s">
        <v>390</v>
      </c>
      <c r="DW110" s="930"/>
      <c r="DX110" s="930"/>
      <c r="DY110" s="930"/>
      <c r="DZ110" s="931"/>
    </row>
    <row r="111" spans="1:131" s="248" customFormat="1" ht="26.25" customHeight="1" x14ac:dyDescent="0.15">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439</v>
      </c>
      <c r="AG111" s="1010"/>
      <c r="AH111" s="1010"/>
      <c r="AI111" s="1010"/>
      <c r="AJ111" s="1011"/>
      <c r="AK111" s="1012" t="s">
        <v>439</v>
      </c>
      <c r="AL111" s="1010"/>
      <c r="AM111" s="1010"/>
      <c r="AN111" s="1010"/>
      <c r="AO111" s="1011"/>
      <c r="AP111" s="1013" t="s">
        <v>128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t="s">
        <v>439</v>
      </c>
      <c r="BR111" s="901"/>
      <c r="BS111" s="901"/>
      <c r="BT111" s="901"/>
      <c r="BU111" s="901"/>
      <c r="BV111" s="901" t="s">
        <v>128</v>
      </c>
      <c r="BW111" s="901"/>
      <c r="BX111" s="901"/>
      <c r="BY111" s="901"/>
      <c r="BZ111" s="901"/>
      <c r="CA111" s="901" t="s">
        <v>439</v>
      </c>
      <c r="CB111" s="901"/>
      <c r="CC111" s="901"/>
      <c r="CD111" s="901"/>
      <c r="CE111" s="901"/>
      <c r="CF111" s="962" t="s">
        <v>439</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439</v>
      </c>
      <c r="DH111" s="901"/>
      <c r="DI111" s="901"/>
      <c r="DJ111" s="901"/>
      <c r="DK111" s="901"/>
      <c r="DL111" s="901" t="s">
        <v>439</v>
      </c>
      <c r="DM111" s="901"/>
      <c r="DN111" s="901"/>
      <c r="DO111" s="901"/>
      <c r="DP111" s="901"/>
      <c r="DQ111" s="901" t="s">
        <v>439</v>
      </c>
      <c r="DR111" s="901"/>
      <c r="DS111" s="901"/>
      <c r="DT111" s="901"/>
      <c r="DU111" s="901"/>
      <c r="DV111" s="878" t="s">
        <v>439</v>
      </c>
      <c r="DW111" s="878"/>
      <c r="DX111" s="878"/>
      <c r="DY111" s="878"/>
      <c r="DZ111" s="879"/>
    </row>
    <row r="112" spans="1:131" s="248" customFormat="1" ht="26.25" customHeight="1" x14ac:dyDescent="0.15">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128</v>
      </c>
      <c r="AB112" s="864"/>
      <c r="AC112" s="864"/>
      <c r="AD112" s="864"/>
      <c r="AE112" s="865"/>
      <c r="AF112" s="866" t="s">
        <v>128</v>
      </c>
      <c r="AG112" s="864"/>
      <c r="AH112" s="864"/>
      <c r="AI112" s="864"/>
      <c r="AJ112" s="865"/>
      <c r="AK112" s="866" t="s">
        <v>128</v>
      </c>
      <c r="AL112" s="864"/>
      <c r="AM112" s="864"/>
      <c r="AN112" s="864"/>
      <c r="AO112" s="865"/>
      <c r="AP112" s="911" t="s">
        <v>128</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2960358</v>
      </c>
      <c r="BR112" s="901"/>
      <c r="BS112" s="901"/>
      <c r="BT112" s="901"/>
      <c r="BU112" s="901"/>
      <c r="BV112" s="901">
        <v>2459571</v>
      </c>
      <c r="BW112" s="901"/>
      <c r="BX112" s="901"/>
      <c r="BY112" s="901"/>
      <c r="BZ112" s="901"/>
      <c r="CA112" s="901">
        <v>2002506</v>
      </c>
      <c r="CB112" s="901"/>
      <c r="CC112" s="901"/>
      <c r="CD112" s="901"/>
      <c r="CE112" s="901"/>
      <c r="CF112" s="962">
        <v>62.4</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128</v>
      </c>
      <c r="DH112" s="901"/>
      <c r="DI112" s="901"/>
      <c r="DJ112" s="901"/>
      <c r="DK112" s="901"/>
      <c r="DL112" s="901" t="s">
        <v>128</v>
      </c>
      <c r="DM112" s="901"/>
      <c r="DN112" s="901"/>
      <c r="DO112" s="901"/>
      <c r="DP112" s="901"/>
      <c r="DQ112" s="901" t="s">
        <v>128</v>
      </c>
      <c r="DR112" s="901"/>
      <c r="DS112" s="901"/>
      <c r="DT112" s="901"/>
      <c r="DU112" s="901"/>
      <c r="DV112" s="878" t="s">
        <v>128</v>
      </c>
      <c r="DW112" s="878"/>
      <c r="DX112" s="878"/>
      <c r="DY112" s="878"/>
      <c r="DZ112" s="879"/>
    </row>
    <row r="113" spans="1:130" s="248" customFormat="1" ht="26.25" customHeight="1" x14ac:dyDescent="0.15">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235003</v>
      </c>
      <c r="AB113" s="1010"/>
      <c r="AC113" s="1010"/>
      <c r="AD113" s="1010"/>
      <c r="AE113" s="1011"/>
      <c r="AF113" s="1012">
        <v>248322</v>
      </c>
      <c r="AG113" s="1010"/>
      <c r="AH113" s="1010"/>
      <c r="AI113" s="1010"/>
      <c r="AJ113" s="1011"/>
      <c r="AK113" s="1012">
        <v>234872</v>
      </c>
      <c r="AL113" s="1010"/>
      <c r="AM113" s="1010"/>
      <c r="AN113" s="1010"/>
      <c r="AO113" s="1011"/>
      <c r="AP113" s="1013">
        <v>7.3</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1640148</v>
      </c>
      <c r="BR113" s="901"/>
      <c r="BS113" s="901"/>
      <c r="BT113" s="901"/>
      <c r="BU113" s="901"/>
      <c r="BV113" s="901">
        <v>1609680</v>
      </c>
      <c r="BW113" s="901"/>
      <c r="BX113" s="901"/>
      <c r="BY113" s="901"/>
      <c r="BZ113" s="901"/>
      <c r="CA113" s="901">
        <v>1574246</v>
      </c>
      <c r="CB113" s="901"/>
      <c r="CC113" s="901"/>
      <c r="CD113" s="901"/>
      <c r="CE113" s="901"/>
      <c r="CF113" s="962">
        <v>49.1</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128</v>
      </c>
      <c r="DH113" s="864"/>
      <c r="DI113" s="864"/>
      <c r="DJ113" s="864"/>
      <c r="DK113" s="865"/>
      <c r="DL113" s="866" t="s">
        <v>128</v>
      </c>
      <c r="DM113" s="864"/>
      <c r="DN113" s="864"/>
      <c r="DO113" s="864"/>
      <c r="DP113" s="865"/>
      <c r="DQ113" s="866" t="s">
        <v>128</v>
      </c>
      <c r="DR113" s="864"/>
      <c r="DS113" s="864"/>
      <c r="DT113" s="864"/>
      <c r="DU113" s="865"/>
      <c r="DV113" s="911" t="s">
        <v>128</v>
      </c>
      <c r="DW113" s="912"/>
      <c r="DX113" s="912"/>
      <c r="DY113" s="912"/>
      <c r="DZ113" s="913"/>
    </row>
    <row r="114" spans="1:130" s="248" customFormat="1" ht="26.25" customHeight="1" x14ac:dyDescent="0.15">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67026</v>
      </c>
      <c r="AB114" s="864"/>
      <c r="AC114" s="864"/>
      <c r="AD114" s="864"/>
      <c r="AE114" s="865"/>
      <c r="AF114" s="866">
        <v>67854</v>
      </c>
      <c r="AG114" s="864"/>
      <c r="AH114" s="864"/>
      <c r="AI114" s="864"/>
      <c r="AJ114" s="865"/>
      <c r="AK114" s="866">
        <v>69322</v>
      </c>
      <c r="AL114" s="864"/>
      <c r="AM114" s="864"/>
      <c r="AN114" s="864"/>
      <c r="AO114" s="865"/>
      <c r="AP114" s="911">
        <v>2.2000000000000002</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604440</v>
      </c>
      <c r="BR114" s="901"/>
      <c r="BS114" s="901"/>
      <c r="BT114" s="901"/>
      <c r="BU114" s="901"/>
      <c r="BV114" s="901">
        <v>576352</v>
      </c>
      <c r="BW114" s="901"/>
      <c r="BX114" s="901"/>
      <c r="BY114" s="901"/>
      <c r="BZ114" s="901"/>
      <c r="CA114" s="901">
        <v>696396</v>
      </c>
      <c r="CB114" s="901"/>
      <c r="CC114" s="901"/>
      <c r="CD114" s="901"/>
      <c r="CE114" s="901"/>
      <c r="CF114" s="962">
        <v>21.7</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128</v>
      </c>
      <c r="DM114" s="864"/>
      <c r="DN114" s="864"/>
      <c r="DO114" s="864"/>
      <c r="DP114" s="865"/>
      <c r="DQ114" s="866" t="s">
        <v>128</v>
      </c>
      <c r="DR114" s="864"/>
      <c r="DS114" s="864"/>
      <c r="DT114" s="864"/>
      <c r="DU114" s="865"/>
      <c r="DV114" s="911" t="s">
        <v>439</v>
      </c>
      <c r="DW114" s="912"/>
      <c r="DX114" s="912"/>
      <c r="DY114" s="912"/>
      <c r="DZ114" s="913"/>
    </row>
    <row r="115" spans="1:130" s="248" customFormat="1" ht="26.25" customHeight="1" x14ac:dyDescent="0.15">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439</v>
      </c>
      <c r="AB115" s="1010"/>
      <c r="AC115" s="1010"/>
      <c r="AD115" s="1010"/>
      <c r="AE115" s="1011"/>
      <c r="AF115" s="1012" t="s">
        <v>128</v>
      </c>
      <c r="AG115" s="1010"/>
      <c r="AH115" s="1010"/>
      <c r="AI115" s="1010"/>
      <c r="AJ115" s="1011"/>
      <c r="AK115" s="1012" t="s">
        <v>128</v>
      </c>
      <c r="AL115" s="1010"/>
      <c r="AM115" s="1010"/>
      <c r="AN115" s="1010"/>
      <c r="AO115" s="1011"/>
      <c r="AP115" s="1013" t="s">
        <v>128</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v>6681</v>
      </c>
      <c r="BR115" s="901"/>
      <c r="BS115" s="901"/>
      <c r="BT115" s="901"/>
      <c r="BU115" s="901"/>
      <c r="BV115" s="901">
        <v>12566</v>
      </c>
      <c r="BW115" s="901"/>
      <c r="BX115" s="901"/>
      <c r="BY115" s="901"/>
      <c r="BZ115" s="901"/>
      <c r="CA115" s="901">
        <v>6099</v>
      </c>
      <c r="CB115" s="901"/>
      <c r="CC115" s="901"/>
      <c r="CD115" s="901"/>
      <c r="CE115" s="901"/>
      <c r="CF115" s="962">
        <v>0.2</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128</v>
      </c>
      <c r="DH115" s="864"/>
      <c r="DI115" s="864"/>
      <c r="DJ115" s="864"/>
      <c r="DK115" s="865"/>
      <c r="DL115" s="866" t="s">
        <v>128</v>
      </c>
      <c r="DM115" s="864"/>
      <c r="DN115" s="864"/>
      <c r="DO115" s="864"/>
      <c r="DP115" s="865"/>
      <c r="DQ115" s="866" t="s">
        <v>128</v>
      </c>
      <c r="DR115" s="864"/>
      <c r="DS115" s="864"/>
      <c r="DT115" s="864"/>
      <c r="DU115" s="865"/>
      <c r="DV115" s="911" t="s">
        <v>128</v>
      </c>
      <c r="DW115" s="912"/>
      <c r="DX115" s="912"/>
      <c r="DY115" s="912"/>
      <c r="DZ115" s="913"/>
    </row>
    <row r="116" spans="1:130" s="248" customFormat="1" ht="26.25" customHeight="1" x14ac:dyDescent="0.15">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128</v>
      </c>
      <c r="AB116" s="864"/>
      <c r="AC116" s="864"/>
      <c r="AD116" s="864"/>
      <c r="AE116" s="865"/>
      <c r="AF116" s="866" t="s">
        <v>439</v>
      </c>
      <c r="AG116" s="864"/>
      <c r="AH116" s="864"/>
      <c r="AI116" s="864"/>
      <c r="AJ116" s="865"/>
      <c r="AK116" s="866" t="s">
        <v>128</v>
      </c>
      <c r="AL116" s="864"/>
      <c r="AM116" s="864"/>
      <c r="AN116" s="864"/>
      <c r="AO116" s="865"/>
      <c r="AP116" s="911" t="s">
        <v>128</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128</v>
      </c>
      <c r="BR116" s="901"/>
      <c r="BS116" s="901"/>
      <c r="BT116" s="901"/>
      <c r="BU116" s="901"/>
      <c r="BV116" s="901" t="s">
        <v>128</v>
      </c>
      <c r="BW116" s="901"/>
      <c r="BX116" s="901"/>
      <c r="BY116" s="901"/>
      <c r="BZ116" s="901"/>
      <c r="CA116" s="901" t="s">
        <v>128</v>
      </c>
      <c r="CB116" s="901"/>
      <c r="CC116" s="901"/>
      <c r="CD116" s="901"/>
      <c r="CE116" s="901"/>
      <c r="CF116" s="962" t="s">
        <v>128</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128</v>
      </c>
      <c r="DM116" s="864"/>
      <c r="DN116" s="864"/>
      <c r="DO116" s="864"/>
      <c r="DP116" s="865"/>
      <c r="DQ116" s="866" t="s">
        <v>439</v>
      </c>
      <c r="DR116" s="864"/>
      <c r="DS116" s="864"/>
      <c r="DT116" s="864"/>
      <c r="DU116" s="865"/>
      <c r="DV116" s="911" t="s">
        <v>128</v>
      </c>
      <c r="DW116" s="912"/>
      <c r="DX116" s="912"/>
      <c r="DY116" s="912"/>
      <c r="DZ116" s="913"/>
    </row>
    <row r="117" spans="1:130" s="248" customFormat="1" ht="26.25" customHeight="1" x14ac:dyDescent="0.15">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873097</v>
      </c>
      <c r="AB117" s="996"/>
      <c r="AC117" s="996"/>
      <c r="AD117" s="996"/>
      <c r="AE117" s="997"/>
      <c r="AF117" s="998">
        <v>874726</v>
      </c>
      <c r="AG117" s="996"/>
      <c r="AH117" s="996"/>
      <c r="AI117" s="996"/>
      <c r="AJ117" s="997"/>
      <c r="AK117" s="998">
        <v>846777</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390</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462</v>
      </c>
      <c r="DH117" s="864"/>
      <c r="DI117" s="864"/>
      <c r="DJ117" s="864"/>
      <c r="DK117" s="865"/>
      <c r="DL117" s="866" t="s">
        <v>128</v>
      </c>
      <c r="DM117" s="864"/>
      <c r="DN117" s="864"/>
      <c r="DO117" s="864"/>
      <c r="DP117" s="865"/>
      <c r="DQ117" s="866" t="s">
        <v>128</v>
      </c>
      <c r="DR117" s="864"/>
      <c r="DS117" s="864"/>
      <c r="DT117" s="864"/>
      <c r="DU117" s="865"/>
      <c r="DV117" s="911" t="s">
        <v>462</v>
      </c>
      <c r="DW117" s="912"/>
      <c r="DX117" s="912"/>
      <c r="DY117" s="912"/>
      <c r="DZ117" s="913"/>
    </row>
    <row r="118" spans="1:130" s="248" customFormat="1" ht="26.25" customHeight="1" x14ac:dyDescent="0.15">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304</v>
      </c>
      <c r="AL118" s="989"/>
      <c r="AM118" s="989"/>
      <c r="AN118" s="989"/>
      <c r="AO118" s="990"/>
      <c r="AP118" s="992" t="s">
        <v>433</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128</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390</v>
      </c>
      <c r="DM118" s="864"/>
      <c r="DN118" s="864"/>
      <c r="DO118" s="864"/>
      <c r="DP118" s="865"/>
      <c r="DQ118" s="866" t="s">
        <v>128</v>
      </c>
      <c r="DR118" s="864"/>
      <c r="DS118" s="864"/>
      <c r="DT118" s="864"/>
      <c r="DU118" s="865"/>
      <c r="DV118" s="911" t="s">
        <v>462</v>
      </c>
      <c r="DW118" s="912"/>
      <c r="DX118" s="912"/>
      <c r="DY118" s="912"/>
      <c r="DZ118" s="913"/>
    </row>
    <row r="119" spans="1:130" s="248" customFormat="1" ht="26.25" customHeight="1" x14ac:dyDescent="0.15">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128</v>
      </c>
      <c r="AB119" s="982"/>
      <c r="AC119" s="982"/>
      <c r="AD119" s="982"/>
      <c r="AE119" s="983"/>
      <c r="AF119" s="984" t="s">
        <v>128</v>
      </c>
      <c r="AG119" s="982"/>
      <c r="AH119" s="982"/>
      <c r="AI119" s="982"/>
      <c r="AJ119" s="983"/>
      <c r="AK119" s="984" t="s">
        <v>462</v>
      </c>
      <c r="AL119" s="982"/>
      <c r="AM119" s="982"/>
      <c r="AN119" s="982"/>
      <c r="AO119" s="983"/>
      <c r="AP119" s="985" t="s">
        <v>128</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465</v>
      </c>
      <c r="BP119" s="965"/>
      <c r="BQ119" s="969">
        <v>10359747</v>
      </c>
      <c r="BR119" s="932"/>
      <c r="BS119" s="932"/>
      <c r="BT119" s="932"/>
      <c r="BU119" s="932"/>
      <c r="BV119" s="932">
        <v>9848445</v>
      </c>
      <c r="BW119" s="932"/>
      <c r="BX119" s="932"/>
      <c r="BY119" s="932"/>
      <c r="BZ119" s="932"/>
      <c r="CA119" s="932">
        <v>9833555</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128</v>
      </c>
      <c r="DR119" s="847"/>
      <c r="DS119" s="847"/>
      <c r="DT119" s="847"/>
      <c r="DU119" s="848"/>
      <c r="DV119" s="935" t="s">
        <v>390</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462</v>
      </c>
      <c r="AG120" s="864"/>
      <c r="AH120" s="864"/>
      <c r="AI120" s="864"/>
      <c r="AJ120" s="865"/>
      <c r="AK120" s="866" t="s">
        <v>462</v>
      </c>
      <c r="AL120" s="864"/>
      <c r="AM120" s="864"/>
      <c r="AN120" s="864"/>
      <c r="AO120" s="865"/>
      <c r="AP120" s="911" t="s">
        <v>128</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2624685</v>
      </c>
      <c r="BR120" s="929"/>
      <c r="BS120" s="929"/>
      <c r="BT120" s="929"/>
      <c r="BU120" s="929"/>
      <c r="BV120" s="929">
        <v>2629827</v>
      </c>
      <c r="BW120" s="929"/>
      <c r="BX120" s="929"/>
      <c r="BY120" s="929"/>
      <c r="BZ120" s="929"/>
      <c r="CA120" s="929">
        <v>2594654</v>
      </c>
      <c r="CB120" s="929"/>
      <c r="CC120" s="929"/>
      <c r="CD120" s="929"/>
      <c r="CE120" s="929"/>
      <c r="CF120" s="953">
        <v>80.900000000000006</v>
      </c>
      <c r="CG120" s="954"/>
      <c r="CH120" s="954"/>
      <c r="CI120" s="954"/>
      <c r="CJ120" s="954"/>
      <c r="CK120" s="955" t="s">
        <v>469</v>
      </c>
      <c r="CL120" s="939"/>
      <c r="CM120" s="939"/>
      <c r="CN120" s="939"/>
      <c r="CO120" s="940"/>
      <c r="CP120" s="959" t="s">
        <v>406</v>
      </c>
      <c r="CQ120" s="960"/>
      <c r="CR120" s="960"/>
      <c r="CS120" s="960"/>
      <c r="CT120" s="960"/>
      <c r="CU120" s="960"/>
      <c r="CV120" s="960"/>
      <c r="CW120" s="960"/>
      <c r="CX120" s="960"/>
      <c r="CY120" s="960"/>
      <c r="CZ120" s="960"/>
      <c r="DA120" s="960"/>
      <c r="DB120" s="960"/>
      <c r="DC120" s="960"/>
      <c r="DD120" s="960"/>
      <c r="DE120" s="960"/>
      <c r="DF120" s="961"/>
      <c r="DG120" s="948">
        <v>2856456</v>
      </c>
      <c r="DH120" s="929"/>
      <c r="DI120" s="929"/>
      <c r="DJ120" s="929"/>
      <c r="DK120" s="929"/>
      <c r="DL120" s="929">
        <v>2372641</v>
      </c>
      <c r="DM120" s="929"/>
      <c r="DN120" s="929"/>
      <c r="DO120" s="929"/>
      <c r="DP120" s="929"/>
      <c r="DQ120" s="929">
        <v>1937000</v>
      </c>
      <c r="DR120" s="929"/>
      <c r="DS120" s="929"/>
      <c r="DT120" s="929"/>
      <c r="DU120" s="929"/>
      <c r="DV120" s="930">
        <v>60.4</v>
      </c>
      <c r="DW120" s="930"/>
      <c r="DX120" s="930"/>
      <c r="DY120" s="930"/>
      <c r="DZ120" s="931"/>
    </row>
    <row r="121" spans="1:130" s="248" customFormat="1" ht="26.25" customHeight="1" x14ac:dyDescent="0.15">
      <c r="A121" s="904"/>
      <c r="B121" s="905"/>
      <c r="C121" s="950" t="s">
        <v>470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462</v>
      </c>
      <c r="AL121" s="864"/>
      <c r="AM121" s="864"/>
      <c r="AN121" s="864"/>
      <c r="AO121" s="865"/>
      <c r="AP121" s="911" t="s">
        <v>128</v>
      </c>
      <c r="AQ121" s="912"/>
      <c r="AR121" s="912"/>
      <c r="AS121" s="912"/>
      <c r="AT121" s="913"/>
      <c r="AU121" s="973"/>
      <c r="AV121" s="974"/>
      <c r="AW121" s="974"/>
      <c r="AX121" s="974"/>
      <c r="AY121" s="975"/>
      <c r="AZ121" s="899" t="s">
        <v>471</v>
      </c>
      <c r="BA121" s="834"/>
      <c r="BB121" s="834"/>
      <c r="BC121" s="834"/>
      <c r="BD121" s="834"/>
      <c r="BE121" s="834"/>
      <c r="BF121" s="834"/>
      <c r="BG121" s="834"/>
      <c r="BH121" s="834"/>
      <c r="BI121" s="834"/>
      <c r="BJ121" s="834"/>
      <c r="BK121" s="834"/>
      <c r="BL121" s="834"/>
      <c r="BM121" s="834"/>
      <c r="BN121" s="834"/>
      <c r="BO121" s="834"/>
      <c r="BP121" s="835"/>
      <c r="BQ121" s="900">
        <v>778222</v>
      </c>
      <c r="BR121" s="901"/>
      <c r="BS121" s="901"/>
      <c r="BT121" s="901"/>
      <c r="BU121" s="901"/>
      <c r="BV121" s="901">
        <v>778632</v>
      </c>
      <c r="BW121" s="901"/>
      <c r="BX121" s="901"/>
      <c r="BY121" s="901"/>
      <c r="BZ121" s="901"/>
      <c r="CA121" s="901">
        <v>849809</v>
      </c>
      <c r="CB121" s="901"/>
      <c r="CC121" s="901"/>
      <c r="CD121" s="901"/>
      <c r="CE121" s="901"/>
      <c r="CF121" s="962">
        <v>26.5</v>
      </c>
      <c r="CG121" s="963"/>
      <c r="CH121" s="963"/>
      <c r="CI121" s="963"/>
      <c r="CJ121" s="963"/>
      <c r="CK121" s="956"/>
      <c r="CL121" s="942"/>
      <c r="CM121" s="942"/>
      <c r="CN121" s="942"/>
      <c r="CO121" s="943"/>
      <c r="CP121" s="922" t="s">
        <v>408</v>
      </c>
      <c r="CQ121" s="923"/>
      <c r="CR121" s="923"/>
      <c r="CS121" s="923"/>
      <c r="CT121" s="923"/>
      <c r="CU121" s="923"/>
      <c r="CV121" s="923"/>
      <c r="CW121" s="923"/>
      <c r="CX121" s="923"/>
      <c r="CY121" s="923"/>
      <c r="CZ121" s="923"/>
      <c r="DA121" s="923"/>
      <c r="DB121" s="923"/>
      <c r="DC121" s="923"/>
      <c r="DD121" s="923"/>
      <c r="DE121" s="923"/>
      <c r="DF121" s="924"/>
      <c r="DG121" s="900">
        <v>103902</v>
      </c>
      <c r="DH121" s="901"/>
      <c r="DI121" s="901"/>
      <c r="DJ121" s="901"/>
      <c r="DK121" s="901"/>
      <c r="DL121" s="901">
        <v>86930</v>
      </c>
      <c r="DM121" s="901"/>
      <c r="DN121" s="901"/>
      <c r="DO121" s="901"/>
      <c r="DP121" s="901"/>
      <c r="DQ121" s="901">
        <v>65506</v>
      </c>
      <c r="DR121" s="901"/>
      <c r="DS121" s="901"/>
      <c r="DT121" s="901"/>
      <c r="DU121" s="901"/>
      <c r="DV121" s="878">
        <v>2</v>
      </c>
      <c r="DW121" s="878"/>
      <c r="DX121" s="878"/>
      <c r="DY121" s="878"/>
      <c r="DZ121" s="879"/>
    </row>
    <row r="122" spans="1:130" s="248" customFormat="1" ht="26.25" customHeight="1" x14ac:dyDescent="0.15">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390</v>
      </c>
      <c r="AB122" s="864"/>
      <c r="AC122" s="864"/>
      <c r="AD122" s="864"/>
      <c r="AE122" s="865"/>
      <c r="AF122" s="866" t="s">
        <v>462</v>
      </c>
      <c r="AG122" s="864"/>
      <c r="AH122" s="864"/>
      <c r="AI122" s="864"/>
      <c r="AJ122" s="865"/>
      <c r="AK122" s="866" t="s">
        <v>390</v>
      </c>
      <c r="AL122" s="864"/>
      <c r="AM122" s="864"/>
      <c r="AN122" s="864"/>
      <c r="AO122" s="865"/>
      <c r="AP122" s="911" t="s">
        <v>128</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5305831</v>
      </c>
      <c r="BR122" s="932"/>
      <c r="BS122" s="932"/>
      <c r="BT122" s="932"/>
      <c r="BU122" s="932"/>
      <c r="BV122" s="932">
        <v>5147536</v>
      </c>
      <c r="BW122" s="932"/>
      <c r="BX122" s="932"/>
      <c r="BY122" s="932"/>
      <c r="BZ122" s="932"/>
      <c r="CA122" s="932">
        <v>5716008</v>
      </c>
      <c r="CB122" s="932"/>
      <c r="CC122" s="932"/>
      <c r="CD122" s="932"/>
      <c r="CE122" s="932"/>
      <c r="CF122" s="933">
        <v>178.1</v>
      </c>
      <c r="CG122" s="934"/>
      <c r="CH122" s="934"/>
      <c r="CI122" s="934"/>
      <c r="CJ122" s="934"/>
      <c r="CK122" s="956"/>
      <c r="CL122" s="942"/>
      <c r="CM122" s="942"/>
      <c r="CN122" s="942"/>
      <c r="CO122" s="943"/>
      <c r="CP122" s="922" t="s">
        <v>402</v>
      </c>
      <c r="CQ122" s="923"/>
      <c r="CR122" s="923"/>
      <c r="CS122" s="923"/>
      <c r="CT122" s="923"/>
      <c r="CU122" s="923"/>
      <c r="CV122" s="923"/>
      <c r="CW122" s="923"/>
      <c r="CX122" s="923"/>
      <c r="CY122" s="923"/>
      <c r="CZ122" s="923"/>
      <c r="DA122" s="923"/>
      <c r="DB122" s="923"/>
      <c r="DC122" s="923"/>
      <c r="DD122" s="923"/>
      <c r="DE122" s="923"/>
      <c r="DF122" s="924"/>
      <c r="DG122" s="900" t="s">
        <v>128</v>
      </c>
      <c r="DH122" s="901"/>
      <c r="DI122" s="901"/>
      <c r="DJ122" s="901"/>
      <c r="DK122" s="901"/>
      <c r="DL122" s="901" t="s">
        <v>128</v>
      </c>
      <c r="DM122" s="901"/>
      <c r="DN122" s="901"/>
      <c r="DO122" s="901"/>
      <c r="DP122" s="901"/>
      <c r="DQ122" s="901" t="s">
        <v>462</v>
      </c>
      <c r="DR122" s="901"/>
      <c r="DS122" s="901"/>
      <c r="DT122" s="901"/>
      <c r="DU122" s="901"/>
      <c r="DV122" s="878" t="s">
        <v>128</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128</v>
      </c>
      <c r="AG123" s="864"/>
      <c r="AH123" s="864"/>
      <c r="AI123" s="864"/>
      <c r="AJ123" s="865"/>
      <c r="AK123" s="866" t="s">
        <v>390</v>
      </c>
      <c r="AL123" s="864"/>
      <c r="AM123" s="864"/>
      <c r="AN123" s="864"/>
      <c r="AO123" s="865"/>
      <c r="AP123" s="911" t="s">
        <v>128</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473</v>
      </c>
      <c r="BP123" s="965"/>
      <c r="BQ123" s="919">
        <v>8708738</v>
      </c>
      <c r="BR123" s="920"/>
      <c r="BS123" s="920"/>
      <c r="BT123" s="920"/>
      <c r="BU123" s="920"/>
      <c r="BV123" s="920">
        <v>8555995</v>
      </c>
      <c r="BW123" s="920"/>
      <c r="BX123" s="920"/>
      <c r="BY123" s="920"/>
      <c r="BZ123" s="920"/>
      <c r="CA123" s="920">
        <v>9160471</v>
      </c>
      <c r="CB123" s="920"/>
      <c r="CC123" s="920"/>
      <c r="CD123" s="920"/>
      <c r="CE123" s="920"/>
      <c r="CF123" s="830"/>
      <c r="CG123" s="831"/>
      <c r="CH123" s="831"/>
      <c r="CI123" s="831"/>
      <c r="CJ123" s="921"/>
      <c r="CK123" s="956"/>
      <c r="CL123" s="942"/>
      <c r="CM123" s="942"/>
      <c r="CN123" s="942"/>
      <c r="CO123" s="943"/>
      <c r="CP123" s="922" t="s">
        <v>403</v>
      </c>
      <c r="CQ123" s="923"/>
      <c r="CR123" s="923"/>
      <c r="CS123" s="923"/>
      <c r="CT123" s="923"/>
      <c r="CU123" s="923"/>
      <c r="CV123" s="923"/>
      <c r="CW123" s="923"/>
      <c r="CX123" s="923"/>
      <c r="CY123" s="923"/>
      <c r="CZ123" s="923"/>
      <c r="DA123" s="923"/>
      <c r="DB123" s="923"/>
      <c r="DC123" s="923"/>
      <c r="DD123" s="923"/>
      <c r="DE123" s="923"/>
      <c r="DF123" s="924"/>
      <c r="DG123" s="863" t="s">
        <v>462</v>
      </c>
      <c r="DH123" s="864"/>
      <c r="DI123" s="864"/>
      <c r="DJ123" s="864"/>
      <c r="DK123" s="865"/>
      <c r="DL123" s="866" t="s">
        <v>390</v>
      </c>
      <c r="DM123" s="864"/>
      <c r="DN123" s="864"/>
      <c r="DO123" s="864"/>
      <c r="DP123" s="865"/>
      <c r="DQ123" s="866" t="s">
        <v>128</v>
      </c>
      <c r="DR123" s="864"/>
      <c r="DS123" s="864"/>
      <c r="DT123" s="864"/>
      <c r="DU123" s="865"/>
      <c r="DV123" s="911" t="s">
        <v>128</v>
      </c>
      <c r="DW123" s="912"/>
      <c r="DX123" s="912"/>
      <c r="DY123" s="912"/>
      <c r="DZ123" s="913"/>
    </row>
    <row r="124" spans="1:130" s="248" customFormat="1" ht="26.25" customHeight="1" thickBot="1" x14ac:dyDescent="0.2">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128</v>
      </c>
      <c r="AL124" s="864"/>
      <c r="AM124" s="864"/>
      <c r="AN124" s="864"/>
      <c r="AO124" s="865"/>
      <c r="AP124" s="911" t="s">
        <v>128</v>
      </c>
      <c r="AQ124" s="912"/>
      <c r="AR124" s="912"/>
      <c r="AS124" s="912"/>
      <c r="AT124" s="913"/>
      <c r="AU124" s="914" t="s">
        <v>474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54.1</v>
      </c>
      <c r="BR124" s="918"/>
      <c r="BS124" s="918"/>
      <c r="BT124" s="918"/>
      <c r="BU124" s="918"/>
      <c r="BV124" s="918">
        <v>42.2</v>
      </c>
      <c r="BW124" s="918"/>
      <c r="BX124" s="918"/>
      <c r="BY124" s="918"/>
      <c r="BZ124" s="918"/>
      <c r="CA124" s="918">
        <v>20.9</v>
      </c>
      <c r="CB124" s="918"/>
      <c r="CC124" s="918"/>
      <c r="CD124" s="918"/>
      <c r="CE124" s="918"/>
      <c r="CF124" s="808"/>
      <c r="CG124" s="809"/>
      <c r="CH124" s="809"/>
      <c r="CI124" s="809"/>
      <c r="CJ124" s="949"/>
      <c r="CK124" s="957"/>
      <c r="CL124" s="957"/>
      <c r="CM124" s="957"/>
      <c r="CN124" s="957"/>
      <c r="CO124" s="958"/>
      <c r="CP124" s="922" t="s">
        <v>475</v>
      </c>
      <c r="CQ124" s="923"/>
      <c r="CR124" s="923"/>
      <c r="CS124" s="923"/>
      <c r="CT124" s="923"/>
      <c r="CU124" s="923"/>
      <c r="CV124" s="923"/>
      <c r="CW124" s="923"/>
      <c r="CX124" s="923"/>
      <c r="CY124" s="923"/>
      <c r="CZ124" s="923"/>
      <c r="DA124" s="923"/>
      <c r="DB124" s="923"/>
      <c r="DC124" s="923"/>
      <c r="DD124" s="923"/>
      <c r="DE124" s="923"/>
      <c r="DF124" s="924"/>
      <c r="DG124" s="846" t="s">
        <v>128</v>
      </c>
      <c r="DH124" s="847"/>
      <c r="DI124" s="847"/>
      <c r="DJ124" s="847"/>
      <c r="DK124" s="848"/>
      <c r="DL124" s="849" t="s">
        <v>128</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x14ac:dyDescent="0.15">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462</v>
      </c>
      <c r="AB125" s="864"/>
      <c r="AC125" s="864"/>
      <c r="AD125" s="864"/>
      <c r="AE125" s="865"/>
      <c r="AF125" s="866" t="s">
        <v>128</v>
      </c>
      <c r="AG125" s="864"/>
      <c r="AH125" s="864"/>
      <c r="AI125" s="864"/>
      <c r="AJ125" s="865"/>
      <c r="AK125" s="866" t="s">
        <v>128</v>
      </c>
      <c r="AL125" s="864"/>
      <c r="AM125" s="864"/>
      <c r="AN125" s="864"/>
      <c r="AO125" s="865"/>
      <c r="AP125" s="911" t="s">
        <v>390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476</v>
      </c>
      <c r="CL125" s="939"/>
      <c r="CM125" s="939"/>
      <c r="CN125" s="939"/>
      <c r="CO125" s="940"/>
      <c r="CP125" s="947" t="s">
        <v>477</v>
      </c>
      <c r="CQ125" s="892"/>
      <c r="CR125" s="892"/>
      <c r="CS125" s="892"/>
      <c r="CT125" s="892"/>
      <c r="CU125" s="892"/>
      <c r="CV125" s="892"/>
      <c r="CW125" s="892"/>
      <c r="CX125" s="892"/>
      <c r="CY125" s="892"/>
      <c r="CZ125" s="892"/>
      <c r="DA125" s="892"/>
      <c r="DB125" s="892"/>
      <c r="DC125" s="892"/>
      <c r="DD125" s="892"/>
      <c r="DE125" s="892"/>
      <c r="DF125" s="893"/>
      <c r="DG125" s="948" t="s">
        <v>390</v>
      </c>
      <c r="DH125" s="929"/>
      <c r="DI125" s="929"/>
      <c r="DJ125" s="929"/>
      <c r="DK125" s="929"/>
      <c r="DL125" s="929" t="s">
        <v>128</v>
      </c>
      <c r="DM125" s="929"/>
      <c r="DN125" s="929"/>
      <c r="DO125" s="929"/>
      <c r="DP125" s="929"/>
      <c r="DQ125" s="929" t="s">
        <v>128</v>
      </c>
      <c r="DR125" s="929"/>
      <c r="DS125" s="929"/>
      <c r="DT125" s="929"/>
      <c r="DU125" s="929"/>
      <c r="DV125" s="930" t="s">
        <v>390</v>
      </c>
      <c r="DW125" s="930"/>
      <c r="DX125" s="930"/>
      <c r="DY125" s="930"/>
      <c r="DZ125" s="931"/>
    </row>
    <row r="126" spans="1:130" s="248" customFormat="1" ht="26.25" customHeight="1" thickBot="1" x14ac:dyDescent="0.2">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128</v>
      </c>
      <c r="AB126" s="864"/>
      <c r="AC126" s="864"/>
      <c r="AD126" s="864"/>
      <c r="AE126" s="865"/>
      <c r="AF126" s="866" t="s">
        <v>128</v>
      </c>
      <c r="AG126" s="864"/>
      <c r="AH126" s="864"/>
      <c r="AI126" s="864"/>
      <c r="AJ126" s="865"/>
      <c r="AK126" s="866" t="s">
        <v>128</v>
      </c>
      <c r="AL126" s="864"/>
      <c r="AM126" s="864"/>
      <c r="AN126" s="864"/>
      <c r="AO126" s="865"/>
      <c r="AP126" s="911" t="s">
        <v>390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478</v>
      </c>
      <c r="CQ126" s="834"/>
      <c r="CR126" s="834"/>
      <c r="CS126" s="834"/>
      <c r="CT126" s="834"/>
      <c r="CU126" s="834"/>
      <c r="CV126" s="834"/>
      <c r="CW126" s="834"/>
      <c r="CX126" s="834"/>
      <c r="CY126" s="834"/>
      <c r="CZ126" s="834"/>
      <c r="DA126" s="834"/>
      <c r="DB126" s="834"/>
      <c r="DC126" s="834"/>
      <c r="DD126" s="834"/>
      <c r="DE126" s="834"/>
      <c r="DF126" s="835"/>
      <c r="DG126" s="900" t="s">
        <v>390</v>
      </c>
      <c r="DH126" s="901"/>
      <c r="DI126" s="901"/>
      <c r="DJ126" s="901"/>
      <c r="DK126" s="901"/>
      <c r="DL126" s="901" t="s">
        <v>462</v>
      </c>
      <c r="DM126" s="901"/>
      <c r="DN126" s="901"/>
      <c r="DO126" s="901"/>
      <c r="DP126" s="901"/>
      <c r="DQ126" s="901" t="s">
        <v>128</v>
      </c>
      <c r="DR126" s="901"/>
      <c r="DS126" s="901"/>
      <c r="DT126" s="901"/>
      <c r="DU126" s="901"/>
      <c r="DV126" s="878" t="s">
        <v>390</v>
      </c>
      <c r="DW126" s="878"/>
      <c r="DX126" s="878"/>
      <c r="DY126" s="878"/>
      <c r="DZ126" s="879"/>
    </row>
    <row r="127" spans="1:130" s="248" customFormat="1" ht="26.25" customHeight="1" x14ac:dyDescent="0.15">
      <c r="A127" s="906"/>
      <c r="B127" s="907"/>
      <c r="C127" s="925" t="s">
        <v>479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128</v>
      </c>
      <c r="AG127" s="864"/>
      <c r="AH127" s="864"/>
      <c r="AI127" s="864"/>
      <c r="AJ127" s="865"/>
      <c r="AK127" s="866" t="s">
        <v>462</v>
      </c>
      <c r="AL127" s="864"/>
      <c r="AM127" s="864"/>
      <c r="AN127" s="864"/>
      <c r="AO127" s="865"/>
      <c r="AP127" s="911" t="s">
        <v>390</v>
      </c>
      <c r="AQ127" s="912"/>
      <c r="AR127" s="912"/>
      <c r="AS127" s="912"/>
      <c r="AT127" s="913"/>
      <c r="AU127" s="284"/>
      <c r="AV127" s="284"/>
      <c r="AW127" s="284"/>
      <c r="AX127" s="928" t="s">
        <v>480</v>
      </c>
      <c r="AY127" s="896"/>
      <c r="AZ127" s="896"/>
      <c r="BA127" s="896"/>
      <c r="BB127" s="896"/>
      <c r="BC127" s="896"/>
      <c r="BD127" s="896"/>
      <c r="BE127" s="897"/>
      <c r="BF127" s="895" t="s">
        <v>481</v>
      </c>
      <c r="BG127" s="896"/>
      <c r="BH127" s="896"/>
      <c r="BI127" s="896"/>
      <c r="BJ127" s="896"/>
      <c r="BK127" s="896"/>
      <c r="BL127" s="897"/>
      <c r="BM127" s="895" t="s">
        <v>482</v>
      </c>
      <c r="BN127" s="896"/>
      <c r="BO127" s="896"/>
      <c r="BP127" s="896"/>
      <c r="BQ127" s="896"/>
      <c r="BR127" s="896"/>
      <c r="BS127" s="897"/>
      <c r="BT127" s="895" t="s">
        <v>483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484</v>
      </c>
      <c r="CQ127" s="834"/>
      <c r="CR127" s="834"/>
      <c r="CS127" s="834"/>
      <c r="CT127" s="834"/>
      <c r="CU127" s="834"/>
      <c r="CV127" s="834"/>
      <c r="CW127" s="834"/>
      <c r="CX127" s="834"/>
      <c r="CY127" s="834"/>
      <c r="CZ127" s="834"/>
      <c r="DA127" s="834"/>
      <c r="DB127" s="834"/>
      <c r="DC127" s="834"/>
      <c r="DD127" s="834"/>
      <c r="DE127" s="834"/>
      <c r="DF127" s="835"/>
      <c r="DG127" s="900" t="s">
        <v>462</v>
      </c>
      <c r="DH127" s="901"/>
      <c r="DI127" s="901"/>
      <c r="DJ127" s="901"/>
      <c r="DK127" s="901"/>
      <c r="DL127" s="901" t="s">
        <v>390</v>
      </c>
      <c r="DM127" s="901"/>
      <c r="DN127" s="901"/>
      <c r="DO127" s="901"/>
      <c r="DP127" s="901"/>
      <c r="DQ127" s="901" t="s">
        <v>390</v>
      </c>
      <c r="DR127" s="901"/>
      <c r="DS127" s="901"/>
      <c r="DT127" s="901"/>
      <c r="DU127" s="901"/>
      <c r="DV127" s="878" t="s">
        <v>128</v>
      </c>
      <c r="DW127" s="878"/>
      <c r="DX127" s="878"/>
      <c r="DY127" s="878"/>
      <c r="DZ127" s="879"/>
    </row>
    <row r="128" spans="1:130" s="248" customFormat="1" ht="26.25" customHeight="1" thickBot="1" x14ac:dyDescent="0.2">
      <c r="A128" s="880" t="s">
        <v>485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486</v>
      </c>
      <c r="X128" s="882"/>
      <c r="Y128" s="882"/>
      <c r="Z128" s="883"/>
      <c r="AA128" s="884">
        <v>83866</v>
      </c>
      <c r="AB128" s="885"/>
      <c r="AC128" s="885"/>
      <c r="AD128" s="885"/>
      <c r="AE128" s="886"/>
      <c r="AF128" s="887">
        <v>79615</v>
      </c>
      <c r="AG128" s="885"/>
      <c r="AH128" s="885"/>
      <c r="AI128" s="885"/>
      <c r="AJ128" s="886"/>
      <c r="AK128" s="887">
        <v>75860</v>
      </c>
      <c r="AL128" s="885"/>
      <c r="AM128" s="885"/>
      <c r="AN128" s="885"/>
      <c r="AO128" s="886"/>
      <c r="AP128" s="888"/>
      <c r="AQ128" s="889"/>
      <c r="AR128" s="889"/>
      <c r="AS128" s="889"/>
      <c r="AT128" s="890"/>
      <c r="AU128" s="284"/>
      <c r="AV128" s="284"/>
      <c r="AW128" s="284"/>
      <c r="AX128" s="891" t="s">
        <v>487</v>
      </c>
      <c r="AY128" s="892"/>
      <c r="AZ128" s="892"/>
      <c r="BA128" s="892"/>
      <c r="BB128" s="892"/>
      <c r="BC128" s="892"/>
      <c r="BD128" s="892"/>
      <c r="BE128" s="893"/>
      <c r="BF128" s="870" t="s">
        <v>462</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488</v>
      </c>
      <c r="CQ128" s="812"/>
      <c r="CR128" s="812"/>
      <c r="CS128" s="812"/>
      <c r="CT128" s="812"/>
      <c r="CU128" s="812"/>
      <c r="CV128" s="812"/>
      <c r="CW128" s="812"/>
      <c r="CX128" s="812"/>
      <c r="CY128" s="812"/>
      <c r="CZ128" s="812"/>
      <c r="DA128" s="812"/>
      <c r="DB128" s="812"/>
      <c r="DC128" s="812"/>
      <c r="DD128" s="812"/>
      <c r="DE128" s="812"/>
      <c r="DF128" s="813"/>
      <c r="DG128" s="874">
        <v>6681</v>
      </c>
      <c r="DH128" s="875"/>
      <c r="DI128" s="875"/>
      <c r="DJ128" s="875"/>
      <c r="DK128" s="875"/>
      <c r="DL128" s="875">
        <v>12566</v>
      </c>
      <c r="DM128" s="875"/>
      <c r="DN128" s="875"/>
      <c r="DO128" s="875"/>
      <c r="DP128" s="875"/>
      <c r="DQ128" s="875">
        <v>6099</v>
      </c>
      <c r="DR128" s="875"/>
      <c r="DS128" s="875"/>
      <c r="DT128" s="875"/>
      <c r="DU128" s="875"/>
      <c r="DV128" s="876">
        <v>0.2</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489</v>
      </c>
      <c r="X129" s="861"/>
      <c r="Y129" s="861"/>
      <c r="Z129" s="862"/>
      <c r="AA129" s="863">
        <v>3650818</v>
      </c>
      <c r="AB129" s="864"/>
      <c r="AC129" s="864"/>
      <c r="AD129" s="864"/>
      <c r="AE129" s="865"/>
      <c r="AF129" s="866">
        <v>3644092</v>
      </c>
      <c r="AG129" s="864"/>
      <c r="AH129" s="864"/>
      <c r="AI129" s="864"/>
      <c r="AJ129" s="865"/>
      <c r="AK129" s="866">
        <v>3813177</v>
      </c>
      <c r="AL129" s="864"/>
      <c r="AM129" s="864"/>
      <c r="AN129" s="864"/>
      <c r="AO129" s="865"/>
      <c r="AP129" s="867"/>
      <c r="AQ129" s="868"/>
      <c r="AR129" s="868"/>
      <c r="AS129" s="868"/>
      <c r="AT129" s="869"/>
      <c r="AU129" s="286"/>
      <c r="AV129" s="286"/>
      <c r="AW129" s="286"/>
      <c r="AX129" s="833" t="s">
        <v>490</v>
      </c>
      <c r="AY129" s="834"/>
      <c r="AZ129" s="834"/>
      <c r="BA129" s="834"/>
      <c r="BB129" s="834"/>
      <c r="BC129" s="834"/>
      <c r="BD129" s="834"/>
      <c r="BE129" s="835"/>
      <c r="BF129" s="853" t="s">
        <v>390</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492</v>
      </c>
      <c r="X130" s="861"/>
      <c r="Y130" s="861"/>
      <c r="Z130" s="862"/>
      <c r="AA130" s="863">
        <v>599121</v>
      </c>
      <c r="AB130" s="864"/>
      <c r="AC130" s="864"/>
      <c r="AD130" s="864"/>
      <c r="AE130" s="865"/>
      <c r="AF130" s="866">
        <v>586333</v>
      </c>
      <c r="AG130" s="864"/>
      <c r="AH130" s="864"/>
      <c r="AI130" s="864"/>
      <c r="AJ130" s="865"/>
      <c r="AK130" s="866">
        <v>604383</v>
      </c>
      <c r="AL130" s="864"/>
      <c r="AM130" s="864"/>
      <c r="AN130" s="864"/>
      <c r="AO130" s="865"/>
      <c r="AP130" s="867"/>
      <c r="AQ130" s="868"/>
      <c r="AR130" s="868"/>
      <c r="AS130" s="868"/>
      <c r="AT130" s="869"/>
      <c r="AU130" s="286"/>
      <c r="AV130" s="286"/>
      <c r="AW130" s="286"/>
      <c r="AX130" s="833" t="s">
        <v>493</v>
      </c>
      <c r="AY130" s="834"/>
      <c r="AZ130" s="834"/>
      <c r="BA130" s="834"/>
      <c r="BB130" s="834"/>
      <c r="BC130" s="834"/>
      <c r="BD130" s="834"/>
      <c r="BE130" s="835"/>
      <c r="BF130" s="836">
        <v>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494</v>
      </c>
      <c r="X131" s="844"/>
      <c r="Y131" s="844"/>
      <c r="Z131" s="845"/>
      <c r="AA131" s="846">
        <v>3051697</v>
      </c>
      <c r="AB131" s="847"/>
      <c r="AC131" s="847"/>
      <c r="AD131" s="847"/>
      <c r="AE131" s="848"/>
      <c r="AF131" s="849">
        <v>3057759</v>
      </c>
      <c r="AG131" s="847"/>
      <c r="AH131" s="847"/>
      <c r="AI131" s="847"/>
      <c r="AJ131" s="848"/>
      <c r="AK131" s="849">
        <v>3208794</v>
      </c>
      <c r="AL131" s="847"/>
      <c r="AM131" s="847"/>
      <c r="AN131" s="847"/>
      <c r="AO131" s="848"/>
      <c r="AP131" s="850"/>
      <c r="AQ131" s="851"/>
      <c r="AR131" s="851"/>
      <c r="AS131" s="851"/>
      <c r="AT131" s="852"/>
      <c r="AU131" s="286"/>
      <c r="AV131" s="286"/>
      <c r="AW131" s="286"/>
      <c r="AX131" s="811" t="s">
        <v>495</v>
      </c>
      <c r="AY131" s="812"/>
      <c r="AZ131" s="812"/>
      <c r="BA131" s="812"/>
      <c r="BB131" s="812"/>
      <c r="BC131" s="812"/>
      <c r="BD131" s="812"/>
      <c r="BE131" s="813"/>
      <c r="BF131" s="814">
        <v>20.9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497</v>
      </c>
      <c r="W132" s="824"/>
      <c r="X132" s="824"/>
      <c r="Y132" s="824"/>
      <c r="Z132" s="825"/>
      <c r="AA132" s="826">
        <v>6.2296486179999997</v>
      </c>
      <c r="AB132" s="827"/>
      <c r="AC132" s="827"/>
      <c r="AD132" s="827"/>
      <c r="AE132" s="828"/>
      <c r="AF132" s="829">
        <v>6.8278108250000002</v>
      </c>
      <c r="AG132" s="827"/>
      <c r="AH132" s="827"/>
      <c r="AI132" s="827"/>
      <c r="AJ132" s="828"/>
      <c r="AK132" s="829">
        <v>5.1899249379999999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498</v>
      </c>
      <c r="W133" s="803"/>
      <c r="X133" s="803"/>
      <c r="Y133" s="803"/>
      <c r="Z133" s="804"/>
      <c r="AA133" s="805">
        <v>9.6999999999999993</v>
      </c>
      <c r="AB133" s="806"/>
      <c r="AC133" s="806"/>
      <c r="AD133" s="806"/>
      <c r="AE133" s="807"/>
      <c r="AF133" s="805">
        <v>8.1</v>
      </c>
      <c r="AG133" s="806"/>
      <c r="AH133" s="806"/>
      <c r="AI133" s="806"/>
      <c r="AJ133" s="807"/>
      <c r="AK133" s="805">
        <v>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CX6qNGh0m2EMj4ognvTTVlooeqo1N+mGDybxnDyH9U7s3nxo0E/4uQXLPEdsKgl53RGHqvnesQIIii+wZJ4nA==" saltValue="tVFGKHt5/DL4oQdyxahly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H49"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CbpCqRitvkXbyDqzdLKGM3jYbYXdwkdzfRpXU1ojSyMRqMWCE965K04nNHMIB4ok77Brk6wzkj8waOLXnVcvw==" saltValue="uP8xuCUIdV8/1Hl7jwJ4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49"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Cf81H2lrdhLhX0leV3pXGrrdDIdnVi2ijKJmb/gs4lzGfpxCZaZIJwwvHunBypAkogwyLPopzq8Z4rCLScsQ==" saltValue="qzOk0aaabvnhMX16ak/M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507</v>
      </c>
      <c r="AL9" s="1228"/>
      <c r="AM9" s="1228"/>
      <c r="AN9" s="1229"/>
      <c r="AO9" s="314">
        <v>810158</v>
      </c>
      <c r="AP9" s="314">
        <v>58780</v>
      </c>
      <c r="AQ9" s="315">
        <v>105491</v>
      </c>
      <c r="AR9" s="316">
        <v>-44.3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508</v>
      </c>
      <c r="AL10" s="1228"/>
      <c r="AM10" s="1228"/>
      <c r="AN10" s="1229"/>
      <c r="AO10" s="317">
        <v>77952</v>
      </c>
      <c r="AP10" s="317">
        <v>5656</v>
      </c>
      <c r="AQ10" s="318">
        <v>15011</v>
      </c>
      <c r="AR10" s="319">
        <v>-62.3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509</v>
      </c>
      <c r="AL11" s="1228"/>
      <c r="AM11" s="1228"/>
      <c r="AN11" s="1229"/>
      <c r="AO11" s="317">
        <v>900</v>
      </c>
      <c r="AP11" s="317">
        <v>65</v>
      </c>
      <c r="AQ11" s="318">
        <v>1542</v>
      </c>
      <c r="AR11" s="319">
        <v>-95.8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510</v>
      </c>
      <c r="AL12" s="1228"/>
      <c r="AM12" s="1228"/>
      <c r="AN12" s="1229"/>
      <c r="AO12" s="317" t="s">
        <v>511</v>
      </c>
      <c r="AP12" s="317" t="s">
        <v>511</v>
      </c>
      <c r="AQ12" s="318">
        <v>23</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512</v>
      </c>
      <c r="AL13" s="1228"/>
      <c r="AM13" s="1228"/>
      <c r="AN13" s="1229"/>
      <c r="AO13" s="317">
        <v>29447</v>
      </c>
      <c r="AP13" s="317">
        <v>2136</v>
      </c>
      <c r="AQ13" s="318">
        <v>4603</v>
      </c>
      <c r="AR13" s="319">
        <v>-53.6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513</v>
      </c>
      <c r="AL14" s="1228"/>
      <c r="AM14" s="1228"/>
      <c r="AN14" s="1229"/>
      <c r="AO14" s="317">
        <v>40795</v>
      </c>
      <c r="AP14" s="317">
        <v>2960</v>
      </c>
      <c r="AQ14" s="318">
        <v>2567</v>
      </c>
      <c r="AR14" s="319">
        <v>15.3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514</v>
      </c>
      <c r="AL15" s="1231"/>
      <c r="AM15" s="1231"/>
      <c r="AN15" s="1232"/>
      <c r="AO15" s="317">
        <v>-60218</v>
      </c>
      <c r="AP15" s="317">
        <v>-4369</v>
      </c>
      <c r="AQ15" s="318">
        <v>-8232</v>
      </c>
      <c r="AR15" s="319">
        <v>-46.9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899034</v>
      </c>
      <c r="AP16" s="317">
        <v>65228</v>
      </c>
      <c r="AQ16" s="318">
        <v>121006</v>
      </c>
      <c r="AR16" s="319">
        <v>-46.1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519</v>
      </c>
      <c r="AL21" s="1234"/>
      <c r="AM21" s="1234"/>
      <c r="AN21" s="1235"/>
      <c r="AO21" s="330">
        <v>6.53</v>
      </c>
      <c r="AP21" s="331">
        <v>10.65</v>
      </c>
      <c r="AQ21" s="332">
        <v>-4.12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520</v>
      </c>
      <c r="AL22" s="1234"/>
      <c r="AM22" s="1234"/>
      <c r="AN22" s="1235"/>
      <c r="AO22" s="335">
        <v>97</v>
      </c>
      <c r="AP22" s="336">
        <v>96.6</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524</v>
      </c>
      <c r="AL32" s="1217"/>
      <c r="AM32" s="1217"/>
      <c r="AN32" s="1218"/>
      <c r="AO32" s="345">
        <v>542583</v>
      </c>
      <c r="AP32" s="345">
        <v>39366</v>
      </c>
      <c r="AQ32" s="346">
        <v>57338</v>
      </c>
      <c r="AR32" s="347">
        <v>-31.3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525</v>
      </c>
      <c r="AL33" s="1217"/>
      <c r="AM33" s="1217"/>
      <c r="AN33" s="1218"/>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526</v>
      </c>
      <c r="AL34" s="1217"/>
      <c r="AM34" s="1217"/>
      <c r="AN34" s="1218"/>
      <c r="AO34" s="345" t="s">
        <v>511</v>
      </c>
      <c r="AP34" s="345" t="s">
        <v>511</v>
      </c>
      <c r="AQ34" s="346" t="s">
        <v>511</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527</v>
      </c>
      <c r="AL35" s="1217"/>
      <c r="AM35" s="1217"/>
      <c r="AN35" s="1218"/>
      <c r="AO35" s="345">
        <v>234872</v>
      </c>
      <c r="AP35" s="345">
        <v>17041</v>
      </c>
      <c r="AQ35" s="346">
        <v>15348</v>
      </c>
      <c r="AR35" s="347">
        <v>11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528</v>
      </c>
      <c r="AL36" s="1217"/>
      <c r="AM36" s="1217"/>
      <c r="AN36" s="1218"/>
      <c r="AO36" s="345">
        <v>69322</v>
      </c>
      <c r="AP36" s="345">
        <v>5030</v>
      </c>
      <c r="AQ36" s="346">
        <v>3535</v>
      </c>
      <c r="AR36" s="347">
        <v>42.3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529</v>
      </c>
      <c r="AL37" s="1217"/>
      <c r="AM37" s="1217"/>
      <c r="AN37" s="1218"/>
      <c r="AO37" s="345" t="s">
        <v>511</v>
      </c>
      <c r="AP37" s="345" t="s">
        <v>511</v>
      </c>
      <c r="AQ37" s="346">
        <v>572</v>
      </c>
      <c r="AR37" s="347" t="s">
        <v>511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530</v>
      </c>
      <c r="AL38" s="1214"/>
      <c r="AM38" s="1214"/>
      <c r="AN38" s="1215"/>
      <c r="AO38" s="348" t="s">
        <v>511</v>
      </c>
      <c r="AP38" s="348" t="s">
        <v>511</v>
      </c>
      <c r="AQ38" s="349">
        <v>6</v>
      </c>
      <c r="AR38" s="337" t="s">
        <v>511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531</v>
      </c>
      <c r="AL39" s="1214"/>
      <c r="AM39" s="1214"/>
      <c r="AN39" s="1215"/>
      <c r="AO39" s="345">
        <v>-75860</v>
      </c>
      <c r="AP39" s="345">
        <v>-5504</v>
      </c>
      <c r="AQ39" s="346">
        <v>-3451</v>
      </c>
      <c r="AR39" s="347">
        <v>59.5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532</v>
      </c>
      <c r="AL40" s="1217"/>
      <c r="AM40" s="1217"/>
      <c r="AN40" s="1218"/>
      <c r="AO40" s="345">
        <v>-604383</v>
      </c>
      <c r="AP40" s="345">
        <v>-43850</v>
      </c>
      <c r="AQ40" s="346">
        <v>-50518</v>
      </c>
      <c r="AR40" s="347">
        <v>-13.2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296</v>
      </c>
      <c r="AL41" s="1220"/>
      <c r="AM41" s="1220"/>
      <c r="AN41" s="1221"/>
      <c r="AO41" s="345">
        <v>166534</v>
      </c>
      <c r="AP41" s="345">
        <v>12083</v>
      </c>
      <c r="AQ41" s="346">
        <v>22830</v>
      </c>
      <c r="AR41" s="347">
        <v>-47.1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502</v>
      </c>
      <c r="AN49" s="1224" t="s">
        <v>536</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574949</v>
      </c>
      <c r="AN51" s="367">
        <v>40435</v>
      </c>
      <c r="AO51" s="368">
        <v>23</v>
      </c>
      <c r="AP51" s="369">
        <v>79466</v>
      </c>
      <c r="AQ51" s="370">
        <v>4.5999999999999996</v>
      </c>
      <c r="AR51" s="371">
        <v>18.399999999999999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145121</v>
      </c>
      <c r="AN52" s="375">
        <v>10206</v>
      </c>
      <c r="AO52" s="376">
        <v>-9.1</v>
      </c>
      <c r="AP52" s="377">
        <v>44645</v>
      </c>
      <c r="AQ52" s="378">
        <v>9.6999999999999993</v>
      </c>
      <c r="AR52" s="379">
        <v>-18.8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503560</v>
      </c>
      <c r="AN53" s="367">
        <v>35696</v>
      </c>
      <c r="AO53" s="368">
        <v>-11.7</v>
      </c>
      <c r="AP53" s="369">
        <v>90072</v>
      </c>
      <c r="AQ53" s="370">
        <v>13.3</v>
      </c>
      <c r="AR53" s="371">
        <v>-25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146043</v>
      </c>
      <c r="AN54" s="375">
        <v>10353</v>
      </c>
      <c r="AO54" s="376">
        <v>1.4</v>
      </c>
      <c r="AP54" s="377">
        <v>46083</v>
      </c>
      <c r="AQ54" s="378">
        <v>3.2</v>
      </c>
      <c r="AR54" s="379">
        <v>-1.8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495864</v>
      </c>
      <c r="AN55" s="367">
        <v>35205</v>
      </c>
      <c r="AO55" s="368">
        <v>-1.4</v>
      </c>
      <c r="AP55" s="369">
        <v>88328</v>
      </c>
      <c r="AQ55" s="370">
        <v>-1.9</v>
      </c>
      <c r="AR55" s="371">
        <v>0.5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183795</v>
      </c>
      <c r="AN56" s="375">
        <v>13049</v>
      </c>
      <c r="AO56" s="376">
        <v>26</v>
      </c>
      <c r="AP56" s="377">
        <v>49013</v>
      </c>
      <c r="AQ56" s="378">
        <v>6.4</v>
      </c>
      <c r="AR56" s="379">
        <v>19.600000000000001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1185067</v>
      </c>
      <c r="AN57" s="367">
        <v>85355</v>
      </c>
      <c r="AO57" s="368">
        <v>142.5</v>
      </c>
      <c r="AP57" s="369">
        <v>103390</v>
      </c>
      <c r="AQ57" s="370">
        <v>17.100000000000001</v>
      </c>
      <c r="AR57" s="371">
        <v>125.4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632367</v>
      </c>
      <c r="AN58" s="375">
        <v>45546</v>
      </c>
      <c r="AO58" s="376">
        <v>249</v>
      </c>
      <c r="AP58" s="377">
        <v>51269</v>
      </c>
      <c r="AQ58" s="378">
        <v>4.5999999999999996</v>
      </c>
      <c r="AR58" s="379">
        <v>244.4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1115940</v>
      </c>
      <c r="AN59" s="367">
        <v>80965</v>
      </c>
      <c r="AO59" s="368">
        <v>-5.0999999999999996</v>
      </c>
      <c r="AP59" s="369">
        <v>117234</v>
      </c>
      <c r="AQ59" s="370">
        <v>13.4</v>
      </c>
      <c r="AR59" s="371">
        <v>-18.5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633244</v>
      </c>
      <c r="AN60" s="375">
        <v>45944</v>
      </c>
      <c r="AO60" s="376">
        <v>0.9</v>
      </c>
      <c r="AP60" s="377">
        <v>59796</v>
      </c>
      <c r="AQ60" s="378">
        <v>16.600000000000001</v>
      </c>
      <c r="AR60" s="379">
        <v>-15.7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775076</v>
      </c>
      <c r="AN61" s="382">
        <v>55531</v>
      </c>
      <c r="AO61" s="383">
        <v>29.5</v>
      </c>
      <c r="AP61" s="384">
        <v>95698</v>
      </c>
      <c r="AQ61" s="385">
        <v>9.3000000000000007</v>
      </c>
      <c r="AR61" s="371">
        <v>20.2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348114</v>
      </c>
      <c r="AN62" s="375">
        <v>25020</v>
      </c>
      <c r="AO62" s="376">
        <v>53.6</v>
      </c>
      <c r="AP62" s="377">
        <v>50161</v>
      </c>
      <c r="AQ62" s="378">
        <v>8.1</v>
      </c>
      <c r="AR62" s="379">
        <v>45.5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9VHyYv3lOvwhFmqiOBamsWikTHFfT2xDFm9oGQBnzOqM4HkQXaqpEIblcMEdelu9HffUOrFqpNidrFpi9RTKCA==" saltValue="1lWE1QTaJo8c2izvyP3GM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W84"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1" spans="125:125" ht="13.5" hidden="1" customHeight="1" x14ac:dyDescent="0.15">
      <c r="DU121" s="292"/>
    </row>
  </sheetData>
  <sheetProtection algorithmName="SHA-512" hashValue="GEXTzY7a/DVKkjX2uv/7tZUjyhqqHz4imvNl0gBmoDy/hOAP3yT9X2XqYBCmdAyXalHabWMIsWOwpog9Gt8RDA==" saltValue="J49Hvfu9rJg7C6x7ccM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R82"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30/pxHq4C4JAFeFx/7onZfdfH0zB23OQ92s9tYSU0iP3yAh8jVYPeZi3xMZ3wBwom0Kx63wXNwI3u0BeJN5cMA==" saltValue="nImMD6BcHCcAwW1xOTaS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8.5500000000000007</v>
      </c>
      <c r="G47" s="12">
        <v>10.77</v>
      </c>
      <c r="H47" s="12">
        <v>10.73</v>
      </c>
      <c r="I47" s="12">
        <v>10.76</v>
      </c>
      <c r="J47" s="13">
        <v>10.29</v>
      </c>
    </row>
    <row r="48" spans="2:10" ht="57.75" customHeight="1" x14ac:dyDescent="0.15">
      <c r="B48" s="14"/>
      <c r="C48" s="1240" t="s">
        <v>4</v>
      </c>
      <c r="D48" s="1240"/>
      <c r="E48" s="1241"/>
      <c r="F48" s="15">
        <v>3.57</v>
      </c>
      <c r="G48" s="16">
        <v>2.96</v>
      </c>
      <c r="H48" s="16">
        <v>2.92</v>
      </c>
      <c r="I48" s="16">
        <v>3.24</v>
      </c>
      <c r="J48" s="17">
        <v>5.55</v>
      </c>
    </row>
    <row r="49" spans="2:10" ht="57.75" customHeight="1" thickBot="1" x14ac:dyDescent="0.2">
      <c r="B49" s="18"/>
      <c r="C49" s="1242" t="s">
        <v>5</v>
      </c>
      <c r="D49" s="1242"/>
      <c r="E49" s="1243"/>
      <c r="F49" s="19" t="s">
        <v>557</v>
      </c>
      <c r="G49" s="20">
        <v>1.61</v>
      </c>
      <c r="H49" s="20" t="s">
        <v>558</v>
      </c>
      <c r="I49" s="20">
        <v>0.33</v>
      </c>
      <c r="J49" s="21">
        <v>2.46</v>
      </c>
    </row>
    <row r="50" spans="2:10" ht="13.5" customHeight="1" x14ac:dyDescent="0.15"/>
  </sheetData>
  <sheetProtection algorithmName="SHA-512" hashValue="S2RbWDwHjcjBvfwGJyEk7DzbSpvbY1NhrVsUTYEhvA85QYkbTOKOLfA4vdnJS8Non/ViSs917LJqNBRtle5KiQ==" saltValue="7LPJ8Iwbie87DecJAHWS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2022-03-17T05:47:31Z</cp:lastPrinted>
  <dcterms:created xsi:type="dcterms:W3CDTF">2022-02-02T07:15:45Z</dcterms:created>
  <dcterms:modified xsi:type="dcterms:W3CDTF">2022-11-30T02:00:54Z</dcterms:modified>
</cp:coreProperties>
</file>