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53840E76-7254-4EAA-A41E-66B16D3A000D}" xr6:coauthVersionLast="47" xr6:coauthVersionMax="47" xr10:uidLastSave="{00000000-0000-0000-0000-000000000000}"/>
  <bookViews>
    <workbookView xWindow="-120" yWindow="-120" windowWidth="29040" windowHeight="15840" tabRatio="89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s="1"/>
  <c r="BW34" i="10"/>
  <c r="BW35" i="10" s="1"/>
  <c r="BW36" i="10" s="1"/>
  <c r="BW37" i="10" s="1"/>
  <c r="BW38" i="10" s="1"/>
  <c r="BW39" i="10" s="1"/>
  <c r="BW40" i="10" s="1"/>
  <c r="BW41" i="10" s="1"/>
</calcChain>
</file>

<file path=xl/sharedStrings.xml><?xml version="1.0" encoding="utf-8"?>
<sst xmlns="http://schemas.openxmlformats.org/spreadsheetml/2006/main" count="1180" uniqueCount="620">
  <si>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</si>
  <si>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</si>
  <si>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</si>
  <si>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</si>
  <si>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</si>
  <si>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</si>
  <si>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</si>
  <si>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</si>
  <si>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</si>
  <si>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</si>
  <si>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</si>
  <si>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</si>
  <si>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</si>
  <si>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</si>
  <si>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</si>
  <si>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</si>
  <si>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</si>
  <si>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</si>
  <si>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</si>
  <si>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</si>
  <si>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</si>
  <si>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</si>
  <si>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</si>
  <si>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</si>
  <si>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</si>
  <si>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</si>
  <si>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</si>
  <si>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</si>
  <si>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</si>
  <si>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</si>
  <si>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</si>
  <si>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</si>
  <si>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</si>
  <si>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</si>
  <si>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</si>
  <si>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</si>
  <si>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</si>
  <si>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</si>
  <si>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</si>
  <si>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</si>
  <si>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</si>
  <si>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</si>
  <si>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</si>
  <si>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</si>
  <si>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</si>
  <si>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</si>
  <si>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</si>
  <si>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</si>
  <si>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</si>
  <si>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</si>
  <si>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</si>
  <si>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</si>
  <si>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</si>
  <si>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</si>
  <si>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</si>
  <si>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</si>
  <si>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</si>
  <si>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</si>
  <si>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</si>
  <si>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</si>
  <si>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</si>
  <si>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</si>
  <si>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</si>
  <si>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</si>
  <si>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</si>
  <si>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</si>
  <si>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</si>
  <si>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</si>
  <si>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</si>
  <si>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</si>
  <si>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</si>
  <si>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</si>
  <si>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</si>
  <si>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</si>
  <si>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</si>
  <si>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</si>
  <si>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</si>
  <si>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</si>
  <si>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</si>
  <si>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</si>
  <si>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</si>
  <si>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</si>
  <si>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</si>
  <si>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</si>
  <si>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</si>
  <si>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</si>
  <si>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</si>
  <si>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</si>
  <si>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</si>
  <si>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</si>
  <si>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</si>
  <si>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</si>
  <si>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</si>
  <si>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</si>
  <si>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</si>
  <si>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</si>
  <si>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</si>
  <si>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</si>
  <si>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</si>
  <si>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</si>
  <si>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</si>
  <si>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</si>
  <si>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</si>
  <si>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</si>
  <si>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</si>
  <si>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</si>
  <si>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</si>
  <si>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</si>
  <si>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</si>
  <si>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</si>
  <si>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</si>
  <si>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</si>
  <si>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</si>
  <si>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</si>
  <si>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</si>
  <si>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</si>
  <si>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</si>
  <si>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</si>
  <si>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</si>
  <si>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</si>
  <si>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</si>
  <si>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</si>
  <si>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</si>
  <si>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</si>
  <si>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</si>
  <si>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</si>
  <si>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</si>
  <si>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</si>
  <si>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</si>
  <si>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</si>
  <si>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</si>
  <si>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</si>
  <si>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</si>
  <si>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</si>
  <si>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</si>
  <si>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</si>
  <si>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</si>
  <si>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</si>
  <si>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</si>
  <si>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</si>
  <si>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</si>
  <si>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</si>
  <si>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</si>
  <si>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</si>
  <si>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</si>
  <si>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</si>
  <si>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</si>
  <si>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</si>
  <si>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</si>
  <si>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</si>
  <si>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</si>
  <si>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</si>
  <si>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</si>
  <si>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</si>
  <si>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</si>
  <si>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</si>
  <si>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</si>
  <si>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</si>
  <si>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</si>
  <si>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</si>
  <si>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</si>
  <si>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</si>
  <si>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</si>
  <si>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</si>
  <si>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</si>
  <si>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</si>
  <si>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</si>
  <si>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</si>
  <si>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</si>
  <si>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</si>
  <si>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</si>
  <si>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</si>
  <si>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</si>
  <si>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</si>
  <si>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</si>
  <si>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</si>
  <si>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</si>
  <si>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</si>
  <si>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</si>
  <si>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</si>
  <si>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</si>
  <si>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</si>
  <si>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</si>
  <si>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</si>
  <si>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</si>
  <si>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</si>
  <si>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</si>
  <si>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</si>
  <si>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</si>
  <si>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</si>
  <si>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</si>
  <si>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</si>
  <si>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</si>
  <si>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</si>
  <si>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</si>
  <si>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</si>
  <si>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</si>
  <si>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</si>
  <si>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</si>
  <si>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</si>
  <si>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</si>
  <si>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</si>
  <si>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</si>
  <si>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</si>
  <si>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</si>
  <si>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</si>
  <si>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</si>
  <si>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</si>
  <si>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</si>
  <si>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</si>
  <si>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</si>
  <si>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</si>
  <si>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</si>
  <si>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</si>
  <si>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</si>
  <si>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</si>
  <si>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</si>
  <si>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長崎県佐々町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</si>
  <si>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</si>
  <si>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</si>
  <si>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</si>
  <si>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</si>
  <si>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</si>
  <si>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</si>
  <si>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</si>
  <si>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</si>
  <si>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</si>
  <si>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</si>
  <si>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</si>
  <si>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</si>
  <si>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</si>
  <si>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</si>
  <si>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</si>
  <si>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</si>
  <si>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</si>
  <si>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</si>
  <si>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</si>
  <si>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</si>
  <si>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</si>
  <si>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</si>
  <si>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</si>
  <si>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</si>
  <si>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</si>
  <si>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</si>
  <si>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</si>
  <si>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</si>
  <si>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</si>
  <si>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</si>
  <si>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</si>
  <si>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</si>
  <si>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</si>
  <si>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</si>
  <si>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</si>
  <si>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</si>
  <si>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</si>
  <si>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</si>
  <si>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</si>
  <si>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</si>
  <si>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</si>
  <si>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</si>
  <si>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</si>
  <si>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</si>
  <si>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</si>
  <si>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</si>
  <si>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</si>
  <si>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</si>
  <si>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</si>
  <si>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</si>
  <si>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</si>
  <si>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</si>
  <si>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</si>
  <si>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</si>
  <si>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</si>
  <si>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</si>
  <si>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</si>
  <si>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</si>
  <si>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</si>
  <si>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</si>
  <si>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</si>
  <si>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</si>
  <si>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</si>
  <si>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</si>
  <si>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</si>
  <si>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</si>
  <si>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</si>
  <si>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</si>
  <si>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</si>
  <si>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</si>
  <si>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</si>
  <si>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</si>
  <si>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</si>
  <si>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</si>
  <si>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</si>
  <si>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</si>
  <si>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</si>
  <si>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</si>
  <si>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</si>
  <si>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</si>
  <si>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</si>
  <si>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</si>
  <si>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</si>
  <si>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</si>
  <si>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</si>
  <si>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</si>
  <si>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</si>
  <si>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</si>
  <si>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</si>
  <si>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</si>
  <si>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</si>
  <si>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</si>
  <si>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</si>
  <si>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</si>
  <si>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</si>
  <si>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</si>
  <si>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</si>
  <si>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</si>
  <si>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</si>
  <si>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</si>
  <si>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</si>
  <si>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</si>
  <si>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</si>
  <si>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</si>
  <si>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</si>
  <si>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</si>
  <si>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</si>
  <si>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</si>
  <si>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</si>
  <si>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</si>
  <si>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</si>
  <si>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</si>
  <si>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</si>
  <si>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</si>
  <si>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</si>
  <si>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</si>
  <si>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</si>
  <si>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</si>
  <si>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</si>
  <si>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</si>
  <si>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</si>
  <si>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</si>
  <si>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</si>
  <si>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</si>
  <si>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</si>
  <si>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</si>
  <si>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</si>
  <si>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</si>
  <si>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</si>
  <si>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</si>
  <si>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</si>
  <si>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</si>
  <si>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</si>
  <si>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</si>
  <si>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</si>
  <si>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</si>
  <si>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</si>
  <si>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</si>
  <si>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</si>
  <si>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</si>
  <si>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</si>
  <si>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</si>
  <si>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</si>
  <si>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</si>
  <si>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</si>
  <si>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</si>
  <si>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</si>
  <si>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</si>
  <si>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</si>
  <si>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</si>
  <si>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</si>
  <si>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</si>
  <si>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</si>
  <si>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</si>
  <si>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</si>
  <si>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長崎県佐々町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</si>
  <si>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</si>
  <si>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</si>
  <si>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</si>
  <si>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</si>
  <si>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</si>
  <si>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</si>
  <si>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</si>
  <si>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</si>
  <si>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</si>
  <si>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</si>
  <si>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</si>
  <si>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</si>
  <si>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</si>
  <si>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</si>
  <si>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</si>
  <si>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</si>
  <si>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</si>
  <si>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</si>
  <si>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</si>
  <si>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</si>
  <si>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</si>
  <si>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</si>
  <si>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</si>
  <si>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</si>
  <si>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</si>
  <si>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</si>
  <si>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</si>
  <si>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</si>
  <si>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</si>
  <si>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</si>
  <si>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</si>
  <si>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</si>
  <si>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</si>
  <si>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</si>
  <si>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</si>
  <si>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</si>
  <si>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</si>
  <si>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</si>
  <si>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</si>
  <si>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</si>
  <si>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</si>
  <si>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</si>
  <si>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</si>
  <si>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</si>
  <si>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</si>
  <si>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</si>
  <si>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</si>
  <si>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</si>
  <si>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</si>
  <si>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</si>
  <si>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</si>
  <si>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</si>
  <si>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</si>
  <si>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</si>
  <si>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</si>
  <si>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</si>
  <si>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</si>
  <si>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</si>
  <si>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</si>
  <si>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</si>
  <si>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</si>
  <si>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</si>
  <si>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</si>
  <si>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</si>
  <si>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</si>
  <si>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</si>
  <si>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</si>
  <si>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</si>
  <si>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</si>
  <si>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</si>
  <si>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</si>
  <si>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</si>
  <si>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</si>
  <si>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</si>
  <si>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</si>
  <si>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</si>
  <si>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</si>
  <si>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</si>
  <si>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</si>
  <si>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</si>
  <si>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</si>
  <si>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</si>
  <si>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</si>
  <si>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</si>
  <si>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</si>
  <si>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</si>
  <si>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</si>
  <si>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</si>
  <si>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</si>
  <si>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</si>
  <si>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</si>
  <si>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</si>
  <si>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</si>
  <si>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</si>
  <si>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</si>
  <si>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</si>
  <si>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</si>
  <si>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</si>
  <si>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</si>
  <si>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</si>
  <si>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</si>
  <si>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</si>
  <si>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</si>
  <si>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</si>
  <si>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</si>
  <si>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</si>
  <si>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</si>
  <si>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</si>
  <si>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</si>
  <si>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</si>
  <si>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</si>
  <si>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</si>
  <si>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</si>
  <si>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</si>
  <si>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</si>
  <si>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</si>
  <si>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</si>
  <si>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</si>
  <si>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</si>
  <si>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</si>
  <si>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</si>
  <si>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</si>
  <si>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</si>
  <si>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</si>
  <si>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</si>
  <si>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</si>
  <si>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</si>
  <si>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</si>
  <si>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</si>
  <si>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</si>
  <si>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</si>
  <si>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</si>
  <si>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</si>
  <si>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</si>
  <si>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</si>
  <si>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</si>
  <si>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</si>
  <si>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</si>
  <si>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</si>
  <si>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</si>
  <si>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</si>
  <si>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</si>
  <si>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</si>
  <si>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</si>
  <si>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</si>
  <si>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</si>
  <si>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</si>
  <si>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</si>
  <si>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</si>
  <si>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</si>
  <si>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</si>
  <si>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</si>
  <si>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</si>
  <si>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</si>
  <si>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</si>
  <si>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</si>
  <si>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</si>
  <si>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</si>
  <si>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</si>
  <si>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</si>
  <si>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</si>
  <si>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</si>
  <si>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</si>
  <si>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</si>
  <si>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</si>
  <si>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</si>
  <si>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</si>
  <si>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</si>
  <si>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</si>
  <si>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</si>
  <si>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</si>
  <si>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</si>
  <si>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</si>
  <si>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</si>
  <si>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</si>
  <si>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</si>
  <si>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</si>
  <si>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</si>
  <si>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</si>
  <si>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</si>
  <si>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</si>
  <si>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</si>
  <si>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</si>
  <si>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</si>
  <si>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</si>
  <si>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</si>
  <si>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</si>
  <si>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</si>
  <si>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</si>
  <si>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</si>
  <si>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</si>
  <si>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</si>
  <si>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</si>
  <si>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</si>
  <si>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</si>
  <si>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</si>
  <si>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</si>
  <si>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1.87</t>
  </si>
  <si>
    <t>▲ 0.16</t>
  </si>
  <si>
    <t>▲ 9.67</t>
  </si>
  <si>
    <t>水道事業会計</t>
  </si>
  <si>
    <t>一般会計</t>
  </si>
  <si>
    <t>介護保険特別会計</t>
  </si>
  <si>
    <t>国民健康保険特別会計</t>
  </si>
  <si>
    <t>農業集落排水事業特別会計</t>
  </si>
  <si>
    <t>国民健康保険診療所特別会計</t>
  </si>
  <si>
    <t>後期高齢者医療特別会計</t>
  </si>
  <si>
    <t>公共下水道事業会計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</si>
  <si>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</si>
  <si>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</si>
  <si>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</si>
  <si>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</si>
  <si>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</si>
  <si>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</si>
  <si>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</si>
  <si>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</si>
  <si>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</si>
  <si>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</si>
  <si>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</si>
  <si>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</si>
  <si>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</si>
  <si>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</si>
  <si>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</si>
  <si>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</si>
  <si>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長崎県林業公社</t>
    <phoneticPr fontId="2"/>
  </si>
  <si>
    <t>○</t>
    <phoneticPr fontId="2"/>
  </si>
  <si>
    <t>-</t>
    <phoneticPr fontId="2"/>
  </si>
  <si>
    <t>-</t>
    <phoneticPr fontId="2"/>
  </si>
  <si>
    <t>-</t>
    <phoneticPr fontId="2"/>
  </si>
  <si>
    <t>公共施設整備基金</t>
    <phoneticPr fontId="5"/>
  </si>
  <si>
    <t>下水道整備基金</t>
    <phoneticPr fontId="5"/>
  </si>
  <si>
    <t>地域振興基金</t>
    <phoneticPr fontId="5"/>
  </si>
  <si>
    <t>地域福祉基金</t>
    <phoneticPr fontId="5"/>
  </si>
  <si>
    <t>庁舎整備基金</t>
    <rPh sb="0" eb="2">
      <t>チョウシャ</t>
    </rPh>
    <rPh sb="2" eb="4">
      <t>セイビ</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</si>
  <si>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</si>
  <si>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</si>
  <si>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</si>
  <si>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</si>
  <si>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</si>
  <si>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前年度比+21.7ポイント（△78.0%）となっている。これは交付税減額、基金取り崩しなどにより充当可能財源が減額したことが主な要因である。実質公債費比率は前年度比△0.2ポイント（8.7%）となっている。これは標準税収入額等の増額により標準財政規模が増額したことが主な要因である。また、類似団体内平均値比較+0.8%となっているが、これは下水道事業（公営企業）経営による準元利償還金の発生が主な要因と考えられる。実質公債費比率は、今後大型事業に取り組む計画があり、公債費の増加と充当可能財源の減額によって上昇傾向と予想されるため、事業の優先度、必要性等を十分に勘案するなどして、財政の健全化に努める。</t>
    <rPh sb="0" eb="2">
      <t>ショウライ</t>
    </rPh>
    <rPh sb="2" eb="4">
      <t>フタン</t>
    </rPh>
    <rPh sb="4" eb="6">
      <t>ヒリツ</t>
    </rPh>
    <rPh sb="7" eb="11">
      <t>ゼンネンドヒ</t>
    </rPh>
    <rPh sb="69" eb="70">
      <t>オモ</t>
    </rPh>
    <rPh sb="71" eb="73">
      <t>ヨウイン</t>
    </rPh>
    <rPh sb="77" eb="79">
      <t>ジッシツ</t>
    </rPh>
    <rPh sb="79" eb="82">
      <t>コウサイヒ</t>
    </rPh>
    <rPh sb="82" eb="84">
      <t>ヒリツ</t>
    </rPh>
    <rPh sb="85" eb="88">
      <t>ゼンネンド</t>
    </rPh>
    <rPh sb="88" eb="89">
      <t>ヒ</t>
    </rPh>
    <rPh sb="113" eb="115">
      <t>ヒョウジュン</t>
    </rPh>
    <rPh sb="115" eb="116">
      <t>ゼイ</t>
    </rPh>
    <rPh sb="116" eb="118">
      <t>シュウニュウ</t>
    </rPh>
    <rPh sb="118" eb="119">
      <t>ガク</t>
    </rPh>
    <rPh sb="119" eb="120">
      <t>トウ</t>
    </rPh>
    <rPh sb="121" eb="123">
      <t>ゾウガク</t>
    </rPh>
    <rPh sb="126" eb="128">
      <t>ヒョウジュン</t>
    </rPh>
    <rPh sb="128" eb="130">
      <t>ザイセイ</t>
    </rPh>
    <rPh sb="130" eb="132">
      <t>キボ</t>
    </rPh>
    <rPh sb="133" eb="135">
      <t>ゾウガク</t>
    </rPh>
    <rPh sb="140" eb="141">
      <t>オモ</t>
    </rPh>
    <rPh sb="142" eb="144">
      <t>ヨウイン</t>
    </rPh>
    <rPh sb="151" eb="153">
      <t>ルイジ</t>
    </rPh>
    <rPh sb="153" eb="155">
      <t>ダンタイ</t>
    </rPh>
    <rPh sb="155" eb="156">
      <t>ナイ</t>
    </rPh>
    <rPh sb="156" eb="158">
      <t>ヘイキン</t>
    </rPh>
    <rPh sb="158" eb="159">
      <t>チ</t>
    </rPh>
    <rPh sb="159" eb="161">
      <t>ヒカク</t>
    </rPh>
    <rPh sb="177" eb="180">
      <t>ゲスイドウ</t>
    </rPh>
    <rPh sb="180" eb="182">
      <t>ジギョウ</t>
    </rPh>
    <rPh sb="183" eb="185">
      <t>コウエイ</t>
    </rPh>
    <rPh sb="185" eb="187">
      <t>キギョウ</t>
    </rPh>
    <rPh sb="188" eb="190">
      <t>ケイエイ</t>
    </rPh>
    <rPh sb="193" eb="194">
      <t>ジュン</t>
    </rPh>
    <rPh sb="194" eb="196">
      <t>ガンリ</t>
    </rPh>
    <rPh sb="196" eb="199">
      <t>ショウカンキン</t>
    </rPh>
    <rPh sb="200" eb="202">
      <t>ハッセイ</t>
    </rPh>
    <rPh sb="203" eb="204">
      <t>オモ</t>
    </rPh>
    <rPh sb="205" eb="207">
      <t>ヨウイン</t>
    </rPh>
    <rPh sb="208" eb="209">
      <t>カンガ</t>
    </rPh>
    <rPh sb="214" eb="216">
      <t>ジッシツ</t>
    </rPh>
    <rPh sb="216" eb="219">
      <t>コウサイヒ</t>
    </rPh>
    <rPh sb="219" eb="221">
      <t>ヒリツ</t>
    </rPh>
    <rPh sb="223" eb="225">
      <t>コンゴ</t>
    </rPh>
    <rPh sb="225" eb="227">
      <t>オオガタ</t>
    </rPh>
    <rPh sb="227" eb="229">
      <t>ジギョウ</t>
    </rPh>
    <rPh sb="230" eb="231">
      <t>ト</t>
    </rPh>
    <rPh sb="232" eb="233">
      <t>ク</t>
    </rPh>
    <rPh sb="234" eb="236">
      <t>ケイカク</t>
    </rPh>
    <rPh sb="240" eb="243">
      <t>コウサイヒ</t>
    </rPh>
    <rPh sb="244" eb="246">
      <t>ゾウカ</t>
    </rPh>
    <rPh sb="247" eb="249">
      <t>ジュウトウ</t>
    </rPh>
    <rPh sb="249" eb="251">
      <t>カノウ</t>
    </rPh>
    <rPh sb="251" eb="253">
      <t>ザイゲン</t>
    </rPh>
    <rPh sb="254" eb="256">
      <t>ゲンガク</t>
    </rPh>
    <rPh sb="260" eb="262">
      <t>ジョウショウ</t>
    </rPh>
    <rPh sb="262" eb="264">
      <t>ケイコウ</t>
    </rPh>
    <rPh sb="265" eb="267">
      <t>ヨソウ</t>
    </rPh>
    <rPh sb="273" eb="275">
      <t>ジギョウ</t>
    </rPh>
    <rPh sb="276" eb="279">
      <t>ユウセンド</t>
    </rPh>
    <rPh sb="280" eb="283">
      <t>ヒツヨウセイ</t>
    </rPh>
    <rPh sb="283" eb="284">
      <t>トウ</t>
    </rPh>
    <rPh sb="285" eb="287">
      <t>ジュウブン</t>
    </rPh>
    <rPh sb="288" eb="290">
      <t>カンアン</t>
    </rPh>
    <rPh sb="297" eb="299">
      <t>ザイセイ</t>
    </rPh>
    <rPh sb="300" eb="303">
      <t>ケンゼンカ</t>
    </rPh>
    <rPh sb="304" eb="305">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</si>
  <si>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</si>
  <si>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</si>
  <si>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</si>
  <si>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78.0%とマイナス計上しており、また有形固定資産償却率についても57.7%と類似団体を下回っている。しかし、今後計画している大型事業へ取り組むことにより、将来負担額の増加と充当可能財源等の減少による将来負担比率の悪化が見込まれるため、公共施設等総合管理計画に基づき、老朽化した施設の適正な維持管理に積極的に取り組み、財政の健全化に努める。</t>
    <rPh sb="0" eb="2">
      <t>ショウライ</t>
    </rPh>
    <rPh sb="2" eb="4">
      <t>フタン</t>
    </rPh>
    <rPh sb="4" eb="6">
      <t>ヒリツ</t>
    </rPh>
    <rPh sb="22" eb="24">
      <t>ケイジョウ</t>
    </rPh>
    <rPh sb="31" eb="33">
      <t>ユウケイ</t>
    </rPh>
    <rPh sb="33" eb="35">
      <t>コテイ</t>
    </rPh>
    <rPh sb="35" eb="37">
      <t>シサン</t>
    </rPh>
    <rPh sb="37" eb="39">
      <t>ショウキャク</t>
    </rPh>
    <rPh sb="39" eb="40">
      <t>リツ</t>
    </rPh>
    <rPh sb="51" eb="53">
      <t>ルイジ</t>
    </rPh>
    <rPh sb="53" eb="55">
      <t>ダンタイ</t>
    </rPh>
    <rPh sb="56" eb="58">
      <t>シタマワ</t>
    </rPh>
    <rPh sb="67" eb="69">
      <t>コンゴ</t>
    </rPh>
    <rPh sb="69" eb="71">
      <t>ケイカク</t>
    </rPh>
    <rPh sb="75" eb="77">
      <t>オオガタ</t>
    </rPh>
    <rPh sb="77" eb="79">
      <t>ジギョウ</t>
    </rPh>
    <rPh sb="80" eb="81">
      <t>ト</t>
    </rPh>
    <rPh sb="82" eb="83">
      <t>ク</t>
    </rPh>
    <rPh sb="90" eb="92">
      <t>ショウライ</t>
    </rPh>
    <rPh sb="92" eb="94">
      <t>フタン</t>
    </rPh>
    <rPh sb="94" eb="95">
      <t>ガク</t>
    </rPh>
    <rPh sb="96" eb="98">
      <t>ゾウカ</t>
    </rPh>
    <rPh sb="99" eb="101">
      <t>ジュウトウ</t>
    </rPh>
    <rPh sb="101" eb="103">
      <t>カノウ</t>
    </rPh>
    <rPh sb="103" eb="105">
      <t>ザイゲン</t>
    </rPh>
    <rPh sb="105" eb="106">
      <t>トウ</t>
    </rPh>
    <rPh sb="107" eb="109">
      <t>ゲンショウ</t>
    </rPh>
    <rPh sb="112" eb="114">
      <t>ショウライ</t>
    </rPh>
    <rPh sb="114" eb="116">
      <t>フタン</t>
    </rPh>
    <rPh sb="116" eb="118">
      <t>ヒリツ</t>
    </rPh>
    <rPh sb="119" eb="121">
      <t>アッカ</t>
    </rPh>
    <rPh sb="122" eb="124">
      <t>ミコ</t>
    </rPh>
    <rPh sb="130" eb="132">
      <t>コウキョウ</t>
    </rPh>
    <rPh sb="132" eb="134">
      <t>シセツ</t>
    </rPh>
    <rPh sb="134" eb="135">
      <t>トウ</t>
    </rPh>
    <rPh sb="135" eb="137">
      <t>ソウゴウ</t>
    </rPh>
    <rPh sb="137" eb="139">
      <t>カンリ</t>
    </rPh>
    <rPh sb="139" eb="141">
      <t>ケイカク</t>
    </rPh>
    <rPh sb="142" eb="143">
      <t>モト</t>
    </rPh>
    <rPh sb="146" eb="149">
      <t>ロウキュウカ</t>
    </rPh>
    <rPh sb="151" eb="153">
      <t>シセツ</t>
    </rPh>
    <rPh sb="154" eb="156">
      <t>テキセイ</t>
    </rPh>
    <rPh sb="157" eb="159">
      <t>イジ</t>
    </rPh>
    <rPh sb="159" eb="161">
      <t>カンリ</t>
    </rPh>
    <rPh sb="162" eb="165">
      <t>セッキョクテキ</t>
    </rPh>
    <rPh sb="166" eb="167">
      <t>ト</t>
    </rPh>
    <rPh sb="168" eb="169">
      <t>ク</t>
    </rPh>
    <rPh sb="171" eb="173">
      <t>ザイセイ</t>
    </rPh>
    <rPh sb="174" eb="177">
      <t>ケンゼンカ</t>
    </rPh>
    <rPh sb="178" eb="179">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</si>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</sst>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117371A-109D-4C74-9976-D52D22902B4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68C9-4E41-9A3A-F72B6A0A1A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87595</c:v>
                </c:pt>
                <c:pt idx="1">
                  <c:v>35944</c:v>
                </c:pt>
                <c:pt idx="2">
                  <c:v>60788</c:v>
                </c:pt>
                <c:pt idx="3">
                  <c:v>66564</c:v>
                </c:pt>
                <c:pt idx="4">
                  <c:v>62668</c:v>
                </c:pt>
              </c:numCache>
            </c:numRef>
          </c:val>
          <c:smooth val="0"/>
          <c:extLst>
            <c:ext xmlns:c16="http://schemas.microsoft.com/office/drawing/2014/chart" uri="{C3380CC4-5D6E-409C-BE32-E72D297353CC}">
              <c16:uniqueId val="{00000001-68C9-4E41-9A3A-F72B6A0A1A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6.13</c:v>
                </c:pt>
                <c:pt idx="1">
                  <c:v>6.86</c:v>
                </c:pt>
                <c:pt idx="2">
                  <c:v>6.75</c:v>
                </c:pt>
                <c:pt idx="3">
                  <c:v>7.52</c:v>
                </c:pt>
                <c:pt idx="4">
                  <c:v>7.36</c:v>
                </c:pt>
              </c:numCache>
            </c:numRef>
          </c:val>
          <c:extLst>
            <c:ext xmlns:c16="http://schemas.microsoft.com/office/drawing/2014/chart" uri="{C3380CC4-5D6E-409C-BE32-E72D297353CC}">
              <c16:uniqueId val="{00000000-CD3C-46F8-86F6-1AB24B92C2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20.87</c:v>
                </c:pt>
                <c:pt idx="1">
                  <c:v>17.350000000000001</c:v>
                </c:pt>
                <c:pt idx="2">
                  <c:v>17.350000000000001</c:v>
                </c:pt>
                <c:pt idx="3">
                  <c:v>29.49</c:v>
                </c:pt>
                <c:pt idx="4">
                  <c:v>17.079999999999998</c:v>
                </c:pt>
              </c:numCache>
            </c:numRef>
          </c:val>
          <c:extLst>
            <c:ext xmlns:c16="http://schemas.microsoft.com/office/drawing/2014/chart" uri="{C3380CC4-5D6E-409C-BE32-E72D297353CC}">
              <c16:uniqueId val="{00000001-CD3C-46F8-86F6-1AB24B92C2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-1.87</c:v>
                </c:pt>
                <c:pt idx="1">
                  <c:v>3.64</c:v>
                </c:pt>
                <c:pt idx="2">
                  <c:v>-0.16</c:v>
                </c:pt>
                <c:pt idx="3">
                  <c:v>13.36</c:v>
                </c:pt>
                <c:pt idx="4">
                  <c:v>-9.67</c:v>
                </c:pt>
              </c:numCache>
            </c:numRef>
          </c:val>
          <c:smooth val="0"/>
          <c:extLst>
            <c:ext xmlns:c16="http://schemas.microsoft.com/office/drawing/2014/chart" uri="{C3380CC4-5D6E-409C-BE32-E72D297353CC}">
              <c16:uniqueId val="{00000002-CD3C-46F8-86F6-1AB24B92C2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0.83</c:v>
                </c:pt>
                <c:pt idx="2">
                  <c:v>#N/A</c:v>
                </c:pt>
                <c:pt idx="3">
                  <c:v>0.96</c:v>
                </c:pt>
                <c:pt idx="4">
                  <c:v>#N/A</c:v>
                </c:pt>
                <c:pt idx="5">
                  <c:v>0.49</c:v>
                </c:pt>
                <c:pt idx="6">
                  <c:v>#N/A</c:v>
                </c:pt>
                <c:pt idx="7">
                  <c:v>2.64</c:v>
                </c:pt>
                <c:pt idx="8">
                  <c:v>0</c:v>
                </c:pt>
                <c:pt idx="9">
                  <c:v>0</c:v>
                </c:pt>
              </c:numCache>
            </c:numRef>
          </c:val>
          <c:extLst>
            <c:ext xmlns:c16="http://schemas.microsoft.com/office/drawing/2014/chart" uri="{C3380CC4-5D6E-409C-BE32-E72D297353CC}">
              <c16:uniqueId val="{00000000-BCE9-409A-928E-89B8069EF4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E9-409A-928E-89B8069EF491}"/>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BCE9-409A-928E-89B8069EF49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0.06</c:v>
                </c:pt>
                <c:pt idx="4">
                  <c:v>#N/A</c:v>
                </c:pt>
                <c:pt idx="5">
                  <c:v>0.01</c:v>
                </c:pt>
                <c:pt idx="6">
                  <c:v>#N/A</c:v>
                </c:pt>
                <c:pt idx="7">
                  <c:v>0</c:v>
                </c:pt>
                <c:pt idx="8">
                  <c:v>#N/A</c:v>
                </c:pt>
                <c:pt idx="9">
                  <c:v>0</c:v>
                </c:pt>
              </c:numCache>
            </c:numRef>
          </c:val>
          <c:extLst>
            <c:ext xmlns:c16="http://schemas.microsoft.com/office/drawing/2014/chart" uri="{C3380CC4-5D6E-409C-BE32-E72D297353CC}">
              <c16:uniqueId val="{00000003-BCE9-409A-928E-89B8069EF491}"/>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4-BCE9-409A-928E-89B8069EF491}"/>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7.0000000000000007E-2</c:v>
                </c:pt>
                <c:pt idx="4">
                  <c:v>#N/A</c:v>
                </c:pt>
                <c:pt idx="5">
                  <c:v>0.04</c:v>
                </c:pt>
                <c:pt idx="6">
                  <c:v>#N/A</c:v>
                </c:pt>
                <c:pt idx="7">
                  <c:v>0.12</c:v>
                </c:pt>
                <c:pt idx="8">
                  <c:v>#N/A</c:v>
                </c:pt>
                <c:pt idx="9">
                  <c:v>0.05</c:v>
                </c:pt>
              </c:numCache>
            </c:numRef>
          </c:val>
          <c:extLst>
            <c:ext xmlns:c16="http://schemas.microsoft.com/office/drawing/2014/chart" uri="{C3380CC4-5D6E-409C-BE32-E72D297353CC}">
              <c16:uniqueId val="{00000005-BCE9-409A-928E-89B8069EF49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2.0099999999999998</c:v>
                </c:pt>
                <c:pt idx="2">
                  <c:v>#N/A</c:v>
                </c:pt>
                <c:pt idx="3">
                  <c:v>2.66</c:v>
                </c:pt>
                <c:pt idx="4">
                  <c:v>#N/A</c:v>
                </c:pt>
                <c:pt idx="5">
                  <c:v>1.4</c:v>
                </c:pt>
                <c:pt idx="6">
                  <c:v>#N/A</c:v>
                </c:pt>
                <c:pt idx="7">
                  <c:v>0.56000000000000005</c:v>
                </c:pt>
                <c:pt idx="8">
                  <c:v>#N/A</c:v>
                </c:pt>
                <c:pt idx="9">
                  <c:v>0.87</c:v>
                </c:pt>
              </c:numCache>
            </c:numRef>
          </c:val>
          <c:extLst>
            <c:ext xmlns:c16="http://schemas.microsoft.com/office/drawing/2014/chart" uri="{C3380CC4-5D6E-409C-BE32-E72D297353CC}">
              <c16:uniqueId val="{00000006-BCE9-409A-928E-89B8069EF4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1.84</c:v>
                </c:pt>
                <c:pt idx="2">
                  <c:v>#N/A</c:v>
                </c:pt>
                <c:pt idx="3">
                  <c:v>1.85</c:v>
                </c:pt>
                <c:pt idx="4">
                  <c:v>#N/A</c:v>
                </c:pt>
                <c:pt idx="5">
                  <c:v>0.76</c:v>
                </c:pt>
                <c:pt idx="6">
                  <c:v>#N/A</c:v>
                </c:pt>
                <c:pt idx="7">
                  <c:v>0.44</c:v>
                </c:pt>
                <c:pt idx="8">
                  <c:v>#N/A</c:v>
                </c:pt>
                <c:pt idx="9">
                  <c:v>0.92</c:v>
                </c:pt>
              </c:numCache>
            </c:numRef>
          </c:val>
          <c:extLst>
            <c:ext xmlns:c16="http://schemas.microsoft.com/office/drawing/2014/chart" uri="{C3380CC4-5D6E-409C-BE32-E72D297353CC}">
              <c16:uniqueId val="{00000007-BCE9-409A-928E-89B8069EF4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6.13</c:v>
                </c:pt>
                <c:pt idx="2">
                  <c:v>#N/A</c:v>
                </c:pt>
                <c:pt idx="3">
                  <c:v>6.86</c:v>
                </c:pt>
                <c:pt idx="4">
                  <c:v>#N/A</c:v>
                </c:pt>
                <c:pt idx="5">
                  <c:v>6.74</c:v>
                </c:pt>
                <c:pt idx="6">
                  <c:v>#N/A</c:v>
                </c:pt>
                <c:pt idx="7">
                  <c:v>7.51</c:v>
                </c:pt>
                <c:pt idx="8">
                  <c:v>#N/A</c:v>
                </c:pt>
                <c:pt idx="9">
                  <c:v>7.36</c:v>
                </c:pt>
              </c:numCache>
            </c:numRef>
          </c:val>
          <c:extLst>
            <c:ext xmlns:c16="http://schemas.microsoft.com/office/drawing/2014/chart" uri="{C3380CC4-5D6E-409C-BE32-E72D297353CC}">
              <c16:uniqueId val="{00000008-BCE9-409A-928E-89B8069EF49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28.61</c:v>
                </c:pt>
                <c:pt idx="2">
                  <c:v>#N/A</c:v>
                </c:pt>
                <c:pt idx="3">
                  <c:v>29.56</c:v>
                </c:pt>
                <c:pt idx="4">
                  <c:v>#N/A</c:v>
                </c:pt>
                <c:pt idx="5">
                  <c:v>26.4</c:v>
                </c:pt>
                <c:pt idx="6">
                  <c:v>#N/A</c:v>
                </c:pt>
                <c:pt idx="7">
                  <c:v>26.73</c:v>
                </c:pt>
                <c:pt idx="8">
                  <c:v>#N/A</c:v>
                </c:pt>
                <c:pt idx="9">
                  <c:v>24.18</c:v>
                </c:pt>
              </c:numCache>
            </c:numRef>
          </c:val>
          <c:extLst>
            <c:ext xmlns:c16="http://schemas.microsoft.com/office/drawing/2014/chart" uri="{C3380CC4-5D6E-409C-BE32-E72D297353CC}">
              <c16:uniqueId val="{00000009-BCE9-409A-928E-89B8069EF4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531</c:v>
                </c:pt>
                <c:pt idx="5">
                  <c:v>524</c:v>
                </c:pt>
                <c:pt idx="8">
                  <c:v>530</c:v>
                </c:pt>
                <c:pt idx="11">
                  <c:v>533</c:v>
                </c:pt>
                <c:pt idx="14">
                  <c:v>529</c:v>
                </c:pt>
              </c:numCache>
            </c:numRef>
          </c:val>
          <c:extLst>
            <c:ext xmlns:c16="http://schemas.microsoft.com/office/drawing/2014/chart" uri="{C3380CC4-5D6E-409C-BE32-E72D297353CC}">
              <c16:uniqueId val="{00000000-656E-4CC0-9546-E0245B1CB7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6E-4CC0-9546-E0245B1CB7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6E-4CC0-9546-E0245B1CB7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6E-4CC0-9546-E0245B1CB7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281</c:v>
                </c:pt>
                <c:pt idx="3">
                  <c:v>272</c:v>
                </c:pt>
                <c:pt idx="6">
                  <c:v>289</c:v>
                </c:pt>
                <c:pt idx="9">
                  <c:v>288</c:v>
                </c:pt>
                <c:pt idx="12">
                  <c:v>302</c:v>
                </c:pt>
              </c:numCache>
            </c:numRef>
          </c:val>
          <c:extLst>
            <c:ext xmlns:c16="http://schemas.microsoft.com/office/drawing/2014/chart" uri="{C3380CC4-5D6E-409C-BE32-E72D297353CC}">
              <c16:uniqueId val="{00000004-656E-4CC0-9546-E0245B1CB7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6E-4CC0-9546-E0245B1CB7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6E-4CC0-9546-E0245B1CB7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504</c:v>
                </c:pt>
                <c:pt idx="3">
                  <c:v>519</c:v>
                </c:pt>
                <c:pt idx="6">
                  <c:v>493</c:v>
                </c:pt>
                <c:pt idx="9">
                  <c:v>514</c:v>
                </c:pt>
                <c:pt idx="12">
                  <c:v>507</c:v>
                </c:pt>
              </c:numCache>
            </c:numRef>
          </c:val>
          <c:extLst>
            <c:ext xmlns:c16="http://schemas.microsoft.com/office/drawing/2014/chart" uri="{C3380CC4-5D6E-409C-BE32-E72D297353CC}">
              <c16:uniqueId val="{00000007-656E-4CC0-9546-E0245B1CB7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254</c:v>
                </c:pt>
                <c:pt idx="2">
                  <c:v>#N/A</c:v>
                </c:pt>
                <c:pt idx="3">
                  <c:v>#N/A</c:v>
                </c:pt>
                <c:pt idx="4">
                  <c:v>267</c:v>
                </c:pt>
                <c:pt idx="5">
                  <c:v>#N/A</c:v>
                </c:pt>
                <c:pt idx="6">
                  <c:v>#N/A</c:v>
                </c:pt>
                <c:pt idx="7">
                  <c:v>252</c:v>
                </c:pt>
                <c:pt idx="8">
                  <c:v>#N/A</c:v>
                </c:pt>
                <c:pt idx="9">
                  <c:v>#N/A</c:v>
                </c:pt>
                <c:pt idx="10">
                  <c:v>269</c:v>
                </c:pt>
                <c:pt idx="11">
                  <c:v>#N/A</c:v>
                </c:pt>
                <c:pt idx="12">
                  <c:v>#N/A</c:v>
                </c:pt>
                <c:pt idx="13">
                  <c:v>280</c:v>
                </c:pt>
                <c:pt idx="14">
                  <c:v>#N/A</c:v>
                </c:pt>
              </c:numCache>
            </c:numRef>
          </c:val>
          <c:smooth val="0"/>
          <c:extLst>
            <c:ext xmlns:c16="http://schemas.microsoft.com/office/drawing/2014/chart" uri="{C3380CC4-5D6E-409C-BE32-E72D297353CC}">
              <c16:uniqueId val="{00000008-656E-4CC0-9546-E0245B1CB7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5827</c:v>
                </c:pt>
                <c:pt idx="5">
                  <c:v>5036</c:v>
                </c:pt>
                <c:pt idx="8">
                  <c:v>4771</c:v>
                </c:pt>
                <c:pt idx="11">
                  <c:v>4685</c:v>
                </c:pt>
                <c:pt idx="14">
                  <c:v>4761</c:v>
                </c:pt>
              </c:numCache>
            </c:numRef>
          </c:val>
          <c:extLst>
            <c:ext xmlns:c16="http://schemas.microsoft.com/office/drawing/2014/chart" uri="{C3380CC4-5D6E-409C-BE32-E72D297353CC}">
              <c16:uniqueId val="{00000000-BD3A-4CAE-BB4A-C8B818E025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148</c:v>
                </c:pt>
                <c:pt idx="5">
                  <c:v>154</c:v>
                </c:pt>
                <c:pt idx="8">
                  <c:v>138</c:v>
                </c:pt>
                <c:pt idx="11">
                  <c:v>197</c:v>
                </c:pt>
                <c:pt idx="14">
                  <c:v>252</c:v>
                </c:pt>
              </c:numCache>
            </c:numRef>
          </c:val>
          <c:extLst>
            <c:ext xmlns:c16="http://schemas.microsoft.com/office/drawing/2014/chart" uri="{C3380CC4-5D6E-409C-BE32-E72D297353CC}">
              <c16:uniqueId val="{00000001-BD3A-4CAE-BB4A-C8B818E025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6174</c:v>
                </c:pt>
                <c:pt idx="5">
                  <c:v>5840</c:v>
                </c:pt>
                <c:pt idx="8">
                  <c:v>5835</c:v>
                </c:pt>
                <c:pt idx="11">
                  <c:v>6081</c:v>
                </c:pt>
                <c:pt idx="14">
                  <c:v>5327</c:v>
                </c:pt>
              </c:numCache>
            </c:numRef>
          </c:val>
          <c:extLst>
            <c:ext xmlns:c16="http://schemas.microsoft.com/office/drawing/2014/chart" uri="{C3380CC4-5D6E-409C-BE32-E72D297353CC}">
              <c16:uniqueId val="{00000002-BD3A-4CAE-BB4A-C8B818E025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3A-4CAE-BB4A-C8B818E025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3A-4CAE-BB4A-C8B818E025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4</c:v>
                </c:pt>
                <c:pt idx="3">
                  <c:v>4</c:v>
                </c:pt>
                <c:pt idx="6">
                  <c:v>4</c:v>
                </c:pt>
                <c:pt idx="9">
                  <c:v>3</c:v>
                </c:pt>
                <c:pt idx="12">
                  <c:v>3</c:v>
                </c:pt>
              </c:numCache>
            </c:numRef>
          </c:val>
          <c:extLst>
            <c:ext xmlns:c16="http://schemas.microsoft.com/office/drawing/2014/chart" uri="{C3380CC4-5D6E-409C-BE32-E72D297353CC}">
              <c16:uniqueId val="{00000005-BD3A-4CAE-BB4A-C8B818E025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727</c:v>
                </c:pt>
                <c:pt idx="3">
                  <c:v>690</c:v>
                </c:pt>
                <c:pt idx="6">
                  <c:v>696</c:v>
                </c:pt>
                <c:pt idx="9">
                  <c:v>675</c:v>
                </c:pt>
                <c:pt idx="12">
                  <c:v>675</c:v>
                </c:pt>
              </c:numCache>
            </c:numRef>
          </c:val>
          <c:extLst>
            <c:ext xmlns:c16="http://schemas.microsoft.com/office/drawing/2014/chart" uri="{C3380CC4-5D6E-409C-BE32-E72D297353CC}">
              <c16:uniqueId val="{00000006-BD3A-4CAE-BB4A-C8B818E025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D3A-4CAE-BB4A-C8B818E025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3536</c:v>
                </c:pt>
                <c:pt idx="3">
                  <c:v>3285</c:v>
                </c:pt>
                <c:pt idx="6">
                  <c:v>3171</c:v>
                </c:pt>
                <c:pt idx="9">
                  <c:v>3074</c:v>
                </c:pt>
                <c:pt idx="12">
                  <c:v>2884</c:v>
                </c:pt>
              </c:numCache>
            </c:numRef>
          </c:val>
          <c:extLst>
            <c:ext xmlns:c16="http://schemas.microsoft.com/office/drawing/2014/chart" uri="{C3380CC4-5D6E-409C-BE32-E72D297353CC}">
              <c16:uniqueId val="{00000008-BD3A-4CAE-BB4A-C8B818E025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3A-4CAE-BB4A-C8B818E025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4876</c:v>
                </c:pt>
                <c:pt idx="3">
                  <c:v>4435</c:v>
                </c:pt>
                <c:pt idx="6">
                  <c:v>4262</c:v>
                </c:pt>
                <c:pt idx="9">
                  <c:v>4237</c:v>
                </c:pt>
                <c:pt idx="12">
                  <c:v>4229</c:v>
                </c:pt>
              </c:numCache>
            </c:numRef>
          </c:val>
          <c:extLst>
            <c:ext xmlns:c16="http://schemas.microsoft.com/office/drawing/2014/chart" uri="{C3380CC4-5D6E-409C-BE32-E72D297353CC}">
              <c16:uniqueId val="{0000000A-BD3A-4CAE-BB4A-C8B818E025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3A-4CAE-BB4A-C8B818E025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590</c:v>
                </c:pt>
                <c:pt idx="1">
                  <c:v>1023</c:v>
                </c:pt>
                <c:pt idx="2">
                  <c:v>643</c:v>
                </c:pt>
              </c:numCache>
            </c:numRef>
          </c:val>
          <c:extLst>
            <c:ext xmlns:c16="http://schemas.microsoft.com/office/drawing/2014/chart" uri="{C3380CC4-5D6E-409C-BE32-E72D297353CC}">
              <c16:uniqueId val="{00000000-AE8E-4CD3-8341-1CA0F655E3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661</c:v>
                </c:pt>
                <c:pt idx="1">
                  <c:v>663</c:v>
                </c:pt>
                <c:pt idx="2">
                  <c:v>564</c:v>
                </c:pt>
              </c:numCache>
            </c:numRef>
          </c:val>
          <c:extLst>
            <c:ext xmlns:c16="http://schemas.microsoft.com/office/drawing/2014/chart" uri="{C3380CC4-5D6E-409C-BE32-E72D297353CC}">
              <c16:uniqueId val="{00000001-AE8E-4CD3-8341-1CA0F655E3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3975</c:v>
                </c:pt>
                <c:pt idx="1">
                  <c:v>3804</c:v>
                </c:pt>
                <c:pt idx="2">
                  <c:v>3580</c:v>
                </c:pt>
              </c:numCache>
            </c:numRef>
          </c:val>
          <c:extLst>
            <c:ext xmlns:c16="http://schemas.microsoft.com/office/drawing/2014/chart" uri="{C3380CC4-5D6E-409C-BE32-E72D297353CC}">
              <c16:uniqueId val="{00000002-AE8E-4CD3-8341-1CA0F655E3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{45E591FF-39BC-4079-91DA-7D823B57AC59}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EE1-419C-9CC1-2313B925A2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{7B384CFE-6CE1-4713-B77F-F56FBF1A0093}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E1-419C-9CC1-2313B925A2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{7D0DFBEE-B727-47BE-980C-2735FE161EE4}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E1-419C-9CC1-2313B925A2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{470CEFDD-10C6-4554-B5CC-57D511D4BABF}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E1-419C-9CC1-2313B925A2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{F60974E5-D705-4D24-8418-9521BC369897}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E1-419C-9CC1-2313B925A22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{A8A2EFEB-6681-4AAA-A74A-F55BCEEA4C1B}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EE1-419C-9CC1-2313B925A22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{D1E930C5-EAC1-4E0E-B918-F4568AAE37D2}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EE1-419C-9CC1-2313B925A22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{B51ED3F6-7A53-449E-9BF4-F413DEF62347}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EE1-419C-9CC1-2313B925A22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{8D117816-D206-4C24-8CF0-45F0F4888AA4}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EE1-419C-9CC1-2313B925A2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c:v>
                </c:pt>
                <c:pt idx="8">
                  <c:v>51.5</c:v>
                </c:pt>
                <c:pt idx="16">
                  <c:v>56.1</c:v>
                </c:pt>
                <c:pt idx="24">
                  <c:v>56.6</c:v>
                </c:pt>
                <c:pt idx="32">
                  <c:v>57.7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EE1-419C-9CC1-2313B925A2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{7F27C76B-D665-4153-BA08-86F47B0BCA65}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EE1-419C-9CC1-2313B925A2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{FF21767D-372A-4B5E-9EC8-C62862CF6457}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E1-419C-9CC1-2313B925A2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{4276CB39-733F-4F71-86B3-DB8FC5344A5F}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E1-419C-9CC1-2313B925A2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{4E786502-6649-45D6-85EC-B36060CE8322}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E1-419C-9CC1-2313B925A2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{1E458520-00B3-4982-91AE-2E8FD1802351}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E1-419C-9CC1-2313B925A22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{8E6C3D5C-CCC3-40D5-A73F-B4FE2C8958A7}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EE1-419C-9CC1-2313B925A22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{269B7463-429C-4C98-A45D-FB2B54A05CF9}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EE1-419C-9CC1-2313B925A22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{5EF65512-1C04-4279-BD4B-023B2DBFBE98}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EE1-419C-9CC1-2313B925A22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{422A6D0F-3E27-4245-954E-72A69B22CFCE}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EE1-419C-9CC1-2313B925A2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5EE1-419C-9CC1-2313B925A226}"/>
            </c:ext>
          </c:extLst>
        </c:ser>
        <c:dLbls>
          <c:showLegendKey val="0"/>
          <c:showVal val="1"/>
          <c:showCatName val="0"/>
          <c:showSerName val="0"/>
          <c:showPercent val="0"/>
          <c:showBubbleSize val="0"/>
        </c:dLbls>
        <c:axId val="46179840"/>
        <c:axId val="46181760"/>
      </c:scatterChart>
      <c:valAx>
        <c:axId val="4617984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{A6545829-BC56-418F-A479-0892EA8DF9FE}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C51-455E-AC67-4CC82E2844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{23D12446-B83F-410A-9376-089807CE6AE3}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51-455E-AC67-4CC82E2844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{B09B326D-7893-448C-83A7-479B941AAD36}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51-455E-AC67-4CC82E2844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{48E84822-47E9-43C8-98E5-4B6267C6EAD3}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51-455E-AC67-4CC82E2844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{28CBC919-CA1E-4683-BD76-7677B1EB2FA0}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51-455E-AC67-4CC82E28440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{90348E75-2473-4968-8007-B2C31BEA454F}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C51-455E-AC67-4CC82E28440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{6758A058-EE13-46B3-8C60-65AEBCD52927}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C51-455E-AC67-4CC82E28440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{81B62FCE-261C-4D64-9D3F-2DB156C59A30}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C51-455E-AC67-4CC82E28440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{7BE793CA-39A7-43EC-84D0-9C527CE9352D}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C51-455E-AC67-4CC82E2844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8.3000000000000007</c:v>
                </c:pt>
                <c:pt idx="16">
                  <c:v>8.6999999999999993</c:v>
                </c:pt>
                <c:pt idx="24">
                  <c:v>8.9</c:v>
                </c:pt>
                <c:pt idx="32">
                  <c:v>8.6999999999999993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C51-455E-AC67-4CC82E2844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4.349592131553589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{26B2902E-5E02-49EA-8BC0-9705A1C4020D}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C51-455E-AC67-4CC82E2844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{ED473096-C832-435F-B032-753D627BF96E}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51-455E-AC67-4CC82E2844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{B1271711-FBBE-42BD-87AB-4CEA3481FA54}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51-455E-AC67-4CC82E2844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{294B549C-E514-4915-9FC3-74DD0585D61A}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51-455E-AC67-4CC82E2844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{B2311C40-6B65-4AB8-819A-4BCF809A9397}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51-455E-AC67-4CC82E284401}"/>
                </c:ext>
              </c:extLst>
            </c:dLbl>
            <c:dLbl>
              <c:idx val="8"/>
              <c:layout>
                <c:manualLayout>
                  <c:x val="-1.8235628084250059E-2"/>
                  <c:y val="-8.13373728600520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{D61797FC-B817-4166-BD71-5A085A422661}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C51-455E-AC67-4CC82E28440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{8C25034A-F39B-49EB-8055-4A459E2CF4C3}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C51-455E-AC67-4CC82E28440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{D342E526-0D2E-4EAC-BAF0-3FAF0CCD409B}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C51-455E-AC67-4CC82E2844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{95B11B30-FC2E-4F75-A7BA-3CFC060C3587}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C51-455E-AC67-4CC82E2844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3C51-455E-AC67-4CC82E284401}"/>
            </c:ext>
          </c:extLst>
        </c:ser>
        <c:dLbls>
          <c:showLegendKey val="0"/>
          <c:showVal val="1"/>
          <c:showCatName val="0"/>
          <c:showSerName val="0"/>
          <c:showPercent val="0"/>
          <c:showBubbleSize val="0"/>
        </c:dLbls>
        <c:axId val="84219776"/>
        <c:axId val="84234240"/>
      </c:scatterChart>
      <c:valAx>
        <c:axId val="84219776"/>
        <c:scaling>
          <c:orientation val="maxMin"/>
          <c:max val="8"/>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実質公債費比率は前年度比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分子を構成する普通会計の元利償還金が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したこと（</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の要因である。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内容としては、平成</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年発行の公営住宅建設事業（△</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年度発行の臨時地方道整備事業（△</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百万円）が令和元年度をもって完済したことにより、減少の要因となった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地方債現在高等の将来負担額よりも基金等の充当可能財源が多いため、比率はマイナスの値（</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78.0%</a:t>
          </a:r>
          <a:r>
            <a:rPr kumimoji="1" lang="ja-JP" altLang="ja-JP" sz="1100">
              <a:solidFill>
                <a:schemeClr val="dk1"/>
              </a:solidFill>
              <a:effectLst/>
              <a:latin typeface="+mn-lt"/>
              <a:ea typeface="+mn-ea"/>
              <a:cs typeface="+mn-cs"/>
            </a:rPr>
            <a:t>）となっている。前年度比は</a:t>
          </a:r>
          <a:r>
            <a:rPr kumimoji="1" lang="en-US" altLang="ja-JP" sz="1100">
              <a:solidFill>
                <a:schemeClr val="dk1"/>
              </a:solidFill>
              <a:effectLst/>
              <a:latin typeface="+mn-lt"/>
              <a:ea typeface="+mn-ea"/>
              <a:cs typeface="+mn-cs"/>
            </a:rPr>
            <a:t>+21.7</a:t>
          </a:r>
          <a:r>
            <a:rPr kumimoji="1" lang="ja-JP" altLang="ja-JP" sz="1100">
              <a:solidFill>
                <a:schemeClr val="dk1"/>
              </a:solidFill>
              <a:effectLst/>
              <a:latin typeface="+mn-lt"/>
              <a:ea typeface="+mn-ea"/>
              <a:cs typeface="+mn-cs"/>
            </a:rPr>
            <a:t>ポイントとなっている。</a:t>
          </a:r>
          <a:endParaRPr lang="ja-JP" altLang="ja-JP" sz="1400">
            <a:effectLst/>
          </a:endParaRPr>
        </a:p>
        <a:p>
          <a:r>
            <a:rPr lang="ja-JP" altLang="ja-JP" sz="1100">
              <a:solidFill>
                <a:schemeClr val="dk1"/>
              </a:solidFill>
              <a:effectLst/>
              <a:latin typeface="+mn-lt"/>
              <a:ea typeface="+mn-ea"/>
              <a:cs typeface="+mn-cs"/>
            </a:rPr>
            <a:t>○充当可能財源等の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623</a:t>
          </a:r>
          <a:r>
            <a:rPr lang="ja-JP" altLang="ja-JP" sz="1100">
              <a:solidFill>
                <a:schemeClr val="dk1"/>
              </a:solidFill>
              <a:effectLst/>
              <a:latin typeface="+mn-lt"/>
              <a:ea typeface="+mn-ea"/>
              <a:cs typeface="+mn-cs"/>
            </a:rPr>
            <a:t>百万円</a:t>
          </a:r>
          <a:endParaRPr lang="ja-JP" altLang="ja-JP" sz="1400">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R</a:t>
          </a:r>
          <a:r>
            <a:rPr lang="ja-JP" altLang="en-US" sz="1100">
              <a:solidFill>
                <a:schemeClr val="dk1"/>
              </a:solidFill>
              <a:effectLst/>
              <a:latin typeface="+mn-lt"/>
              <a:ea typeface="+mn-ea"/>
              <a:cs typeface="+mn-cs"/>
            </a:rPr>
            <a:t>元年度の地方税の増収</a:t>
          </a:r>
          <a:r>
            <a:rPr lang="ja-JP" altLang="ja-JP" sz="1100">
              <a:solidFill>
                <a:schemeClr val="dk1"/>
              </a:solidFill>
              <a:effectLst/>
              <a:latin typeface="+mn-lt"/>
              <a:ea typeface="+mn-ea"/>
              <a:cs typeface="+mn-cs"/>
            </a:rPr>
            <a:t>による</a:t>
          </a:r>
          <a:r>
            <a:rPr lang="ja-JP" altLang="en-US" sz="1100">
              <a:solidFill>
                <a:schemeClr val="dk1"/>
              </a:solidFill>
              <a:effectLst/>
              <a:latin typeface="+mn-lt"/>
              <a:ea typeface="+mn-ea"/>
              <a:cs typeface="+mn-cs"/>
            </a:rPr>
            <a:t>交付税減額や新型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コロナ対策等の財源不足調整のための基金取崩しが</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影響</a:t>
          </a:r>
          <a:r>
            <a:rPr lang="ja-JP" altLang="en-US" sz="1100">
              <a:solidFill>
                <a:schemeClr val="dk1"/>
              </a:solidFill>
              <a:effectLst/>
              <a:latin typeface="+mn-lt"/>
              <a:ea typeface="+mn-ea"/>
              <a:cs typeface="+mn-cs"/>
            </a:rPr>
            <a:t>した。</a:t>
          </a:r>
          <a:endParaRPr lang="ja-JP" altLang="ja-JP" sz="1400">
            <a:effectLst/>
          </a:endParaRPr>
        </a:p>
        <a:p>
          <a:r>
            <a:rPr lang="ja-JP" altLang="ja-JP" sz="1100">
              <a:solidFill>
                <a:schemeClr val="dk1"/>
              </a:solidFill>
              <a:effectLst/>
              <a:latin typeface="+mn-lt"/>
              <a:ea typeface="+mn-ea"/>
              <a:cs typeface="+mn-cs"/>
            </a:rPr>
            <a:t>○公営企業等繰入見込額の減／△</a:t>
          </a:r>
          <a:r>
            <a:rPr lang="en-US" altLang="ja-JP" sz="1100">
              <a:solidFill>
                <a:schemeClr val="dk1"/>
              </a:solidFill>
              <a:effectLst/>
              <a:latin typeface="+mn-lt"/>
              <a:ea typeface="+mn-ea"/>
              <a:cs typeface="+mn-cs"/>
            </a:rPr>
            <a:t>190</a:t>
          </a:r>
          <a:r>
            <a:rPr lang="ja-JP" altLang="ja-JP" sz="1100">
              <a:solidFill>
                <a:schemeClr val="dk1"/>
              </a:solidFill>
              <a:effectLst/>
              <a:latin typeface="+mn-lt"/>
              <a:ea typeface="+mn-ea"/>
              <a:cs typeface="+mn-cs"/>
            </a:rPr>
            <a:t>百万円</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公共下水道事業会計の地方債元金残高と</a:t>
          </a:r>
          <a:r>
            <a:rPr lang="ja-JP" altLang="ja-JP" sz="1100">
              <a:solidFill>
                <a:schemeClr val="dk1"/>
              </a:solidFill>
              <a:effectLst/>
              <a:latin typeface="+mn-lt"/>
              <a:ea typeface="+mn-ea"/>
              <a:cs typeface="+mn-cs"/>
            </a:rPr>
            <a:t>準元利償還金</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元利償還金の</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か年平均の減</a:t>
          </a:r>
          <a:r>
            <a:rPr lang="ja-JP" altLang="en-US" sz="1100">
              <a:solidFill>
                <a:schemeClr val="dk1"/>
              </a:solidFill>
              <a:effectLst/>
              <a:latin typeface="+mn-lt"/>
              <a:ea typeface="+mn-ea"/>
              <a:cs typeface="+mn-cs"/>
            </a:rPr>
            <a:t>が要因となった。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・財政調整基金</a:t>
          </a:r>
          <a:r>
            <a:rPr kumimoji="1" lang="en-US" altLang="ja-JP" sz="1400">
              <a:solidFill>
                <a:schemeClr val="dk1"/>
              </a:solidFill>
              <a:effectLst/>
              <a:latin typeface="+mn-lt"/>
              <a:ea typeface="+mn-ea"/>
              <a:cs typeface="+mn-cs"/>
            </a:rPr>
            <a:t>…………R</a:t>
          </a:r>
          <a:r>
            <a:rPr kumimoji="1" lang="ja-JP" altLang="en-US" sz="1400">
              <a:solidFill>
                <a:schemeClr val="dk1"/>
              </a:solidFill>
              <a:effectLst/>
              <a:latin typeface="+mn-lt"/>
              <a:ea typeface="+mn-ea"/>
              <a:cs typeface="+mn-cs"/>
            </a:rPr>
            <a:t>元年度の地方税の増収による交付税減額や新型コロナ対策等の財源不足調整のための基金取崩しが</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主な要因となり、</a:t>
          </a:r>
          <a:r>
            <a:rPr kumimoji="1" lang="en-US" altLang="ja-JP" sz="1400">
              <a:solidFill>
                <a:schemeClr val="dk1"/>
              </a:solidFill>
              <a:effectLst/>
              <a:latin typeface="+mn-lt"/>
              <a:ea typeface="+mn-ea"/>
              <a:cs typeface="+mn-cs"/>
            </a:rPr>
            <a:t>380</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減少</a:t>
          </a:r>
          <a:endParaRPr lang="ja-JP" altLang="ja-JP" sz="1400">
            <a:effectLst/>
          </a:endParaRPr>
        </a:p>
        <a:p>
          <a:r>
            <a:rPr kumimoji="1" lang="ja-JP" altLang="ja-JP" sz="1400">
              <a:solidFill>
                <a:schemeClr val="dk1"/>
              </a:solidFill>
              <a:effectLst/>
              <a:latin typeface="+mn-lt"/>
              <a:ea typeface="+mn-ea"/>
              <a:cs typeface="+mn-cs"/>
            </a:rPr>
            <a:t>・減債基金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財源不足調整のため基金を取崩し</a:t>
          </a:r>
          <a:r>
            <a:rPr kumimoji="1" lang="en-US" altLang="ja-JP" sz="1400">
              <a:solidFill>
                <a:schemeClr val="dk1"/>
              </a:solidFill>
              <a:effectLst/>
              <a:latin typeface="+mn-lt"/>
              <a:ea typeface="+mn-ea"/>
              <a:cs typeface="+mn-cs"/>
            </a:rPr>
            <a:t>99</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減少</a:t>
          </a:r>
          <a:endParaRPr lang="ja-JP" altLang="ja-JP" sz="1400">
            <a:effectLst/>
          </a:endParaRPr>
        </a:p>
        <a:p>
          <a:r>
            <a:rPr kumimoji="1" lang="ja-JP" altLang="ja-JP" sz="1400">
              <a:solidFill>
                <a:schemeClr val="dk1"/>
              </a:solidFill>
              <a:effectLst/>
              <a:latin typeface="+mn-lt"/>
              <a:ea typeface="+mn-ea"/>
              <a:cs typeface="+mn-cs"/>
            </a:rPr>
            <a:t>・その他特定目的基金</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公共施設整備基金</a:t>
          </a:r>
          <a:r>
            <a:rPr kumimoji="1" lang="ja-JP" altLang="en-US" sz="1400">
              <a:solidFill>
                <a:schemeClr val="dk1"/>
              </a:solidFill>
              <a:effectLst/>
              <a:latin typeface="+mn-lt"/>
              <a:ea typeface="+mn-ea"/>
              <a:cs typeface="+mn-cs"/>
            </a:rPr>
            <a:t>や下水道整備基金の取崩し</a:t>
          </a:r>
          <a:r>
            <a:rPr kumimoji="1" lang="ja-JP" altLang="ja-JP" sz="1400">
              <a:solidFill>
                <a:schemeClr val="dk1"/>
              </a:solidFill>
              <a:effectLst/>
              <a:latin typeface="+mn-lt"/>
              <a:ea typeface="+mn-ea"/>
              <a:cs typeface="+mn-cs"/>
            </a:rPr>
            <a:t>が主な要因となり、</a:t>
          </a:r>
          <a:r>
            <a:rPr kumimoji="1" lang="en-US" altLang="ja-JP" sz="1400">
              <a:solidFill>
                <a:schemeClr val="dk1"/>
              </a:solidFill>
              <a:effectLst/>
              <a:latin typeface="+mn-lt"/>
              <a:ea typeface="+mn-ea"/>
              <a:cs typeface="+mn-cs"/>
            </a:rPr>
            <a:t>224</a:t>
          </a:r>
          <a:r>
            <a:rPr kumimoji="1" lang="ja-JP" altLang="ja-JP" sz="1400">
              <a:solidFill>
                <a:schemeClr val="dk1"/>
              </a:solidFill>
              <a:effectLst/>
              <a:latin typeface="+mn-lt"/>
              <a:ea typeface="+mn-ea"/>
              <a:cs typeface="+mn-cs"/>
            </a:rPr>
            <a:t>百万円の減少</a:t>
          </a:r>
          <a:endParaRPr lang="ja-JP" altLang="ja-JP" sz="1400">
            <a:effectLst/>
          </a:endParaRPr>
        </a:p>
        <a:p>
          <a:r>
            <a:rPr kumimoji="1" lang="ja-JP" altLang="ja-JP" sz="1400">
              <a:solidFill>
                <a:schemeClr val="dk1"/>
              </a:solidFill>
              <a:effectLst/>
              <a:latin typeface="+mn-lt"/>
              <a:ea typeface="+mn-ea"/>
              <a:cs typeface="+mn-cs"/>
            </a:rPr>
            <a:t>・基金全体としては</a:t>
          </a:r>
          <a:r>
            <a:rPr kumimoji="1" lang="en-US" altLang="ja-JP" sz="1400">
              <a:solidFill>
                <a:schemeClr val="dk1"/>
              </a:solidFill>
              <a:effectLst/>
              <a:latin typeface="+mn-lt"/>
              <a:ea typeface="+mn-ea"/>
              <a:cs typeface="+mn-cs"/>
            </a:rPr>
            <a:t>703</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今後は、公共施設の老朽化対策等に係る課題に直面することが見込まれている。多額の費用発生に備え、基金の適正管理に努める。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・下水道整備基金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下水道整備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・体育文化振興基金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体育及び芸術文化の振興と普及</a:t>
          </a:r>
          <a:endParaRPr lang="ja-JP" altLang="ja-JP" sz="1400">
            <a:effectLst/>
          </a:endParaRPr>
        </a:p>
        <a:p>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地域福祉の向上</a:t>
          </a:r>
          <a:endParaRPr lang="ja-JP" altLang="ja-JP" sz="1400">
            <a:effectLst/>
          </a:endParaRPr>
        </a:p>
        <a:p>
          <a:r>
            <a:rPr kumimoji="1" lang="ja-JP" altLang="ja-JP"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福祉活動の促進・快適な生活環境の形成等</a:t>
          </a:r>
          <a:endParaRPr lang="ja-JP" altLang="ja-JP" sz="1400">
            <a:effectLst/>
          </a:endParaRPr>
        </a:p>
        <a:p>
          <a:r>
            <a:rPr kumimoji="1" lang="ja-JP" altLang="ja-JP" sz="1100">
              <a:solidFill>
                <a:schemeClr val="dk1"/>
              </a:solidFill>
              <a:effectLst/>
              <a:latin typeface="+mn-lt"/>
              <a:ea typeface="+mn-ea"/>
              <a:cs typeface="+mn-cs"/>
            </a:rPr>
            <a:t>・協働のまちづくり促進基金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町民団体と町との協働によるまちづくり促進、町民の行政参加の機会の確保と意識の醸成及び行政コストの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削減とサービスの向上</a:t>
          </a:r>
          <a:endParaRPr lang="ja-JP" altLang="ja-JP" sz="1400">
            <a:effectLst/>
          </a:endParaRPr>
        </a:p>
        <a:p>
          <a:r>
            <a:rPr kumimoji="1" lang="ja-JP" altLang="ja-JP" sz="1100">
              <a:solidFill>
                <a:schemeClr val="dk1"/>
              </a:solidFill>
              <a:effectLst/>
              <a:latin typeface="+mn-lt"/>
              <a:ea typeface="+mn-ea"/>
              <a:cs typeface="+mn-cs"/>
            </a:rPr>
            <a:t>・水資源開発基金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町の水資源の開発</a:t>
          </a:r>
          <a:endParaRPr lang="ja-JP" altLang="ja-JP" sz="1400">
            <a:effectLst/>
          </a:endParaRPr>
        </a:p>
        <a:p>
          <a:r>
            <a:rPr kumimoji="1" lang="ja-JP" altLang="ja-JP" sz="1100">
              <a:solidFill>
                <a:schemeClr val="dk1"/>
              </a:solidFill>
              <a:effectLst/>
              <a:latin typeface="+mn-lt"/>
              <a:ea typeface="+mn-ea"/>
              <a:cs typeface="+mn-cs"/>
            </a:rPr>
            <a:t>・ふるさと水と土保全対策基金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中山間地域における集落農道、用排水路、ため池などの農業用施設の整備及び森林の保全並びに農村環境等の整備促進</a:t>
          </a:r>
          <a:endParaRPr lang="ja-JP" altLang="ja-JP" sz="1400">
            <a:effectLst/>
          </a:endParaRPr>
        </a:p>
        <a:p>
          <a:r>
            <a:rPr kumimoji="1" lang="ja-JP" altLang="ja-JP" sz="1100">
              <a:solidFill>
                <a:schemeClr val="dk1"/>
              </a:solidFill>
              <a:effectLst/>
              <a:latin typeface="+mn-lt"/>
              <a:ea typeface="+mn-ea"/>
              <a:cs typeface="+mn-cs"/>
            </a:rPr>
            <a:t>・公共施設整備基金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公共施設の増改築及び補修</a:t>
          </a:r>
          <a:endParaRPr lang="ja-JP" altLang="ja-JP" sz="1400">
            <a:effectLst/>
          </a:endParaRPr>
        </a:p>
        <a:p>
          <a:r>
            <a:rPr kumimoji="1" lang="ja-JP" altLang="ja-JP" sz="1100">
              <a:solidFill>
                <a:schemeClr val="dk1"/>
              </a:solidFill>
              <a:effectLst/>
              <a:latin typeface="+mn-lt"/>
              <a:ea typeface="+mn-ea"/>
              <a:cs typeface="+mn-cs"/>
            </a:rPr>
            <a:t>・森林環境譲与税基金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森林の整備等</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・ふるさと応援基金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ふるさと納税制度を活用し、まちづくりを実現するための事業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・庁舎整備基金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庁舎の整備</a:t>
          </a:r>
          <a:endParaRPr kumimoji="1" lang="en-US" altLang="ja-JP" sz="1100">
            <a:solidFill>
              <a:schemeClr val="dk1"/>
            </a:solidFill>
            <a:effectLst/>
            <a:latin typeface="+mn-lt"/>
            <a:ea typeface="+mn-ea"/>
            <a:cs typeface="+mn-cs"/>
          </a:endParaRPr>
        </a:p>
        <a:p>
          <a:r>
            <a:rPr lang="ja-JP" altLang="en-US" sz="1100">
              <a:effectLst/>
            </a:rPr>
            <a:t>・環境整備協力費基金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環境整備協力費を活用し、教育及び子育て環境整備や福祉の向上及び健康増進、豊かな自然を守るための環境保全等の整備</a:t>
          </a:r>
          <a:endParaRPr lang="en-US"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・学校施設整備基金</a:t>
          </a:r>
          <a:r>
            <a:rPr kumimoji="1" lang="en-US" altLang="ja-JP" sz="1100">
              <a:solidFill>
                <a:schemeClr val="dk1"/>
              </a:solidFill>
              <a:effectLst/>
              <a:latin typeface="+mn-lt"/>
              <a:ea typeface="+mn-ea"/>
              <a:cs typeface="+mn-cs"/>
            </a:rPr>
            <a:t>……………………</a:t>
          </a:r>
          <a:r>
            <a:rPr kumimoji="0" lang="ja-JP" altLang="en-US" sz="1100">
              <a:solidFill>
                <a:schemeClr val="dk1"/>
              </a:solidFill>
              <a:effectLst/>
              <a:latin typeface="+mn-lt"/>
              <a:ea typeface="+mn-ea"/>
              <a:cs typeface="+mn-cs"/>
            </a:rPr>
            <a:t>小・中学校の整備</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・下水道整備基金取崩しおよび公共施設整備基金取崩し</a:t>
          </a:r>
          <a:r>
            <a:rPr kumimoji="1" lang="ja-JP" altLang="en-US" sz="1100">
              <a:solidFill>
                <a:schemeClr val="dk1"/>
              </a:solidFill>
              <a:effectLst/>
              <a:latin typeface="+mn-lt"/>
              <a:ea typeface="+mn-ea"/>
              <a:cs typeface="+mn-cs"/>
            </a:rPr>
            <a:t>、協働のまちづくり促進基金の取崩し</a:t>
          </a:r>
          <a:r>
            <a:rPr kumimoji="1" lang="ja-JP" altLang="ja-JP" sz="1100">
              <a:solidFill>
                <a:schemeClr val="dk1"/>
              </a:solidFill>
              <a:effectLst/>
              <a:latin typeface="+mn-lt"/>
              <a:ea typeface="+mn-ea"/>
              <a:cs typeface="+mn-cs"/>
            </a:rPr>
            <a:t>が主な要因となり、</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百万円の減少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年度において、</a:t>
          </a:r>
          <a:r>
            <a:rPr kumimoji="1" lang="ja-JP" altLang="ja-JP" sz="1100">
              <a:solidFill>
                <a:schemeClr val="dk1"/>
              </a:solidFill>
              <a:effectLst/>
              <a:latin typeface="+mn-lt"/>
              <a:ea typeface="+mn-ea"/>
              <a:cs typeface="+mn-cs"/>
            </a:rPr>
            <a:t>使途の明確化を行い基金の再編に</a:t>
          </a:r>
          <a:r>
            <a:rPr kumimoji="1" lang="ja-JP" altLang="en-US" sz="1100">
              <a:solidFill>
                <a:schemeClr val="dk1"/>
              </a:solidFill>
              <a:effectLst/>
              <a:latin typeface="+mn-lt"/>
              <a:ea typeface="+mn-ea"/>
              <a:cs typeface="+mn-cs"/>
            </a:rPr>
            <a:t>取り組んだ。今後、適正な基金管理を行っていく。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mn-lt"/>
              <a:ea typeface="+mn-ea"/>
              <a:cs typeface="+mn-cs"/>
            </a:rPr>
            <a:t>・前年度決算剰余金積立てにより</a:t>
          </a:r>
          <a:r>
            <a:rPr kumimoji="1" lang="en-US" altLang="ja-JP" sz="1400">
              <a:solidFill>
                <a:schemeClr val="dk1"/>
              </a:solidFill>
              <a:effectLst/>
              <a:latin typeface="+mn-lt"/>
              <a:ea typeface="+mn-ea"/>
              <a:cs typeface="+mn-cs"/>
            </a:rPr>
            <a:t>131</a:t>
          </a:r>
          <a:r>
            <a:rPr kumimoji="1" lang="ja-JP" altLang="ja-JP" sz="1400">
              <a:solidFill>
                <a:schemeClr val="dk1"/>
              </a:solidFill>
              <a:effectLst/>
              <a:latin typeface="+mn-lt"/>
              <a:ea typeface="+mn-ea"/>
              <a:cs typeface="+mn-cs"/>
            </a:rPr>
            <a:t>百万円の増加</a:t>
          </a:r>
          <a:endParaRPr lang="ja-JP" altLang="ja-JP" sz="1400">
            <a:effectLst/>
          </a:endParaRPr>
        </a:p>
        <a:p>
          <a:r>
            <a:rPr kumimoji="1" lang="ja-JP" altLang="ja-JP" sz="1400">
              <a:solidFill>
                <a:schemeClr val="dk1"/>
              </a:solidFill>
              <a:effectLst/>
              <a:latin typeface="+mn-lt"/>
              <a:ea typeface="+mn-ea"/>
              <a:cs typeface="+mn-cs"/>
            </a:rPr>
            <a:t>・定期預金及び債券運用に係る利子積立により</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百万円の増加</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新型コロナ対策等の</a:t>
          </a:r>
          <a:r>
            <a:rPr kumimoji="1" lang="ja-JP" altLang="ja-JP" sz="1400">
              <a:solidFill>
                <a:schemeClr val="dk1"/>
              </a:solidFill>
              <a:effectLst/>
              <a:latin typeface="+mn-lt"/>
              <a:ea typeface="+mn-ea"/>
              <a:cs typeface="+mn-cs"/>
            </a:rPr>
            <a:t>財源不足補填のため</a:t>
          </a:r>
          <a:r>
            <a:rPr kumimoji="1" lang="en-US" altLang="ja-JP" sz="1400">
              <a:solidFill>
                <a:schemeClr val="dk1"/>
              </a:solidFill>
              <a:effectLst/>
              <a:latin typeface="+mn-lt"/>
              <a:ea typeface="+mn-ea"/>
              <a:cs typeface="+mn-cs"/>
            </a:rPr>
            <a:t>190</a:t>
          </a:r>
          <a:r>
            <a:rPr kumimoji="1" lang="ja-JP" altLang="ja-JP" sz="1400">
              <a:solidFill>
                <a:schemeClr val="dk1"/>
              </a:solidFill>
              <a:effectLst/>
              <a:latin typeface="+mn-lt"/>
              <a:ea typeface="+mn-ea"/>
              <a:cs typeface="+mn-cs"/>
            </a:rPr>
            <a:t>百万円取り崩したことによる減少</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R</a:t>
          </a:r>
          <a:r>
            <a:rPr kumimoji="1" lang="ja-JP" altLang="ja-JP" sz="1400">
              <a:solidFill>
                <a:schemeClr val="dk1"/>
              </a:solidFill>
              <a:effectLst/>
              <a:latin typeface="+mn-lt"/>
              <a:ea typeface="+mn-ea"/>
              <a:cs typeface="+mn-cs"/>
            </a:rPr>
            <a:t>元年度の</a:t>
          </a:r>
          <a:r>
            <a:rPr kumimoji="1" lang="ja-JP" altLang="en-US" sz="1400">
              <a:solidFill>
                <a:schemeClr val="dk1"/>
              </a:solidFill>
              <a:effectLst/>
              <a:latin typeface="+mn-lt"/>
              <a:ea typeface="+mn-ea"/>
              <a:cs typeface="+mn-cs"/>
            </a:rPr>
            <a:t>地方税の増収</a:t>
          </a:r>
          <a:r>
            <a:rPr kumimoji="1" lang="ja-JP" altLang="ja-JP" sz="1400">
              <a:solidFill>
                <a:schemeClr val="dk1"/>
              </a:solidFill>
              <a:effectLst/>
              <a:latin typeface="+mn-lt"/>
              <a:ea typeface="+mn-ea"/>
              <a:cs typeface="+mn-cs"/>
            </a:rPr>
            <a:t>に伴う交付税減額による財源不足調整の</a:t>
          </a:r>
          <a:r>
            <a:rPr kumimoji="1" lang="ja-JP" altLang="en-US" sz="1400">
              <a:solidFill>
                <a:schemeClr val="dk1"/>
              </a:solidFill>
              <a:effectLst/>
              <a:latin typeface="+mn-lt"/>
              <a:ea typeface="+mn-ea"/>
              <a:cs typeface="+mn-cs"/>
            </a:rPr>
            <a:t>ため</a:t>
          </a:r>
          <a:r>
            <a:rPr kumimoji="1" lang="en-US" altLang="ja-JP" sz="1400">
              <a:solidFill>
                <a:schemeClr val="dk1"/>
              </a:solidFill>
              <a:effectLst/>
              <a:latin typeface="+mn-lt"/>
              <a:ea typeface="+mn-ea"/>
              <a:cs typeface="+mn-cs"/>
            </a:rPr>
            <a:t>500</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取り崩したことによる</a:t>
          </a:r>
          <a:r>
            <a:rPr kumimoji="1" lang="ja-JP" altLang="ja-JP" sz="1400">
              <a:solidFill>
                <a:schemeClr val="dk1"/>
              </a:solidFill>
              <a:effectLst/>
              <a:latin typeface="+mn-lt"/>
              <a:ea typeface="+mn-ea"/>
              <a:cs typeface="+mn-cs"/>
            </a:rPr>
            <a:t>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・財源不足補填のための現在の基金規模を適正に管理していく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・定期預金及び債券運用に係る利子積立により</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百万円の増加</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・財源不足調整のため</a:t>
          </a:r>
          <a:r>
            <a:rPr kumimoji="1" lang="en-US" altLang="ja-JP" sz="1400">
              <a:solidFill>
                <a:schemeClr val="dk1"/>
              </a:solidFill>
              <a:effectLst/>
              <a:latin typeface="+mn-lt"/>
              <a:ea typeface="+mn-ea"/>
              <a:cs typeface="+mn-cs"/>
            </a:rPr>
            <a:t>100</a:t>
          </a:r>
          <a:r>
            <a:rPr kumimoji="1" lang="ja-JP" altLang="en-US" sz="1400">
              <a:solidFill>
                <a:schemeClr val="dk1"/>
              </a:solidFill>
              <a:effectLst/>
              <a:latin typeface="+mn-lt"/>
              <a:ea typeface="+mn-ea"/>
              <a:cs typeface="+mn-cs"/>
            </a:rPr>
            <a:t>百万円取崩したことによる減少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今後償還のピークを迎えた際に、公債費抑制のための繰上償還を予定しているため、基金規模を適正に管理していく。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492CF18-EDF1-48ED-AD79-DE648B869C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5ECBC0-6B7D-407F-8207-666D5EAE2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969F79D-A51E-4EF5-86F1-E4C464EF835D}"/>
            </a:ext>
          </a:extLst>
        </xdr:cNvPr>
        <xdr:cNvSpPr/>
      </xdr:nvSpPr>
      <xdr:spPr>
        <a:xfrm>
          <a:off x="12430125" y="85725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7D352AA-E36D-4A34-8770-5A19A74A0572}"/>
            </a:ext>
          </a:extLst>
        </xdr:cNvPr>
        <xdr:cNvSpPr/>
      </xdr:nvSpPr>
      <xdr:spPr>
        <a:xfrm>
          <a:off x="13877925" y="85725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3AE0311-EFDD-4B97-A02D-F5B62D5135CB}"/>
            </a:ext>
          </a:extLst>
        </xdr:cNvPr>
        <xdr:cNvSpPr/>
      </xdr:nvSpPr>
      <xdr:spPr>
        <a:xfrm>
          <a:off x="15325725" y="85725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471847E-01BE-480E-AD44-E8C52C8D1DE7}"/>
            </a:ext>
          </a:extLst>
        </xdr:cNvPr>
        <xdr:cNvSpPr/>
      </xdr:nvSpPr>
      <xdr:spPr>
        <a:xfrm>
          <a:off x="16773525" y="85725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3EDDBB3-9088-423F-BD92-C77833897CF6}"/>
            </a:ext>
          </a:extLst>
        </xdr:cNvPr>
        <xdr:cNvSpPr/>
      </xdr:nvSpPr>
      <xdr:spPr>
        <a:xfrm>
          <a:off x="18221325" y="85725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D5DBB1D-3DF8-407D-B09D-4C9B5B7538F0}"/>
            </a:ext>
          </a:extLst>
        </xdr:cNvPr>
        <xdr:cNvSpPr/>
      </xdr:nvSpPr>
      <xdr:spPr>
        <a:xfrm>
          <a:off x="12430125" y="123444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BFC57E8-88BC-4B2A-862A-A9CC5DBF74DA}"/>
            </a:ext>
          </a:extLst>
        </xdr:cNvPr>
        <xdr:cNvSpPr/>
      </xdr:nvSpPr>
      <xdr:spPr>
        <a:xfrm>
          <a:off x="13877925" y="123444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8C3085C-9024-4A93-B7A7-6FBAF023A0B3}"/>
            </a:ext>
          </a:extLst>
        </xdr:cNvPr>
        <xdr:cNvSpPr/>
      </xdr:nvSpPr>
      <xdr:spPr>
        <a:xfrm>
          <a:off x="15325725" y="123444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372BF5C-53A9-4ED3-9A92-37FD4EE8431D}"/>
            </a:ext>
          </a:extLst>
        </xdr:cNvPr>
        <xdr:cNvSpPr/>
      </xdr:nvSpPr>
      <xdr:spPr>
        <a:xfrm>
          <a:off x="16773525" y="123444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B5920E0-22AE-48A4-9801-0A7A9C2498C5}"/>
            </a:ext>
          </a:extLst>
        </xdr:cNvPr>
        <xdr:cNvSpPr/>
      </xdr:nvSpPr>
      <xdr:spPr>
        <a:xfrm>
          <a:off x="18221325" y="12344400"/>
          <a:ext cx="14478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CB97C43-B07B-4CE3-A526-DEB875B6E4D9}"/>
            </a:ext>
          </a:extLst>
        </xdr:cNvPr>
        <xdr:cNvSpPr/>
      </xdr:nvSpPr>
      <xdr:spPr>
        <a:xfrm>
          <a:off x="355600" y="63500"/>
          <a:ext cx="1207135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72043DE-BF8F-4721-90ED-C37F425E5224}"/>
            </a:ext>
          </a:extLst>
        </xdr:cNvPr>
        <xdr:cNvSpPr/>
      </xdr:nvSpPr>
      <xdr:spPr>
        <a:xfrm>
          <a:off x="16211550" y="171450"/>
          <a:ext cx="3740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9D35D47-C0DD-44E3-9F2D-2AA8A62922C4}"/>
            </a:ext>
          </a:extLst>
        </xdr:cNvPr>
        <xdr:cNvSpPr/>
      </xdr:nvSpPr>
      <xdr:spPr>
        <a:xfrm>
          <a:off x="16227425" y="168275"/>
          <a:ext cx="370522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47A0C3F-71FF-4631-B10C-8723C7ADE0A1}"/>
            </a:ext>
          </a:extLst>
        </xdr:cNvPr>
        <xdr:cNvSpPr/>
      </xdr:nvSpPr>
      <xdr:spPr>
        <a:xfrm>
          <a:off x="16252825" y="174625"/>
          <a:ext cx="364807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EB6EDCD-26F0-4EDD-BFA4-76AEB03BCA7F}"/>
            </a:ext>
          </a:extLst>
        </xdr:cNvPr>
        <xdr:cNvSpPr/>
      </xdr:nvSpPr>
      <xdr:spPr>
        <a:xfrm>
          <a:off x="13550900" y="171450"/>
          <a:ext cx="25273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286C1C7-C1F1-41B4-A2E6-6EF3E10038AF}"/>
            </a:ext>
          </a:extLst>
        </xdr:cNvPr>
        <xdr:cNvSpPr/>
      </xdr:nvSpPr>
      <xdr:spPr>
        <a:xfrm>
          <a:off x="13576300" y="168275"/>
          <a:ext cx="24828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135647D-8812-46AE-B417-8AC729FCC51C}"/>
            </a:ext>
          </a:extLst>
        </xdr:cNvPr>
        <xdr:cNvSpPr/>
      </xdr:nvSpPr>
      <xdr:spPr>
        <a:xfrm>
          <a:off x="13601700" y="174625"/>
          <a:ext cx="243522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9A42B67-6374-4D87-82C3-65E96FEBD7A2}"/>
            </a:ext>
          </a:extLst>
        </xdr:cNvPr>
        <xdr:cNvSpPr/>
      </xdr:nvSpPr>
      <xdr:spPr>
        <a:xfrm>
          <a:off x="482600" y="365125"/>
          <a:ext cx="959167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1451716-2D06-4B4E-B698-8219F0094E3A}"/>
            </a:ext>
          </a:extLst>
        </xdr:cNvPr>
        <xdr:cNvSpPr/>
      </xdr:nvSpPr>
      <xdr:spPr>
        <a:xfrm>
          <a:off x="609600" y="396875"/>
          <a:ext cx="1320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6836D8E-4DAF-4F8C-B567-CDCF02AD5C2D}"/>
            </a:ext>
          </a:extLst>
        </xdr:cNvPr>
        <xdr:cNvSpPr/>
      </xdr:nvSpPr>
      <xdr:spPr>
        <a:xfrm>
          <a:off x="1876425" y="396875"/>
          <a:ext cx="126682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14,100
14,041
32.26
9,760,263
9,370,879
276,994
3,761,459
4,228,548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A2FEDF2-E64F-4D5F-96B9-D4FB2ED86F3D}"/>
            </a:ext>
          </a:extLst>
        </xdr:cNvPr>
        <xdr:cNvSpPr/>
      </xdr:nvSpPr>
      <xdr:spPr>
        <a:xfrm>
          <a:off x="3143250" y="396875"/>
          <a:ext cx="14478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A013681-50D9-4584-A91F-8E7905FA8C7A}"/>
            </a:ext>
          </a:extLst>
        </xdr:cNvPr>
        <xdr:cNvSpPr/>
      </xdr:nvSpPr>
      <xdr:spPr>
        <a:xfrm>
          <a:off x="4591050" y="415925"/>
          <a:ext cx="19272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CB71F2D-E578-48ED-8144-E2308B1E486E}"/>
            </a:ext>
          </a:extLst>
        </xdr:cNvPr>
        <xdr:cNvSpPr/>
      </xdr:nvSpPr>
      <xdr:spPr>
        <a:xfrm>
          <a:off x="6518275" y="415925"/>
          <a:ext cx="12033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1516E8A-7C51-4162-8D73-971F1577B341}"/>
            </a:ext>
          </a:extLst>
        </xdr:cNvPr>
        <xdr:cNvSpPr/>
      </xdr:nvSpPr>
      <xdr:spPr>
        <a:xfrm>
          <a:off x="7785100" y="428625"/>
          <a:ext cx="60642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EBE2062-347D-4053-8C69-E99EA54678D1}"/>
            </a:ext>
          </a:extLst>
        </xdr:cNvPr>
        <xdr:cNvSpPr/>
      </xdr:nvSpPr>
      <xdr:spPr>
        <a:xfrm>
          <a:off x="4591050" y="1038225"/>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2049D9F-E8A2-473C-9DDA-BB37FD2A0F29}"/>
            </a:ext>
          </a:extLst>
        </xdr:cNvPr>
        <xdr:cNvSpPr/>
      </xdr:nvSpPr>
      <xdr:spPr>
        <a:xfrm>
          <a:off x="6581775" y="1038225"/>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F7E3AF3-825A-457F-9066-841DED28DAB2}"/>
            </a:ext>
          </a:extLst>
        </xdr:cNvPr>
        <xdr:cNvSpPr/>
      </xdr:nvSpPr>
      <xdr:spPr>
        <a:xfrm>
          <a:off x="10550525" y="365125"/>
          <a:ext cx="14478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0A9E11B-7808-42E7-8BFB-570A233D00A0}"/>
            </a:ext>
          </a:extLst>
        </xdr:cNvPr>
        <xdr:cNvSpPr/>
      </xdr:nvSpPr>
      <xdr:spPr>
        <a:xfrm>
          <a:off x="10801350" y="428625"/>
          <a:ext cx="126682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03CD42B-BEEA-4976-9C39-07E753A2C678}"/>
            </a:ext>
          </a:extLst>
        </xdr:cNvPr>
        <xdr:cNvSpPr/>
      </xdr:nvSpPr>
      <xdr:spPr>
        <a:xfrm>
          <a:off x="10801350" y="542925"/>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B18EDFC-26F2-47CD-A016-629146DD1F33}"/>
            </a:ext>
          </a:extLst>
        </xdr:cNvPr>
        <xdr:cNvSpPr/>
      </xdr:nvSpPr>
      <xdr:spPr>
        <a:xfrm>
          <a:off x="10801350" y="885825"/>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14869F2-074C-430B-A35E-B5F7EC131688}"/>
            </a:ext>
          </a:extLst>
        </xdr:cNvPr>
        <xdr:cNvCxnSpPr/>
      </xdr:nvCxnSpPr>
      <xdr:spPr>
        <a:xfrm flipH="1">
          <a:off x="10623550" y="517525"/>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C5396D0-AEE2-4D91-8055-9125DCC24A52}"/>
            </a:ext>
          </a:extLst>
        </xdr:cNvPr>
        <xdr:cNvSpPr/>
      </xdr:nvSpPr>
      <xdr:spPr>
        <a:xfrm>
          <a:off x="106775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363ED7A-CBE8-4FDF-94A9-6366FF65C96F}"/>
            </a:ext>
          </a:extLst>
        </xdr:cNvPr>
        <xdr:cNvSpPr/>
      </xdr:nvSpPr>
      <xdr:spPr>
        <a:xfrm>
          <a:off x="106775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70665E6-0B27-4C89-855E-97C3B9435D2E}"/>
            </a:ext>
          </a:extLst>
        </xdr:cNvPr>
        <xdr:cNvCxnSpPr/>
      </xdr:nvCxnSpPr>
      <xdr:spPr>
        <a:xfrm>
          <a:off x="107219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6C929B1-B615-407D-B0B6-CA08C74EBC30}"/>
            </a:ext>
          </a:extLst>
        </xdr:cNvPr>
        <xdr:cNvCxnSpPr/>
      </xdr:nvCxnSpPr>
      <xdr:spPr>
        <a:xfrm>
          <a:off x="10642600" y="885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BDAEBD7-B064-4F65-9562-3431B29C6D35}"/>
            </a:ext>
          </a:extLst>
        </xdr:cNvPr>
        <xdr:cNvCxnSpPr/>
      </xdr:nvCxnSpPr>
      <xdr:spPr>
        <a:xfrm flipV="1">
          <a:off x="107219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95379AD-E087-4303-BBBF-CF20B1FE98BF}"/>
            </a:ext>
          </a:extLst>
        </xdr:cNvPr>
        <xdr:cNvCxnSpPr/>
      </xdr:nvCxnSpPr>
      <xdr:spPr>
        <a:xfrm>
          <a:off x="10642600" y="1266825"/>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3056F1B-AB55-4C9D-97C8-A1381254E18B}"/>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F6DDD16-ACE7-4228-A4EC-28CEC4EDF4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6F7B4AD-7590-4009-AA11-161174F6322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58C7FD2-4A73-4ADD-AF6F-F5D9D3CD6478}"/>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FC66B95-E072-464F-8C4F-932ABD957A1B}"/>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3D0A5BE-4482-47A2-8F7A-53E7943E4A91}"/>
            </a:ext>
          </a:extLst>
        </xdr:cNvPr>
        <xdr:cNvSpPr/>
      </xdr:nvSpPr>
      <xdr:spPr>
        <a:xfrm>
          <a:off x="1231900" y="3578225"/>
          <a:ext cx="40322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66840AC-28A9-4D87-8A04-E1E15CB586BF}"/>
            </a:ext>
          </a:extLst>
        </xdr:cNvPr>
        <xdr:cNvSpPr/>
      </xdr:nvSpPr>
      <xdr:spPr>
        <a:xfrm>
          <a:off x="1919464" y="3853117"/>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22B89CA-A6E5-4A7E-BCAB-8A5666C13B0F}"/>
            </a:ext>
          </a:extLst>
        </xdr:cNvPr>
        <xdr:cNvSpPr/>
      </xdr:nvSpPr>
      <xdr:spPr>
        <a:xfrm>
          <a:off x="3665214" y="3836446"/>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1A007FC-CF29-4E41-9412-94D8437AD504}"/>
            </a:ext>
          </a:extLst>
        </xdr:cNvPr>
        <xdr:cNvSpPr/>
      </xdr:nvSpPr>
      <xdr:spPr>
        <a:xfrm>
          <a:off x="52133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9788548-13EE-4397-A0DE-FCC37D094F0D}"/>
            </a:ext>
          </a:extLst>
        </xdr:cNvPr>
        <xdr:cNvSpPr/>
      </xdr:nvSpPr>
      <xdr:spPr>
        <a:xfrm>
          <a:off x="52133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5BD4696-A837-4C1A-885F-AD07617EEFBF}"/>
            </a:ext>
          </a:extLst>
        </xdr:cNvPr>
        <xdr:cNvSpPr/>
      </xdr:nvSpPr>
      <xdr:spPr>
        <a:xfrm>
          <a:off x="66611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ECB4E65-CDA8-40FA-8EDD-6BE3B632FAAD}"/>
            </a:ext>
          </a:extLst>
        </xdr:cNvPr>
        <xdr:cNvSpPr/>
      </xdr:nvSpPr>
      <xdr:spPr>
        <a:xfrm>
          <a:off x="66611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D48976B-842D-4570-8A94-614F70E28158}"/>
            </a:ext>
          </a:extLst>
        </xdr:cNvPr>
        <xdr:cNvSpPr/>
      </xdr:nvSpPr>
      <xdr:spPr>
        <a:xfrm>
          <a:off x="82359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0591408-9ADF-401C-BCB8-2A2DBBA4B5A8}"/>
            </a:ext>
          </a:extLst>
        </xdr:cNvPr>
        <xdr:cNvSpPr/>
      </xdr:nvSpPr>
      <xdr:spPr>
        <a:xfrm>
          <a:off x="82359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2A7067F-EAAA-4443-A268-541814BB31C1}"/>
            </a:ext>
          </a:extLst>
        </xdr:cNvPr>
        <xdr:cNvSpPr/>
      </xdr:nvSpPr>
      <xdr:spPr>
        <a:xfrm>
          <a:off x="1231900" y="4181475"/>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E984765-C4C2-4E52-9D60-225CE0E7372E}"/>
            </a:ext>
          </a:extLst>
        </xdr:cNvPr>
        <xdr:cNvSpPr/>
      </xdr:nvSpPr>
      <xdr:spPr>
        <a:xfrm>
          <a:off x="5521325"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BC4F6B5-9BB4-42D2-98AC-6E9F391BEEA6}"/>
            </a:ext>
          </a:extLst>
        </xdr:cNvPr>
        <xdr:cNvSpPr/>
      </xdr:nvSpPr>
      <xdr:spPr>
        <a:xfrm>
          <a:off x="5521325"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23FF0E7-A7F2-4BD4-8466-DC38310A4DAD}"/>
            </a:ext>
          </a:extLst>
        </xdr:cNvPr>
        <xdr:cNvSpPr txBox="1"/>
      </xdr:nvSpPr>
      <xdr:spPr>
        <a:xfrm>
          <a:off x="55880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57.7%</a:t>
          </a:r>
          <a:r>
            <a:rPr kumimoji="1" lang="ja-JP" altLang="en-US" sz="1100">
              <a:latin typeface="ＭＳ Ｐゴシック" panose="020B0600070205080204" pitchFamily="50" charset="-128"/>
              <a:ea typeface="ＭＳ Ｐゴシック" panose="020B0600070205080204" pitchFamily="50" charset="-128"/>
            </a:rPr>
            <a:t>と類似団体平均を若干下回って推移しているが、上昇傾向にある。令和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年度に改訂した佐々町公共施設等総合管理計画に基づき、将来人口規模に見合った施設保有量の最適化（延床面積</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程度の削減）と施設の長寿命化対策をを行い、有形固定資産減価償却率の上昇抑制に努める。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C8C6242-69E6-4F30-B567-8A0F86724303}"/>
            </a:ext>
          </a:extLst>
        </xdr:cNvPr>
        <xdr:cNvSpPr txBox="1"/>
      </xdr:nvSpPr>
      <xdr:spPr>
        <a:xfrm>
          <a:off x="1203325"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D80D996-D65A-4F08-9493-7615016AF58B}"/>
            </a:ext>
          </a:extLst>
        </xdr:cNvPr>
        <xdr:cNvCxnSpPr/>
      </xdr:nvCxnSpPr>
      <xdr:spPr>
        <a:xfrm>
          <a:off x="1231900" y="6340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F017A05-1810-4C95-B12F-65EFC091EA46}"/>
            </a:ext>
          </a:extLst>
        </xdr:cNvPr>
        <xdr:cNvSpPr txBox="1"/>
      </xdr:nvSpPr>
      <xdr:spPr>
        <a:xfrm>
          <a:off x="786286"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195BA84D-8AAC-4FDC-970D-A913994C0F48}"/>
            </a:ext>
          </a:extLst>
        </xdr:cNvPr>
        <xdr:cNvCxnSpPr/>
      </xdr:nvCxnSpPr>
      <xdr:spPr>
        <a:xfrm>
          <a:off x="1231900" y="60706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74824311-7D0D-426B-BBEB-DE8259B54904}"/>
            </a:ext>
          </a:extLst>
        </xdr:cNvPr>
        <xdr:cNvSpPr txBox="1"/>
      </xdr:nvSpPr>
      <xdr:spPr>
        <a:xfrm>
          <a:off x="837581"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F2493154-3978-4D17-980A-59A2EC15C4FB}"/>
            </a:ext>
          </a:extLst>
        </xdr:cNvPr>
        <xdr:cNvCxnSpPr/>
      </xdr:nvCxnSpPr>
      <xdr:spPr>
        <a:xfrm>
          <a:off x="1231900" y="580072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36D0FA40-E890-42A2-96E6-5A47DC0BCF37}"/>
            </a:ext>
          </a:extLst>
        </xdr:cNvPr>
        <xdr:cNvSpPr txBox="1"/>
      </xdr:nvSpPr>
      <xdr:spPr>
        <a:xfrm>
          <a:off x="837581"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E3B5E009-AD47-4B63-9629-4CF3A61FFA13}"/>
            </a:ext>
          </a:extLst>
        </xdr:cNvPr>
        <xdr:cNvCxnSpPr/>
      </xdr:nvCxnSpPr>
      <xdr:spPr>
        <a:xfrm>
          <a:off x="1231900" y="553085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53C61087-A50A-415B-B80C-C41079CFCC0A}"/>
            </a:ext>
          </a:extLst>
        </xdr:cNvPr>
        <xdr:cNvSpPr txBox="1"/>
      </xdr:nvSpPr>
      <xdr:spPr>
        <a:xfrm>
          <a:off x="837581"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F0EBCA19-4794-4667-9319-AE5FEB85AFFB}"/>
            </a:ext>
          </a:extLst>
        </xdr:cNvPr>
        <xdr:cNvCxnSpPr/>
      </xdr:nvCxnSpPr>
      <xdr:spPr>
        <a:xfrm>
          <a:off x="1231900" y="52609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BE8D4C74-A54A-4345-AE76-A3EFA9F5A9E2}"/>
            </a:ext>
          </a:extLst>
        </xdr:cNvPr>
        <xdr:cNvSpPr txBox="1"/>
      </xdr:nvSpPr>
      <xdr:spPr>
        <a:xfrm>
          <a:off x="837581"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FA37CD88-BE42-4AAA-B5C8-EDF08CDA974A}"/>
            </a:ext>
          </a:extLst>
        </xdr:cNvPr>
        <xdr:cNvCxnSpPr/>
      </xdr:nvCxnSpPr>
      <xdr:spPr>
        <a:xfrm>
          <a:off x="1231900" y="49911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DD25609F-5467-41A7-8AB8-0D07EAD08151}"/>
            </a:ext>
          </a:extLst>
        </xdr:cNvPr>
        <xdr:cNvSpPr txBox="1"/>
      </xdr:nvSpPr>
      <xdr:spPr>
        <a:xfrm>
          <a:off x="837581"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FE5E06F7-F266-4184-8927-3172C8AAC5F0}"/>
            </a:ext>
          </a:extLst>
        </xdr:cNvPr>
        <xdr:cNvCxnSpPr/>
      </xdr:nvCxnSpPr>
      <xdr:spPr>
        <a:xfrm>
          <a:off x="1231900" y="472122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BD37BDE5-D433-447F-9F03-6351CAE902A1}"/>
            </a:ext>
          </a:extLst>
        </xdr:cNvPr>
        <xdr:cNvSpPr txBox="1"/>
      </xdr:nvSpPr>
      <xdr:spPr>
        <a:xfrm>
          <a:off x="837581"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388A066F-736C-436B-98B3-91D87D7571A3}"/>
            </a:ext>
          </a:extLst>
        </xdr:cNvPr>
        <xdr:cNvCxnSpPr/>
      </xdr:nvCxnSpPr>
      <xdr:spPr>
        <a:xfrm>
          <a:off x="1231900" y="445135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2A8D1961-2308-4613-8B47-6AEE31A75114}"/>
            </a:ext>
          </a:extLst>
        </xdr:cNvPr>
        <xdr:cNvSpPr txBox="1"/>
      </xdr:nvSpPr>
      <xdr:spPr>
        <a:xfrm>
          <a:off x="837581"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9850FD5B-0E2B-4D57-B752-6A1D95BF0380}"/>
            </a:ext>
          </a:extLst>
        </xdr:cNvPr>
        <xdr:cNvCxnSpPr/>
      </xdr:nvCxnSpPr>
      <xdr:spPr>
        <a:xfrm>
          <a:off x="1231900" y="4181475"/>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D7EC19FF-B109-470C-B56B-FDD472D1C6A0}"/>
            </a:ext>
          </a:extLst>
        </xdr:cNvPr>
        <xdr:cNvSpPr txBox="1"/>
      </xdr:nvSpPr>
      <xdr:spPr>
        <a:xfrm>
          <a:off x="837581"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97D18BAA-65E0-4B2F-9D0D-C5182DF94F39}"/>
            </a:ext>
          </a:extLst>
        </xdr:cNvPr>
        <xdr:cNvSpPr/>
      </xdr:nvSpPr>
      <xdr:spPr>
        <a:xfrm>
          <a:off x="1231900" y="4181475"/>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9" name="直線コネクタ 78">
          <a:extLst>
            <a:ext uri="{FF2B5EF4-FFF2-40B4-BE49-F238E27FC236}">
              <a16:creationId xmlns:a16="http://schemas.microsoft.com/office/drawing/2014/main" id="{99B83629-4186-4802-9BC0-B9F04AE4542C}"/>
            </a:ext>
          </a:extLst>
        </xdr:cNvPr>
        <xdr:cNvCxnSpPr/>
      </xdr:nvCxnSpPr>
      <xdr:spPr>
        <a:xfrm flipV="1">
          <a:off x="4551045" y="4634865"/>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80" name="有形固定資産減価償却率最小値テキスト">
          <a:extLst>
            <a:ext uri="{FF2B5EF4-FFF2-40B4-BE49-F238E27FC236}">
              <a16:creationId xmlns:a16="http://schemas.microsoft.com/office/drawing/2014/main" id="{A86B2BE7-3F92-498D-B9AE-F626E78021F0}"/>
            </a:ext>
          </a:extLst>
        </xdr:cNvPr>
        <xdr:cNvSpPr txBox="1"/>
      </xdr:nvSpPr>
      <xdr:spPr>
        <a:xfrm>
          <a:off x="460375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81" name="直線コネクタ 80">
          <a:extLst>
            <a:ext uri="{FF2B5EF4-FFF2-40B4-BE49-F238E27FC236}">
              <a16:creationId xmlns:a16="http://schemas.microsoft.com/office/drawing/2014/main" id="{85BD3FE7-DA2C-48A9-8AC0-E92F5F36CD1D}"/>
            </a:ext>
          </a:extLst>
        </xdr:cNvPr>
        <xdr:cNvCxnSpPr/>
      </xdr:nvCxnSpPr>
      <xdr:spPr>
        <a:xfrm>
          <a:off x="446405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2" name="有形固定資産減価償却率最大値テキスト">
          <a:extLst>
            <a:ext uri="{FF2B5EF4-FFF2-40B4-BE49-F238E27FC236}">
              <a16:creationId xmlns:a16="http://schemas.microsoft.com/office/drawing/2014/main" id="{B8371AD9-F01D-4916-9F53-A78C972C9B68}"/>
            </a:ext>
          </a:extLst>
        </xdr:cNvPr>
        <xdr:cNvSpPr txBox="1"/>
      </xdr:nvSpPr>
      <xdr:spPr>
        <a:xfrm>
          <a:off x="460375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3" name="直線コネクタ 82">
          <a:extLst>
            <a:ext uri="{FF2B5EF4-FFF2-40B4-BE49-F238E27FC236}">
              <a16:creationId xmlns:a16="http://schemas.microsoft.com/office/drawing/2014/main" id="{F3FBA9A7-5324-4647-9F31-4FC3111F62B5}"/>
            </a:ext>
          </a:extLst>
        </xdr:cNvPr>
        <xdr:cNvCxnSpPr/>
      </xdr:nvCxnSpPr>
      <xdr:spPr>
        <a:xfrm>
          <a:off x="446405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84" name="有形固定資産減価償却率平均値テキスト">
          <a:extLst>
            <a:ext uri="{FF2B5EF4-FFF2-40B4-BE49-F238E27FC236}">
              <a16:creationId xmlns:a16="http://schemas.microsoft.com/office/drawing/2014/main" id="{53C5E760-83F4-427B-BDC4-C168E26532EE}"/>
            </a:ext>
          </a:extLst>
        </xdr:cNvPr>
        <xdr:cNvSpPr txBox="1"/>
      </xdr:nvSpPr>
      <xdr:spPr>
        <a:xfrm>
          <a:off x="4603750" y="52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5" name="フローチャート: 判断 84">
          <a:extLst>
            <a:ext uri="{FF2B5EF4-FFF2-40B4-BE49-F238E27FC236}">
              <a16:creationId xmlns:a16="http://schemas.microsoft.com/office/drawing/2014/main" id="{C79B91BC-770B-4589-BAD2-4B5A0669A1B7}"/>
            </a:ext>
          </a:extLst>
        </xdr:cNvPr>
        <xdr:cNvSpPr/>
      </xdr:nvSpPr>
      <xdr:spPr>
        <a:xfrm>
          <a:off x="4502150" y="52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6" name="フローチャート: 判断 85">
          <a:extLst>
            <a:ext uri="{FF2B5EF4-FFF2-40B4-BE49-F238E27FC236}">
              <a16:creationId xmlns:a16="http://schemas.microsoft.com/office/drawing/2014/main" id="{FFCE3D11-FC16-4BBB-8776-340E16F6ABAA}"/>
            </a:ext>
          </a:extLst>
        </xdr:cNvPr>
        <xdr:cNvSpPr/>
      </xdr:nvSpPr>
      <xdr:spPr>
        <a:xfrm>
          <a:off x="3829050" y="523716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7" name="フローチャート: 判断 86">
          <a:extLst>
            <a:ext uri="{FF2B5EF4-FFF2-40B4-BE49-F238E27FC236}">
              <a16:creationId xmlns:a16="http://schemas.microsoft.com/office/drawing/2014/main" id="{2F8F84A2-2A38-4B52-B687-43771D1184E3}"/>
            </a:ext>
          </a:extLst>
        </xdr:cNvPr>
        <xdr:cNvSpPr/>
      </xdr:nvSpPr>
      <xdr:spPr>
        <a:xfrm>
          <a:off x="3105150" y="520747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8" name="フローチャート: 判断 87">
          <a:extLst>
            <a:ext uri="{FF2B5EF4-FFF2-40B4-BE49-F238E27FC236}">
              <a16:creationId xmlns:a16="http://schemas.microsoft.com/office/drawing/2014/main" id="{10767D46-387F-4820-BFC5-58F940AFF169}"/>
            </a:ext>
          </a:extLst>
        </xdr:cNvPr>
        <xdr:cNvSpPr/>
      </xdr:nvSpPr>
      <xdr:spPr>
        <a:xfrm>
          <a:off x="2381250" y="51912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9" name="フローチャート: 判断 88">
          <a:extLst>
            <a:ext uri="{FF2B5EF4-FFF2-40B4-BE49-F238E27FC236}">
              <a16:creationId xmlns:a16="http://schemas.microsoft.com/office/drawing/2014/main" id="{B2929A4B-D2D5-4843-9CA6-78CD1CCCDCAA}"/>
            </a:ext>
          </a:extLst>
        </xdr:cNvPr>
        <xdr:cNvSpPr/>
      </xdr:nvSpPr>
      <xdr:spPr>
        <a:xfrm>
          <a:off x="1657350" y="500237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5F5F26B-86BF-4483-BCDD-115EF293D31F}"/>
            </a:ext>
          </a:extLst>
        </xdr:cNvPr>
        <xdr:cNvSpPr txBox="1"/>
      </xdr:nvSpPr>
      <xdr:spPr>
        <a:xfrm>
          <a:off x="4384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340A6D9B-C455-459E-9A06-129A85A8FB85}"/>
            </a:ext>
          </a:extLst>
        </xdr:cNvPr>
        <xdr:cNvSpPr txBox="1"/>
      </xdr:nvSpPr>
      <xdr:spPr>
        <a:xfrm>
          <a:off x="3711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CEEA268-636D-42AB-B40E-F6B58C30E157}"/>
            </a:ext>
          </a:extLst>
        </xdr:cNvPr>
        <xdr:cNvSpPr txBox="1"/>
      </xdr:nvSpPr>
      <xdr:spPr>
        <a:xfrm>
          <a:off x="29876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51BD5593-8B17-49A9-80F6-9FA4BFD0BA11}"/>
            </a:ext>
          </a:extLst>
        </xdr:cNvPr>
        <xdr:cNvSpPr txBox="1"/>
      </xdr:nvSpPr>
      <xdr:spPr>
        <a:xfrm>
          <a:off x="22637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354F73EC-EB87-4845-856F-4881FC102ECC}"/>
            </a:ext>
          </a:extLst>
        </xdr:cNvPr>
        <xdr:cNvSpPr txBox="1"/>
      </xdr:nvSpPr>
      <xdr:spPr>
        <a:xfrm>
          <a:off x="1539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4604</xdr:rowOff>
    </xdr:from>
    <xdr:to>
      <xdr:col>23</xdr:col>
      <xdr:colOff>136525</xdr:colOff>
      <xdr:row>30</xdr:row>
      <xdr:rowOff>106204</xdr:rowOff>
    </xdr:to>
    <xdr:sp macro="" textlink="">
      <xdr:nvSpPr>
        <xdr:cNvPr id="95" name="楕円 94">
          <a:extLst>
            <a:ext uri="{FF2B5EF4-FFF2-40B4-BE49-F238E27FC236}">
              <a16:creationId xmlns:a16="http://schemas.microsoft.com/office/drawing/2014/main" id="{0016501E-C17A-4B22-BCB3-E5B40D0BA7BE}"/>
            </a:ext>
          </a:extLst>
        </xdr:cNvPr>
        <xdr:cNvSpPr/>
      </xdr:nvSpPr>
      <xdr:spPr>
        <a:xfrm>
          <a:off x="4502150" y="51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27481</xdr:rowOff>
    </xdr:from>
    <xdr:ext cx="405111" cy="259045"/>
    <xdr:sp macro="" textlink="">
      <xdr:nvSpPr>
        <xdr:cNvPr id="96" name="有形固定資産減価償却率該当値テキスト">
          <a:extLst>
            <a:ext uri="{FF2B5EF4-FFF2-40B4-BE49-F238E27FC236}">
              <a16:creationId xmlns:a16="http://schemas.microsoft.com/office/drawing/2014/main" id="{542367B0-0475-4C61-BFD8-44407F9207A6}"/>
            </a:ext>
          </a:extLst>
        </xdr:cNvPr>
        <xdr:cNvSpPr txBox="1"/>
      </xdr:nvSpPr>
      <xdr:spPr>
        <a:xfrm>
          <a:off x="4603750" y="49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146367</xdr:rowOff>
    </xdr:from>
    <xdr:to>
      <xdr:col>19</xdr:col>
      <xdr:colOff>187325</xdr:colOff>
      <xdr:row>30</xdr:row>
      <xdr:rowOff>76517</xdr:rowOff>
    </xdr:to>
    <xdr:sp macro="" textlink="">
      <xdr:nvSpPr>
        <xdr:cNvPr id="97" name="楕円 96">
          <a:extLst>
            <a:ext uri="{FF2B5EF4-FFF2-40B4-BE49-F238E27FC236}">
              <a16:creationId xmlns:a16="http://schemas.microsoft.com/office/drawing/2014/main" id="{C327B358-06D9-4073-BA19-4CE2AB63C160}"/>
            </a:ext>
          </a:extLst>
        </xdr:cNvPr>
        <xdr:cNvSpPr/>
      </xdr:nvSpPr>
      <xdr:spPr>
        <a:xfrm>
          <a:off x="3829050" y="511841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25717</xdr:rowOff>
    </xdr:from>
    <xdr:to>
      <xdr:col>23</xdr:col>
      <xdr:colOff>85725</xdr:colOff>
      <xdr:row>30</xdr:row>
      <xdr:rowOff>55404</xdr:rowOff>
    </xdr:to>
    <xdr:cxnSp macro="">
      <xdr:nvCxnSpPr>
        <xdr:cNvPr id="98" name="直線コネクタ 97">
          <a:extLst>
            <a:ext uri="{FF2B5EF4-FFF2-40B4-BE49-F238E27FC236}">
              <a16:creationId xmlns:a16="http://schemas.microsoft.com/office/drawing/2014/main" id="{8F85D798-6918-4D14-ABDD-060B40EF3DED}"/>
            </a:ext>
          </a:extLst>
        </xdr:cNvPr>
        <xdr:cNvCxnSpPr/>
      </xdr:nvCxnSpPr>
      <xdr:spPr>
        <a:xfrm>
          <a:off x="3879850" y="5169217"/>
          <a:ext cx="673100" cy="2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132874</xdr:rowOff>
    </xdr:from>
    <xdr:to>
      <xdr:col>15</xdr:col>
      <xdr:colOff>187325</xdr:colOff>
      <xdr:row>30</xdr:row>
      <xdr:rowOff>63024</xdr:rowOff>
    </xdr:to>
    <xdr:sp macro="" textlink="">
      <xdr:nvSpPr>
        <xdr:cNvPr id="99" name="楕円 98">
          <a:extLst>
            <a:ext uri="{FF2B5EF4-FFF2-40B4-BE49-F238E27FC236}">
              <a16:creationId xmlns:a16="http://schemas.microsoft.com/office/drawing/2014/main" id="{61FF69BA-5436-4815-98B6-B94141421E6C}"/>
            </a:ext>
          </a:extLst>
        </xdr:cNvPr>
        <xdr:cNvSpPr/>
      </xdr:nvSpPr>
      <xdr:spPr>
        <a:xfrm>
          <a:off x="3105150" y="510492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12224</xdr:rowOff>
    </xdr:from>
    <xdr:to>
      <xdr:col>19</xdr:col>
      <xdr:colOff>136525</xdr:colOff>
      <xdr:row>30</xdr:row>
      <xdr:rowOff>25717</xdr:rowOff>
    </xdr:to>
    <xdr:cxnSp macro="">
      <xdr:nvCxnSpPr>
        <xdr:cNvPr id="100" name="直線コネクタ 99">
          <a:extLst>
            <a:ext uri="{FF2B5EF4-FFF2-40B4-BE49-F238E27FC236}">
              <a16:creationId xmlns:a16="http://schemas.microsoft.com/office/drawing/2014/main" id="{F8A7892F-0C27-49AD-A23A-B3652AC22195}"/>
            </a:ext>
          </a:extLst>
        </xdr:cNvPr>
        <xdr:cNvCxnSpPr/>
      </xdr:nvCxnSpPr>
      <xdr:spPr>
        <a:xfrm>
          <a:off x="3155950" y="5155724"/>
          <a:ext cx="723900" cy="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8731</xdr:rowOff>
    </xdr:from>
    <xdr:to>
      <xdr:col>11</xdr:col>
      <xdr:colOff>187325</xdr:colOff>
      <xdr:row>29</xdr:row>
      <xdr:rowOff>110331</xdr:rowOff>
    </xdr:to>
    <xdr:sp macro="" textlink="">
      <xdr:nvSpPr>
        <xdr:cNvPr id="101" name="楕円 100">
          <a:extLst>
            <a:ext uri="{FF2B5EF4-FFF2-40B4-BE49-F238E27FC236}">
              <a16:creationId xmlns:a16="http://schemas.microsoft.com/office/drawing/2014/main" id="{DB77EF0A-CD4B-459D-8FF6-917ADBF898ED}"/>
            </a:ext>
          </a:extLst>
        </xdr:cNvPr>
        <xdr:cNvSpPr/>
      </xdr:nvSpPr>
      <xdr:spPr>
        <a:xfrm>
          <a:off x="2381250" y="498078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59531</xdr:rowOff>
    </xdr:from>
    <xdr:to>
      <xdr:col>15</xdr:col>
      <xdr:colOff>136525</xdr:colOff>
      <xdr:row>30</xdr:row>
      <xdr:rowOff>12224</xdr:rowOff>
    </xdr:to>
    <xdr:cxnSp macro="">
      <xdr:nvCxnSpPr>
        <xdr:cNvPr id="102" name="直線コネクタ 101">
          <a:extLst>
            <a:ext uri="{FF2B5EF4-FFF2-40B4-BE49-F238E27FC236}">
              <a16:creationId xmlns:a16="http://schemas.microsoft.com/office/drawing/2014/main" id="{44B85B15-D976-45ED-A820-D904760D80B3}"/>
            </a:ext>
          </a:extLst>
        </xdr:cNvPr>
        <xdr:cNvCxnSpPr/>
      </xdr:nvCxnSpPr>
      <xdr:spPr>
        <a:xfrm>
          <a:off x="2432050" y="5031581"/>
          <a:ext cx="723900" cy="1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101600</xdr:rowOff>
    </xdr:from>
    <xdr:to>
      <xdr:col>7</xdr:col>
      <xdr:colOff>187325</xdr:colOff>
      <xdr:row>33</xdr:row>
      <xdr:rowOff>31750</xdr:rowOff>
    </xdr:to>
    <xdr:sp macro="" textlink="">
      <xdr:nvSpPr>
        <xdr:cNvPr id="103" name="楕円 102">
          <a:extLst>
            <a:ext uri="{FF2B5EF4-FFF2-40B4-BE49-F238E27FC236}">
              <a16:creationId xmlns:a16="http://schemas.microsoft.com/office/drawing/2014/main" id="{86C1BFEB-2FD8-471D-94E0-73E70FD9F5BF}"/>
            </a:ext>
          </a:extLst>
        </xdr:cNvPr>
        <xdr:cNvSpPr/>
      </xdr:nvSpPr>
      <xdr:spPr>
        <a:xfrm>
          <a:off x="1657350" y="5588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59531</xdr:rowOff>
    </xdr:from>
    <xdr:to>
      <xdr:col>11</xdr:col>
      <xdr:colOff>136525</xdr:colOff>
      <xdr:row>32</xdr:row>
      <xdr:rowOff>152400</xdr:rowOff>
    </xdr:to>
    <xdr:cxnSp macro="">
      <xdr:nvCxnSpPr>
        <xdr:cNvPr id="104" name="直線コネクタ 103">
          <a:extLst>
            <a:ext uri="{FF2B5EF4-FFF2-40B4-BE49-F238E27FC236}">
              <a16:creationId xmlns:a16="http://schemas.microsoft.com/office/drawing/2014/main" id="{55966E60-8FB4-406B-8EAB-CB69ADE0FFC6}"/>
            </a:ext>
          </a:extLst>
        </xdr:cNvPr>
        <xdr:cNvCxnSpPr/>
      </xdr:nvCxnSpPr>
      <xdr:spPr>
        <a:xfrm flipV="1">
          <a:off x="1708150" y="5031581"/>
          <a:ext cx="723900" cy="60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105" name="n_1aveValue有形固定資産減価償却率">
          <a:extLst>
            <a:ext uri="{FF2B5EF4-FFF2-40B4-BE49-F238E27FC236}">
              <a16:creationId xmlns:a16="http://schemas.microsoft.com/office/drawing/2014/main" id="{1C9ACA4C-2696-44D4-B04D-A493AED89409}"/>
            </a:ext>
          </a:extLst>
        </xdr:cNvPr>
        <xdr:cNvSpPr txBox="1"/>
      </xdr:nvSpPr>
      <xdr:spPr>
        <a:xfrm>
          <a:off x="3674119" y="532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156703</xdr:rowOff>
    </xdr:from>
    <xdr:ext cx="405111" cy="259045"/>
    <xdr:sp macro="" textlink="">
      <xdr:nvSpPr>
        <xdr:cNvPr id="106" name="n_2aveValue有形固定資産減価償却率">
          <a:extLst>
            <a:ext uri="{FF2B5EF4-FFF2-40B4-BE49-F238E27FC236}">
              <a16:creationId xmlns:a16="http://schemas.microsoft.com/office/drawing/2014/main" id="{411DBC5C-9EB9-4BE3-867C-429767F05B30}"/>
            </a:ext>
          </a:extLst>
        </xdr:cNvPr>
        <xdr:cNvSpPr txBox="1"/>
      </xdr:nvSpPr>
      <xdr:spPr>
        <a:xfrm>
          <a:off x="2962919" y="530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140511</xdr:rowOff>
    </xdr:from>
    <xdr:ext cx="405111" cy="259045"/>
    <xdr:sp macro="" textlink="">
      <xdr:nvSpPr>
        <xdr:cNvPr id="107" name="n_3aveValue有形固定資産減価償却率">
          <a:extLst>
            <a:ext uri="{FF2B5EF4-FFF2-40B4-BE49-F238E27FC236}">
              <a16:creationId xmlns:a16="http://schemas.microsoft.com/office/drawing/2014/main" id="{3BC346AE-373A-48FA-91F0-3DEFF206E35A}"/>
            </a:ext>
          </a:extLst>
        </xdr:cNvPr>
        <xdr:cNvSpPr txBox="1"/>
      </xdr:nvSpPr>
      <xdr:spPr>
        <a:xfrm>
          <a:off x="2239019" y="5284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08" name="n_4aveValue有形固定資産減価償却率">
          <a:extLst>
            <a:ext uri="{FF2B5EF4-FFF2-40B4-BE49-F238E27FC236}">
              <a16:creationId xmlns:a16="http://schemas.microsoft.com/office/drawing/2014/main" id="{556732C5-5BEE-47B8-8306-C4ED8704C787}"/>
            </a:ext>
          </a:extLst>
        </xdr:cNvPr>
        <xdr:cNvSpPr txBox="1"/>
      </xdr:nvSpPr>
      <xdr:spPr>
        <a:xfrm>
          <a:off x="1515119" y="477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93044</xdr:rowOff>
    </xdr:from>
    <xdr:ext cx="405111" cy="259045"/>
    <xdr:sp macro="" textlink="">
      <xdr:nvSpPr>
        <xdr:cNvPr id="109" name="n_1mainValue有形固定資産減価償却率">
          <a:extLst>
            <a:ext uri="{FF2B5EF4-FFF2-40B4-BE49-F238E27FC236}">
              <a16:creationId xmlns:a16="http://schemas.microsoft.com/office/drawing/2014/main" id="{2721334A-0A74-4BFC-9211-5D2A010A0DEF}"/>
            </a:ext>
          </a:extLst>
        </xdr:cNvPr>
        <xdr:cNvSpPr txBox="1"/>
      </xdr:nvSpPr>
      <xdr:spPr>
        <a:xfrm>
          <a:off x="3674119" y="4893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79551</xdr:rowOff>
    </xdr:from>
    <xdr:ext cx="405111" cy="259045"/>
    <xdr:sp macro="" textlink="">
      <xdr:nvSpPr>
        <xdr:cNvPr id="110" name="n_2mainValue有形固定資産減価償却率">
          <a:extLst>
            <a:ext uri="{FF2B5EF4-FFF2-40B4-BE49-F238E27FC236}">
              <a16:creationId xmlns:a16="http://schemas.microsoft.com/office/drawing/2014/main" id="{CB37169B-DA37-4DC9-9830-B579A3DDFD6E}"/>
            </a:ext>
          </a:extLst>
        </xdr:cNvPr>
        <xdr:cNvSpPr txBox="1"/>
      </xdr:nvSpPr>
      <xdr:spPr>
        <a:xfrm>
          <a:off x="2962919" y="4880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126858</xdr:rowOff>
    </xdr:from>
    <xdr:ext cx="405111" cy="259045"/>
    <xdr:sp macro="" textlink="">
      <xdr:nvSpPr>
        <xdr:cNvPr id="111" name="n_3mainValue有形固定資産減価償却率">
          <a:extLst>
            <a:ext uri="{FF2B5EF4-FFF2-40B4-BE49-F238E27FC236}">
              <a16:creationId xmlns:a16="http://schemas.microsoft.com/office/drawing/2014/main" id="{1B103FBF-1F00-419A-93B7-6A74FFAF2501}"/>
            </a:ext>
          </a:extLst>
        </xdr:cNvPr>
        <xdr:cNvSpPr txBox="1"/>
      </xdr:nvSpPr>
      <xdr:spPr>
        <a:xfrm>
          <a:off x="2239019" y="47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22877</xdr:rowOff>
    </xdr:from>
    <xdr:ext cx="405111" cy="259045"/>
    <xdr:sp macro="" textlink="">
      <xdr:nvSpPr>
        <xdr:cNvPr id="112" name="n_4mainValue有形固定資産減価償却率">
          <a:extLst>
            <a:ext uri="{FF2B5EF4-FFF2-40B4-BE49-F238E27FC236}">
              <a16:creationId xmlns:a16="http://schemas.microsoft.com/office/drawing/2014/main" id="{2C8F5CAD-5F09-40FE-AD5F-5FD1A023E3C8}"/>
            </a:ext>
          </a:extLst>
        </xdr:cNvPr>
        <xdr:cNvSpPr txBox="1"/>
      </xdr:nvSpPr>
      <xdr:spPr>
        <a:xfrm>
          <a:off x="1515119"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6ABEE6C0-7CAB-4356-9163-CDAE5FE34D3C}"/>
            </a:ext>
          </a:extLst>
        </xdr:cNvPr>
        <xdr:cNvSpPr/>
      </xdr:nvSpPr>
      <xdr:spPr>
        <a:xfrm>
          <a:off x="10769600" y="3578225"/>
          <a:ext cx="402272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D5BA09E6-A70B-4306-A486-813DE62AA9EF}"/>
            </a:ext>
          </a:extLst>
        </xdr:cNvPr>
        <xdr:cNvSpPr/>
      </xdr:nvSpPr>
      <xdr:spPr>
        <a:xfrm>
          <a:off x="11782693" y="3853117"/>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21445C24-05EC-44FB-94A7-53523E8FD712}"/>
            </a:ext>
          </a:extLst>
        </xdr:cNvPr>
        <xdr:cNvSpPr/>
      </xdr:nvSpPr>
      <xdr:spPr>
        <a:xfrm>
          <a:off x="13151390" y="3836446"/>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AD120E4A-FAAE-4B4C-830A-D288C0FEB73E}"/>
            </a:ext>
          </a:extLst>
        </xdr:cNvPr>
        <xdr:cNvSpPr/>
      </xdr:nvSpPr>
      <xdr:spPr>
        <a:xfrm>
          <a:off x="147510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FCA2D147-E15E-42CB-83E0-2824F28C3ED8}"/>
            </a:ext>
          </a:extLst>
        </xdr:cNvPr>
        <xdr:cNvSpPr/>
      </xdr:nvSpPr>
      <xdr:spPr>
        <a:xfrm>
          <a:off x="147510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3E1473C-98FB-4D39-B269-A5D0E28DA6F0}"/>
            </a:ext>
          </a:extLst>
        </xdr:cNvPr>
        <xdr:cNvSpPr/>
      </xdr:nvSpPr>
      <xdr:spPr>
        <a:xfrm>
          <a:off x="16198850"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D2C364D0-C3A4-4AC2-8073-C271D3BF9F3F}"/>
            </a:ext>
          </a:extLst>
        </xdr:cNvPr>
        <xdr:cNvSpPr/>
      </xdr:nvSpPr>
      <xdr:spPr>
        <a:xfrm>
          <a:off x="16198850"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7F42BE90-8DD7-4072-943E-9B8FC9A48275}"/>
            </a:ext>
          </a:extLst>
        </xdr:cNvPr>
        <xdr:cNvSpPr/>
      </xdr:nvSpPr>
      <xdr:spPr>
        <a:xfrm>
          <a:off x="17764125" y="3657600"/>
          <a:ext cx="14478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6C96E817-D8E9-45FA-A3DF-AB37E6F8BEF2}"/>
            </a:ext>
          </a:extLst>
        </xdr:cNvPr>
        <xdr:cNvSpPr/>
      </xdr:nvSpPr>
      <xdr:spPr>
        <a:xfrm>
          <a:off x="17764125" y="3800475"/>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46C8D7B0-48A7-4F8A-A678-913580712C6F}"/>
            </a:ext>
          </a:extLst>
        </xdr:cNvPr>
        <xdr:cNvSpPr/>
      </xdr:nvSpPr>
      <xdr:spPr>
        <a:xfrm>
          <a:off x="10769600" y="4181475"/>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72C9E427-6C53-4463-8C94-E6DF5A05C836}"/>
            </a:ext>
          </a:extLst>
        </xdr:cNvPr>
        <xdr:cNvSpPr/>
      </xdr:nvSpPr>
      <xdr:spPr>
        <a:xfrm>
          <a:off x="15049500" y="4181475"/>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AD71511F-168D-4C15-827B-F91D3A14F5FF}"/>
            </a:ext>
          </a:extLst>
        </xdr:cNvPr>
        <xdr:cNvSpPr/>
      </xdr:nvSpPr>
      <xdr:spPr>
        <a:xfrm>
          <a:off x="15049500" y="4244975"/>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5A2372FE-48A3-4966-A200-F3DC1CF3481D}"/>
            </a:ext>
          </a:extLst>
        </xdr:cNvPr>
        <xdr:cNvSpPr txBox="1"/>
      </xdr:nvSpPr>
      <xdr:spPr>
        <a:xfrm>
          <a:off x="15125700" y="4473575"/>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特に前年度は地方税の一時的な大幅増加などにより経常一般財源等が増額し比率が低下していたが、地方税が通年ベースとなったこと（前年度より減少）や交付税減額、基金取り崩しなどによる充当可能財源の減額により債務償還比率は大幅に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次年度の比率は本年度よりも低下する見込みであるが、今後は大型事業に取り組む計画があり、公債費の増加による将来負担額の増額と充当可能財源の減額により、比率が上昇していくことが予想されるため、財政の健全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FB1D87CD-C29D-45CF-8C3B-8EC12D4F3A22}"/>
            </a:ext>
          </a:extLst>
        </xdr:cNvPr>
        <xdr:cNvSpPr txBox="1"/>
      </xdr:nvSpPr>
      <xdr:spPr>
        <a:xfrm>
          <a:off x="10731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4039AED4-DAD6-4CEA-9845-8F61A8CCFAD5}"/>
            </a:ext>
          </a:extLst>
        </xdr:cNvPr>
        <xdr:cNvCxnSpPr/>
      </xdr:nvCxnSpPr>
      <xdr:spPr>
        <a:xfrm>
          <a:off x="10769600" y="6340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E36BB5A0-2D36-4FCF-B98C-AC239A1F2D1A}"/>
            </a:ext>
          </a:extLst>
        </xdr:cNvPr>
        <xdr:cNvSpPr txBox="1"/>
      </xdr:nvSpPr>
      <xdr:spPr>
        <a:xfrm>
          <a:off x="1025185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9" name="直線コネクタ 128">
          <a:extLst>
            <a:ext uri="{FF2B5EF4-FFF2-40B4-BE49-F238E27FC236}">
              <a16:creationId xmlns:a16="http://schemas.microsoft.com/office/drawing/2014/main" id="{40FDA552-12B5-47C9-9FD8-18B5EC215386}"/>
            </a:ext>
          </a:extLst>
        </xdr:cNvPr>
        <xdr:cNvCxnSpPr/>
      </xdr:nvCxnSpPr>
      <xdr:spPr>
        <a:xfrm>
          <a:off x="10769600" y="59086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30" name="テキスト ボックス 129">
          <a:extLst>
            <a:ext uri="{FF2B5EF4-FFF2-40B4-BE49-F238E27FC236}">
              <a16:creationId xmlns:a16="http://schemas.microsoft.com/office/drawing/2014/main" id="{BAA9A401-73FD-4E13-9247-6D40C2C29C93}"/>
            </a:ext>
          </a:extLst>
        </xdr:cNvPr>
        <xdr:cNvSpPr txBox="1"/>
      </xdr:nvSpPr>
      <xdr:spPr>
        <a:xfrm>
          <a:off x="10251851"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31" name="直線コネクタ 130">
          <a:extLst>
            <a:ext uri="{FF2B5EF4-FFF2-40B4-BE49-F238E27FC236}">
              <a16:creationId xmlns:a16="http://schemas.microsoft.com/office/drawing/2014/main" id="{BE4E9FBF-9A31-451B-B72A-CF9D067ECA98}"/>
            </a:ext>
          </a:extLst>
        </xdr:cNvPr>
        <xdr:cNvCxnSpPr/>
      </xdr:nvCxnSpPr>
      <xdr:spPr>
        <a:xfrm>
          <a:off x="10769600" y="54768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2" name="テキスト ボックス 131">
          <a:extLst>
            <a:ext uri="{FF2B5EF4-FFF2-40B4-BE49-F238E27FC236}">
              <a16:creationId xmlns:a16="http://schemas.microsoft.com/office/drawing/2014/main" id="{4621C1B8-FA35-47C1-B038-59DD3742117E}"/>
            </a:ext>
          </a:extLst>
        </xdr:cNvPr>
        <xdr:cNvSpPr txBox="1"/>
      </xdr:nvSpPr>
      <xdr:spPr>
        <a:xfrm>
          <a:off x="10251851"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3" name="直線コネクタ 132">
          <a:extLst>
            <a:ext uri="{FF2B5EF4-FFF2-40B4-BE49-F238E27FC236}">
              <a16:creationId xmlns:a16="http://schemas.microsoft.com/office/drawing/2014/main" id="{B692EA95-37E8-45E3-99B6-D2CAAA4C6229}"/>
            </a:ext>
          </a:extLst>
        </xdr:cNvPr>
        <xdr:cNvCxnSpPr/>
      </xdr:nvCxnSpPr>
      <xdr:spPr>
        <a:xfrm>
          <a:off x="10769600" y="50450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4" name="テキスト ボックス 133">
          <a:extLst>
            <a:ext uri="{FF2B5EF4-FFF2-40B4-BE49-F238E27FC236}">
              <a16:creationId xmlns:a16="http://schemas.microsoft.com/office/drawing/2014/main" id="{1701B71D-9A98-4F62-AC58-F8665DD5C9FF}"/>
            </a:ext>
          </a:extLst>
        </xdr:cNvPr>
        <xdr:cNvSpPr txBox="1"/>
      </xdr:nvSpPr>
      <xdr:spPr>
        <a:xfrm>
          <a:off x="1031446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5" name="直線コネクタ 134">
          <a:extLst>
            <a:ext uri="{FF2B5EF4-FFF2-40B4-BE49-F238E27FC236}">
              <a16:creationId xmlns:a16="http://schemas.microsoft.com/office/drawing/2014/main" id="{6F76BAFC-9E9E-4F46-B546-860BEA97B18D}"/>
            </a:ext>
          </a:extLst>
        </xdr:cNvPr>
        <xdr:cNvCxnSpPr/>
      </xdr:nvCxnSpPr>
      <xdr:spPr>
        <a:xfrm>
          <a:off x="10769600" y="46132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6" name="テキスト ボックス 135">
          <a:extLst>
            <a:ext uri="{FF2B5EF4-FFF2-40B4-BE49-F238E27FC236}">
              <a16:creationId xmlns:a16="http://schemas.microsoft.com/office/drawing/2014/main" id="{E49DAB41-43C3-43E3-A340-CA397D12A419}"/>
            </a:ext>
          </a:extLst>
        </xdr:cNvPr>
        <xdr:cNvSpPr txBox="1"/>
      </xdr:nvSpPr>
      <xdr:spPr>
        <a:xfrm>
          <a:off x="1041705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F9AFF38-AD6B-4D2C-8E23-D264E8009E7E}"/>
            </a:ext>
          </a:extLst>
        </xdr:cNvPr>
        <xdr:cNvCxnSpPr/>
      </xdr:nvCxnSpPr>
      <xdr:spPr>
        <a:xfrm>
          <a:off x="10769600" y="4181475"/>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4BE4E4E-072B-4938-8179-FBDA381A8E2F}"/>
            </a:ext>
          </a:extLst>
        </xdr:cNvPr>
        <xdr:cNvSpPr/>
      </xdr:nvSpPr>
      <xdr:spPr>
        <a:xfrm>
          <a:off x="10769600" y="4181475"/>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9" name="直線コネクタ 138">
          <a:extLst>
            <a:ext uri="{FF2B5EF4-FFF2-40B4-BE49-F238E27FC236}">
              <a16:creationId xmlns:a16="http://schemas.microsoft.com/office/drawing/2014/main" id="{A928DB44-EA94-4BA2-B830-93895B92FD82}"/>
            </a:ext>
          </a:extLst>
        </xdr:cNvPr>
        <xdr:cNvCxnSpPr/>
      </xdr:nvCxnSpPr>
      <xdr:spPr>
        <a:xfrm flipV="1">
          <a:off x="14079220" y="4613275"/>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40" name="債務償還比率最小値テキスト">
          <a:extLst>
            <a:ext uri="{FF2B5EF4-FFF2-40B4-BE49-F238E27FC236}">
              <a16:creationId xmlns:a16="http://schemas.microsoft.com/office/drawing/2014/main" id="{DE12A536-18A0-499E-BEFF-B8F512B318A3}"/>
            </a:ext>
          </a:extLst>
        </xdr:cNvPr>
        <xdr:cNvSpPr txBox="1"/>
      </xdr:nvSpPr>
      <xdr:spPr>
        <a:xfrm>
          <a:off x="14131925" y="59824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41" name="直線コネクタ 140">
          <a:extLst>
            <a:ext uri="{FF2B5EF4-FFF2-40B4-BE49-F238E27FC236}">
              <a16:creationId xmlns:a16="http://schemas.microsoft.com/office/drawing/2014/main" id="{C5D9CB35-2928-402B-B927-66577586381B}"/>
            </a:ext>
          </a:extLst>
        </xdr:cNvPr>
        <xdr:cNvCxnSpPr/>
      </xdr:nvCxnSpPr>
      <xdr:spPr>
        <a:xfrm>
          <a:off x="14001750" y="597862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2" name="債務償還比率最大値テキスト">
          <a:extLst>
            <a:ext uri="{FF2B5EF4-FFF2-40B4-BE49-F238E27FC236}">
              <a16:creationId xmlns:a16="http://schemas.microsoft.com/office/drawing/2014/main" id="{04388DF3-4768-47FA-AF6E-18DF14312340}"/>
            </a:ext>
          </a:extLst>
        </xdr:cNvPr>
        <xdr:cNvSpPr txBox="1"/>
      </xdr:nvSpPr>
      <xdr:spPr>
        <a:xfrm>
          <a:off x="14131925"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3" name="直線コネクタ 142">
          <a:extLst>
            <a:ext uri="{FF2B5EF4-FFF2-40B4-BE49-F238E27FC236}">
              <a16:creationId xmlns:a16="http://schemas.microsoft.com/office/drawing/2014/main" id="{776AC97A-D8E5-4DDC-B684-3869BF8A6DA0}"/>
            </a:ext>
          </a:extLst>
        </xdr:cNvPr>
        <xdr:cNvCxnSpPr/>
      </xdr:nvCxnSpPr>
      <xdr:spPr>
        <a:xfrm>
          <a:off x="14001750" y="46132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44" name="債務償還比率平均値テキスト">
          <a:extLst>
            <a:ext uri="{FF2B5EF4-FFF2-40B4-BE49-F238E27FC236}">
              <a16:creationId xmlns:a16="http://schemas.microsoft.com/office/drawing/2014/main" id="{841ED676-F979-420D-89A2-61A9C09D657B}"/>
            </a:ext>
          </a:extLst>
        </xdr:cNvPr>
        <xdr:cNvSpPr txBox="1"/>
      </xdr:nvSpPr>
      <xdr:spPr>
        <a:xfrm>
          <a:off x="14131925" y="502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5" name="フローチャート: 判断 144">
          <a:extLst>
            <a:ext uri="{FF2B5EF4-FFF2-40B4-BE49-F238E27FC236}">
              <a16:creationId xmlns:a16="http://schemas.microsoft.com/office/drawing/2014/main" id="{F1FABA86-81B8-43CF-A0C2-CEFE1781020D}"/>
            </a:ext>
          </a:extLst>
        </xdr:cNvPr>
        <xdr:cNvSpPr/>
      </xdr:nvSpPr>
      <xdr:spPr>
        <a:xfrm>
          <a:off x="14039850" y="50416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6" name="フローチャート: 判断 145">
          <a:extLst>
            <a:ext uri="{FF2B5EF4-FFF2-40B4-BE49-F238E27FC236}">
              <a16:creationId xmlns:a16="http://schemas.microsoft.com/office/drawing/2014/main" id="{CEA77E14-61EF-4CAC-8B5B-0A4F264914A2}"/>
            </a:ext>
          </a:extLst>
        </xdr:cNvPr>
        <xdr:cNvSpPr/>
      </xdr:nvSpPr>
      <xdr:spPr>
        <a:xfrm>
          <a:off x="13357225" y="50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7" name="フローチャート: 判断 146">
          <a:extLst>
            <a:ext uri="{FF2B5EF4-FFF2-40B4-BE49-F238E27FC236}">
              <a16:creationId xmlns:a16="http://schemas.microsoft.com/office/drawing/2014/main" id="{6178FF8A-5762-4AC1-BC07-0EAAF506A0DE}"/>
            </a:ext>
          </a:extLst>
        </xdr:cNvPr>
        <xdr:cNvSpPr/>
      </xdr:nvSpPr>
      <xdr:spPr>
        <a:xfrm>
          <a:off x="12633325" y="49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8" name="フローチャート: 判断 147">
          <a:extLst>
            <a:ext uri="{FF2B5EF4-FFF2-40B4-BE49-F238E27FC236}">
              <a16:creationId xmlns:a16="http://schemas.microsoft.com/office/drawing/2014/main" id="{886FEA30-9CCE-44F1-AD0C-902B90B52A3D}"/>
            </a:ext>
          </a:extLst>
        </xdr:cNvPr>
        <xdr:cNvSpPr/>
      </xdr:nvSpPr>
      <xdr:spPr>
        <a:xfrm>
          <a:off x="11909425" y="49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9" name="フローチャート: 判断 148">
          <a:extLst>
            <a:ext uri="{FF2B5EF4-FFF2-40B4-BE49-F238E27FC236}">
              <a16:creationId xmlns:a16="http://schemas.microsoft.com/office/drawing/2014/main" id="{CA5EB0AD-D756-42F1-9113-5D417905009F}"/>
            </a:ext>
          </a:extLst>
        </xdr:cNvPr>
        <xdr:cNvSpPr/>
      </xdr:nvSpPr>
      <xdr:spPr>
        <a:xfrm>
          <a:off x="11185525" y="49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6CDFA33-828A-4488-93F4-78F9A9CDB244}"/>
            </a:ext>
          </a:extLst>
        </xdr:cNvPr>
        <xdr:cNvSpPr txBox="1"/>
      </xdr:nvSpPr>
      <xdr:spPr>
        <a:xfrm>
          <a:off x="13912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C9E8E21-CE76-4A71-909B-7AB4CA8C71C4}"/>
            </a:ext>
          </a:extLst>
        </xdr:cNvPr>
        <xdr:cNvSpPr txBox="1"/>
      </xdr:nvSpPr>
      <xdr:spPr>
        <a:xfrm>
          <a:off x="132397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B3110DB-B475-4C9E-8459-23DA1B50C0CD}"/>
            </a:ext>
          </a:extLst>
        </xdr:cNvPr>
        <xdr:cNvSpPr txBox="1"/>
      </xdr:nvSpPr>
      <xdr:spPr>
        <a:xfrm>
          <a:off x="125158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B60D7FA-989C-4186-BE69-2450C69153A2}"/>
            </a:ext>
          </a:extLst>
        </xdr:cNvPr>
        <xdr:cNvSpPr txBox="1"/>
      </xdr:nvSpPr>
      <xdr:spPr>
        <a:xfrm>
          <a:off x="117919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6EAE75A-EA82-4BC4-9011-C8D63C9E0388}"/>
            </a:ext>
          </a:extLst>
        </xdr:cNvPr>
        <xdr:cNvSpPr txBox="1"/>
      </xdr:nvSpPr>
      <xdr:spPr>
        <a:xfrm>
          <a:off x="1106805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70957</xdr:rowOff>
    </xdr:from>
    <xdr:to>
      <xdr:col>76</xdr:col>
      <xdr:colOff>73025</xdr:colOff>
      <xdr:row>29</xdr:row>
      <xdr:rowOff>1107</xdr:rowOff>
    </xdr:to>
    <xdr:sp macro="" textlink="">
      <xdr:nvSpPr>
        <xdr:cNvPr id="155" name="楕円 154">
          <a:extLst>
            <a:ext uri="{FF2B5EF4-FFF2-40B4-BE49-F238E27FC236}">
              <a16:creationId xmlns:a16="http://schemas.microsoft.com/office/drawing/2014/main" id="{7CF84E5C-0DA6-476B-BCCA-2CB1A00DD137}"/>
            </a:ext>
          </a:extLst>
        </xdr:cNvPr>
        <xdr:cNvSpPr/>
      </xdr:nvSpPr>
      <xdr:spPr>
        <a:xfrm>
          <a:off x="14039850" y="487155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93834</xdr:rowOff>
    </xdr:from>
    <xdr:ext cx="469744" cy="259045"/>
    <xdr:sp macro="" textlink="">
      <xdr:nvSpPr>
        <xdr:cNvPr id="156" name="債務償還比率該当値テキスト">
          <a:extLst>
            <a:ext uri="{FF2B5EF4-FFF2-40B4-BE49-F238E27FC236}">
              <a16:creationId xmlns:a16="http://schemas.microsoft.com/office/drawing/2014/main" id="{0CC4E572-D7FC-4706-8D28-A8EE90793A6E}"/>
            </a:ext>
          </a:extLst>
        </xdr:cNvPr>
        <xdr:cNvSpPr txBox="1"/>
      </xdr:nvSpPr>
      <xdr:spPr>
        <a:xfrm>
          <a:off x="14131925" y="472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30998</xdr:rowOff>
    </xdr:from>
    <xdr:to>
      <xdr:col>72</xdr:col>
      <xdr:colOff>123825</xdr:colOff>
      <xdr:row>27</xdr:row>
      <xdr:rowOff>132598</xdr:rowOff>
    </xdr:to>
    <xdr:sp macro="" textlink="">
      <xdr:nvSpPr>
        <xdr:cNvPr id="157" name="楕円 156">
          <a:extLst>
            <a:ext uri="{FF2B5EF4-FFF2-40B4-BE49-F238E27FC236}">
              <a16:creationId xmlns:a16="http://schemas.microsoft.com/office/drawing/2014/main" id="{062D311A-CCD2-4F16-B2B7-103364E0E338}"/>
            </a:ext>
          </a:extLst>
        </xdr:cNvPr>
        <xdr:cNvSpPr/>
      </xdr:nvSpPr>
      <xdr:spPr>
        <a:xfrm>
          <a:off x="13357225" y="46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81798</xdr:rowOff>
    </xdr:from>
    <xdr:to>
      <xdr:col>76</xdr:col>
      <xdr:colOff>22225</xdr:colOff>
      <xdr:row>28</xdr:row>
      <xdr:rowOff>121757</xdr:rowOff>
    </xdr:to>
    <xdr:cxnSp macro="">
      <xdr:nvCxnSpPr>
        <xdr:cNvPr id="158" name="直線コネクタ 157">
          <a:extLst>
            <a:ext uri="{FF2B5EF4-FFF2-40B4-BE49-F238E27FC236}">
              <a16:creationId xmlns:a16="http://schemas.microsoft.com/office/drawing/2014/main" id="{2FBCE79B-643A-44BA-8B5D-3793F87FEE54}"/>
            </a:ext>
          </a:extLst>
        </xdr:cNvPr>
        <xdr:cNvCxnSpPr/>
      </xdr:nvCxnSpPr>
      <xdr:spPr>
        <a:xfrm>
          <a:off x="13408025" y="4710948"/>
          <a:ext cx="673100" cy="21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113040</xdr:rowOff>
    </xdr:from>
    <xdr:to>
      <xdr:col>68</xdr:col>
      <xdr:colOff>123825</xdr:colOff>
      <xdr:row>28</xdr:row>
      <xdr:rowOff>43190</xdr:rowOff>
    </xdr:to>
    <xdr:sp macro="" textlink="">
      <xdr:nvSpPr>
        <xdr:cNvPr id="159" name="楕円 158">
          <a:extLst>
            <a:ext uri="{FF2B5EF4-FFF2-40B4-BE49-F238E27FC236}">
              <a16:creationId xmlns:a16="http://schemas.microsoft.com/office/drawing/2014/main" id="{B59EAA41-27C7-442F-8760-13E5E67F1C7B}"/>
            </a:ext>
          </a:extLst>
        </xdr:cNvPr>
        <xdr:cNvSpPr/>
      </xdr:nvSpPr>
      <xdr:spPr>
        <a:xfrm>
          <a:off x="12633325" y="47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81798</xdr:rowOff>
    </xdr:from>
    <xdr:to>
      <xdr:col>72</xdr:col>
      <xdr:colOff>73025</xdr:colOff>
      <xdr:row>27</xdr:row>
      <xdr:rowOff>163840</xdr:rowOff>
    </xdr:to>
    <xdr:cxnSp macro="">
      <xdr:nvCxnSpPr>
        <xdr:cNvPr id="160" name="直線コネクタ 159">
          <a:extLst>
            <a:ext uri="{FF2B5EF4-FFF2-40B4-BE49-F238E27FC236}">
              <a16:creationId xmlns:a16="http://schemas.microsoft.com/office/drawing/2014/main" id="{FE6930F3-7699-477C-B990-2DD942BD2482}"/>
            </a:ext>
          </a:extLst>
        </xdr:cNvPr>
        <xdr:cNvCxnSpPr/>
      </xdr:nvCxnSpPr>
      <xdr:spPr>
        <a:xfrm flipV="1">
          <a:off x="12684125" y="4710948"/>
          <a:ext cx="7239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127894</xdr:rowOff>
    </xdr:from>
    <xdr:to>
      <xdr:col>64</xdr:col>
      <xdr:colOff>123825</xdr:colOff>
      <xdr:row>28</xdr:row>
      <xdr:rowOff>58044</xdr:rowOff>
    </xdr:to>
    <xdr:sp macro="" textlink="">
      <xdr:nvSpPr>
        <xdr:cNvPr id="161" name="楕円 160">
          <a:extLst>
            <a:ext uri="{FF2B5EF4-FFF2-40B4-BE49-F238E27FC236}">
              <a16:creationId xmlns:a16="http://schemas.microsoft.com/office/drawing/2014/main" id="{EBB27DFD-32F1-4B66-BECD-5B78F654395D}"/>
            </a:ext>
          </a:extLst>
        </xdr:cNvPr>
        <xdr:cNvSpPr/>
      </xdr:nvSpPr>
      <xdr:spPr>
        <a:xfrm>
          <a:off x="11909425" y="47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163840</xdr:rowOff>
    </xdr:from>
    <xdr:to>
      <xdr:col>68</xdr:col>
      <xdr:colOff>73025</xdr:colOff>
      <xdr:row>28</xdr:row>
      <xdr:rowOff>7244</xdr:rowOff>
    </xdr:to>
    <xdr:cxnSp macro="">
      <xdr:nvCxnSpPr>
        <xdr:cNvPr id="162" name="直線コネクタ 161">
          <a:extLst>
            <a:ext uri="{FF2B5EF4-FFF2-40B4-BE49-F238E27FC236}">
              <a16:creationId xmlns:a16="http://schemas.microsoft.com/office/drawing/2014/main" id="{4FCA07AE-8D66-404D-ACAF-912FE138F06E}"/>
            </a:ext>
          </a:extLst>
        </xdr:cNvPr>
        <xdr:cNvCxnSpPr/>
      </xdr:nvCxnSpPr>
      <xdr:spPr>
        <a:xfrm flipV="1">
          <a:off x="11960225" y="4792990"/>
          <a:ext cx="723900" cy="1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142834</xdr:rowOff>
    </xdr:from>
    <xdr:to>
      <xdr:col>60</xdr:col>
      <xdr:colOff>123825</xdr:colOff>
      <xdr:row>28</xdr:row>
      <xdr:rowOff>72984</xdr:rowOff>
    </xdr:to>
    <xdr:sp macro="" textlink="">
      <xdr:nvSpPr>
        <xdr:cNvPr id="163" name="楕円 162">
          <a:extLst>
            <a:ext uri="{FF2B5EF4-FFF2-40B4-BE49-F238E27FC236}">
              <a16:creationId xmlns:a16="http://schemas.microsoft.com/office/drawing/2014/main" id="{D0FA79E1-B142-4E33-8EB5-885214FD1748}"/>
            </a:ext>
          </a:extLst>
        </xdr:cNvPr>
        <xdr:cNvSpPr/>
      </xdr:nvSpPr>
      <xdr:spPr>
        <a:xfrm>
          <a:off x="11185525" y="477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7244</xdr:rowOff>
    </xdr:from>
    <xdr:to>
      <xdr:col>64</xdr:col>
      <xdr:colOff>73025</xdr:colOff>
      <xdr:row>28</xdr:row>
      <xdr:rowOff>22184</xdr:rowOff>
    </xdr:to>
    <xdr:cxnSp macro="">
      <xdr:nvCxnSpPr>
        <xdr:cNvPr id="164" name="直線コネクタ 163">
          <a:extLst>
            <a:ext uri="{FF2B5EF4-FFF2-40B4-BE49-F238E27FC236}">
              <a16:creationId xmlns:a16="http://schemas.microsoft.com/office/drawing/2014/main" id="{7B708FF0-1337-4BD0-BB76-C4CC33352A51}"/>
            </a:ext>
          </a:extLst>
        </xdr:cNvPr>
        <xdr:cNvCxnSpPr/>
      </xdr:nvCxnSpPr>
      <xdr:spPr>
        <a:xfrm flipV="1">
          <a:off x="11236325" y="4807844"/>
          <a:ext cx="7239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65" name="n_1aveValue債務償還比率">
          <a:extLst>
            <a:ext uri="{FF2B5EF4-FFF2-40B4-BE49-F238E27FC236}">
              <a16:creationId xmlns:a16="http://schemas.microsoft.com/office/drawing/2014/main" id="{ADEBD9DE-1329-4BBA-AC84-886047BEEB17}"/>
            </a:ext>
          </a:extLst>
        </xdr:cNvPr>
        <xdr:cNvSpPr txBox="1"/>
      </xdr:nvSpPr>
      <xdr:spPr>
        <a:xfrm>
          <a:off x="13169977" y="51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66" name="n_2aveValue債務償還比率">
          <a:extLst>
            <a:ext uri="{FF2B5EF4-FFF2-40B4-BE49-F238E27FC236}">
              <a16:creationId xmlns:a16="http://schemas.microsoft.com/office/drawing/2014/main" id="{36F3D8A2-BA08-4B3F-8023-DE432A6E2048}"/>
            </a:ext>
          </a:extLst>
        </xdr:cNvPr>
        <xdr:cNvSpPr txBox="1"/>
      </xdr:nvSpPr>
      <xdr:spPr>
        <a:xfrm>
          <a:off x="12458777" y="50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73672</xdr:rowOff>
    </xdr:from>
    <xdr:ext cx="469744" cy="259045"/>
    <xdr:sp macro="" textlink="">
      <xdr:nvSpPr>
        <xdr:cNvPr id="167" name="n_3aveValue債務償還比率">
          <a:extLst>
            <a:ext uri="{FF2B5EF4-FFF2-40B4-BE49-F238E27FC236}">
              <a16:creationId xmlns:a16="http://schemas.microsoft.com/office/drawing/2014/main" id="{87746CD2-146C-4B56-A72C-EA125A1FB045}"/>
            </a:ext>
          </a:extLst>
        </xdr:cNvPr>
        <xdr:cNvSpPr txBox="1"/>
      </xdr:nvSpPr>
      <xdr:spPr>
        <a:xfrm>
          <a:off x="11734877" y="504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65813</xdr:rowOff>
    </xdr:from>
    <xdr:ext cx="469744" cy="259045"/>
    <xdr:sp macro="" textlink="">
      <xdr:nvSpPr>
        <xdr:cNvPr id="168" name="n_4aveValue債務償還比率">
          <a:extLst>
            <a:ext uri="{FF2B5EF4-FFF2-40B4-BE49-F238E27FC236}">
              <a16:creationId xmlns:a16="http://schemas.microsoft.com/office/drawing/2014/main" id="{EE2DAAAE-C169-4802-9BE7-FD31C87CD4C3}"/>
            </a:ext>
          </a:extLst>
        </xdr:cNvPr>
        <xdr:cNvSpPr txBox="1"/>
      </xdr:nvSpPr>
      <xdr:spPr>
        <a:xfrm>
          <a:off x="11010977" y="50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149125</xdr:rowOff>
    </xdr:from>
    <xdr:ext cx="469744" cy="259045"/>
    <xdr:sp macro="" textlink="">
      <xdr:nvSpPr>
        <xdr:cNvPr id="169" name="n_1mainValue債務償還比率">
          <a:extLst>
            <a:ext uri="{FF2B5EF4-FFF2-40B4-BE49-F238E27FC236}">
              <a16:creationId xmlns:a16="http://schemas.microsoft.com/office/drawing/2014/main" id="{E2F8B998-507A-4E6B-8793-DBEFBD7C1219}"/>
            </a:ext>
          </a:extLst>
        </xdr:cNvPr>
        <xdr:cNvSpPr txBox="1"/>
      </xdr:nvSpPr>
      <xdr:spPr>
        <a:xfrm>
          <a:off x="13169977" y="443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59717</xdr:rowOff>
    </xdr:from>
    <xdr:ext cx="469744" cy="259045"/>
    <xdr:sp macro="" textlink="">
      <xdr:nvSpPr>
        <xdr:cNvPr id="170" name="n_2mainValue債務償還比率">
          <a:extLst>
            <a:ext uri="{FF2B5EF4-FFF2-40B4-BE49-F238E27FC236}">
              <a16:creationId xmlns:a16="http://schemas.microsoft.com/office/drawing/2014/main" id="{A953EA6D-9E90-4E2C-B485-5B9AC8AF4E81}"/>
            </a:ext>
          </a:extLst>
        </xdr:cNvPr>
        <xdr:cNvSpPr txBox="1"/>
      </xdr:nvSpPr>
      <xdr:spPr>
        <a:xfrm>
          <a:off x="12458777" y="451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74571</xdr:rowOff>
    </xdr:from>
    <xdr:ext cx="469744" cy="259045"/>
    <xdr:sp macro="" textlink="">
      <xdr:nvSpPr>
        <xdr:cNvPr id="171" name="n_3mainValue債務償還比率">
          <a:extLst>
            <a:ext uri="{FF2B5EF4-FFF2-40B4-BE49-F238E27FC236}">
              <a16:creationId xmlns:a16="http://schemas.microsoft.com/office/drawing/2014/main" id="{7769DEA4-D48F-44C8-82C1-23019F5CA3B9}"/>
            </a:ext>
          </a:extLst>
        </xdr:cNvPr>
        <xdr:cNvSpPr txBox="1"/>
      </xdr:nvSpPr>
      <xdr:spPr>
        <a:xfrm>
          <a:off x="11734877" y="453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89511</xdr:rowOff>
    </xdr:from>
    <xdr:ext cx="469744" cy="259045"/>
    <xdr:sp macro="" textlink="">
      <xdr:nvSpPr>
        <xdr:cNvPr id="172" name="n_4mainValue債務償還比率">
          <a:extLst>
            <a:ext uri="{FF2B5EF4-FFF2-40B4-BE49-F238E27FC236}">
              <a16:creationId xmlns:a16="http://schemas.microsoft.com/office/drawing/2014/main" id="{BD852686-FE57-4BAF-89FD-956AB6859D40}"/>
            </a:ext>
          </a:extLst>
        </xdr:cNvPr>
        <xdr:cNvSpPr txBox="1"/>
      </xdr:nvSpPr>
      <xdr:spPr>
        <a:xfrm>
          <a:off x="11010977" y="454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0ABB5BA-6052-413D-B757-6A220702A6E2}"/>
            </a:ext>
          </a:extLst>
        </xdr:cNvPr>
        <xdr:cNvSpPr/>
      </xdr:nvSpPr>
      <xdr:spPr>
        <a:xfrm>
          <a:off x="1231900" y="718185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F16E70E9-2631-4211-9A77-D278FB827ABD}"/>
            </a:ext>
          </a:extLst>
        </xdr:cNvPr>
        <xdr:cNvSpPr/>
      </xdr:nvSpPr>
      <xdr:spPr>
        <a:xfrm>
          <a:off x="1231900" y="10944225"/>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321D513F-E2DB-4A29-ADE5-C6DC617AF3B4}"/>
            </a:ext>
          </a:extLst>
        </xdr:cNvPr>
        <xdr:cNvSpPr txBox="1"/>
      </xdr:nvSpPr>
      <xdr:spPr>
        <a:xfrm>
          <a:off x="89535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6E1C1DF-89E6-4045-BF92-671C4FE6ABD0}"/>
            </a:ext>
          </a:extLst>
        </xdr:cNvPr>
        <xdr:cNvSpPr txBox="1"/>
      </xdr:nvSpPr>
      <xdr:spPr>
        <a:xfrm>
          <a:off x="666115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5094547-E73E-400D-BBFE-CC4C22D2E252}"/>
            </a:ext>
          </a:extLst>
        </xdr:cNvPr>
        <xdr:cNvSpPr txBox="1"/>
      </xdr:nvSpPr>
      <xdr:spPr>
        <a:xfrm>
          <a:off x="89535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578C059-F988-4008-B4FB-E3546FB43810}"/>
            </a:ext>
          </a:extLst>
        </xdr:cNvPr>
        <xdr:cNvSpPr txBox="1"/>
      </xdr:nvSpPr>
      <xdr:spPr>
        <a:xfrm>
          <a:off x="666115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C7409B-D487-4BF4-BBAF-E7FD37C46140}"/>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390A97-456C-4C4A-A5AB-57D941A19314}"/>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73B411-8CD3-47F5-BF44-4DA4C1F89CF3}"/>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C38490-DB13-4235-9B7E-1A1D33A82FF1}"/>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3FC814-6C14-4038-8D26-EE4D6E3A647E}"/>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77A700-0EB5-4219-A0B1-474C01D3A9C1}"/>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81CE33-2962-4944-96AC-0CE148E7D83E}"/>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A9B7C2-E87D-477A-82F1-12745C014CF4}"/>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B0E275-950A-4DCA-90A2-FC89ABDB92D0}"/>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0E1168-B468-4B73-8BE5-7A7ACE68CC61}"/>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14,100
14,041
32.26
9,760,263
9,370,879
276,994
3,761,459
4,228,548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37EC85-A649-4892-82E3-FF197D22600B}"/>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8CC0534-4997-4300-9BC2-5250A914F24E}"/>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720EED-3508-4B9C-8A40-164CFE76E33F}"/>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F2FDB5-6F7E-4DEB-A269-0248FBFF378D}"/>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E9A1DB-E3DE-4FCF-8586-C00500D7D598}"/>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4508965-8E04-44CE-89C6-CC25ABBF6377}"/>
            </a:ext>
          </a:extLst>
        </xdr:cNvPr>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826266-676B-4F9E-81F5-E8668357EC3A}"/>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3B3F82-8B43-4003-B0B8-CA017C3100C7}"/>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40BEE0-AC28-4CE6-991B-4174391C70C3}"/>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DC83945-1CF6-432D-B1A2-2F2833B4A1B3}"/>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498A10-4ACF-4FF1-88D7-B92CEC261A39}"/>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E717F46-35A1-4205-96D2-4E28AA5D21F3}"/>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0F698B-3A8C-482E-815F-187EF93C746E}"/>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BCA79F-5B00-4A35-B4A2-5FD48CE5D7A3}"/>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CAAA05-D1B2-4827-8717-70795EB097E5}"/>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A4A987-2183-458D-BD6E-FF2A3C0774F0}"/>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BC7B6F-11EA-400F-8F26-9D17F2028707}"/>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631FAD-2099-4269-BAB4-A2CB2A5A9994}"/>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D81A48-BBF8-4D8B-B07D-9CDD315330A1}"/>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C9BF7D-A94E-4BAF-9D51-C828331B5039}"/>
            </a:ext>
          </a:extLst>
        </xdr:cNvPr>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A3A975-6204-448E-8789-1661DAAB385A}"/>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DDFC01-FDC2-483B-8C8E-BCB0D8ABAB53}"/>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E374B7-0D39-448E-955E-B1F04E462218}"/>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B5D034-75E0-47BD-B363-D5B7302819FB}"/>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4FC88D-234B-4D4D-89B9-ECAD991F3969}"/>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79FDB3-998E-4D15-A3D5-1F3F09549CFE}"/>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C14E85-95AA-4A6A-B3FF-5EC58B5F58F4}"/>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AF514D-ACD8-473D-A7D2-A760CD41DFEF}"/>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86FE88-CCB3-47BF-8766-1BD3C1A20C5B}"/>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B5B145-F311-41CD-8EDF-53356A6AB34D}"/>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B8B53B-D701-4802-9B61-9CB83366DBDD}"/>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0F47F16-3C42-4115-AF0F-3337BAD11060}"/>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5255294-0494-4896-8086-AA3F5CC64BA0}"/>
            </a:ext>
          </a:extLst>
        </xdr:cNvPr>
        <xdr:cNvCxnSpPr/>
      </xdr:nvCxnSpPr>
      <xdr:spPr>
        <a:xfrm>
          <a:off x="7239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D6D61609-A736-43AB-98DC-7606A988286B}"/>
            </a:ext>
          </a:extLst>
        </xdr:cNvPr>
        <xdr:cNvSpPr txBox="1"/>
      </xdr:nvSpPr>
      <xdr:spPr>
        <a:xfrm>
          <a:off x="2852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6805361-F064-4CF1-9893-3CDC5F482E27}"/>
            </a:ext>
          </a:extLst>
        </xdr:cNvPr>
        <xdr:cNvCxnSpPr/>
      </xdr:nvCxnSpPr>
      <xdr:spPr>
        <a:xfrm>
          <a:off x="7239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2C8069E-04F1-4D35-819B-779D0A4EE910}"/>
            </a:ext>
          </a:extLst>
        </xdr:cNvPr>
        <xdr:cNvSpPr txBox="1"/>
      </xdr:nvSpPr>
      <xdr:spPr>
        <a:xfrm>
          <a:off x="349416"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E0253F3-F42F-417D-A2AB-F00CAD56A7A2}"/>
            </a:ext>
          </a:extLst>
        </xdr:cNvPr>
        <xdr:cNvCxnSpPr/>
      </xdr:nvCxnSpPr>
      <xdr:spPr>
        <a:xfrm>
          <a:off x="7239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5556365-CEB3-4DEC-A11A-BA4FFE2D3AD0}"/>
            </a:ext>
          </a:extLst>
        </xdr:cNvPr>
        <xdr:cNvSpPr txBox="1"/>
      </xdr:nvSpPr>
      <xdr:spPr>
        <a:xfrm>
          <a:off x="349416"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4AA129D-64B0-4985-B6A2-B5A3C7D9CB16}"/>
            </a:ext>
          </a:extLst>
        </xdr:cNvPr>
        <xdr:cNvCxnSpPr/>
      </xdr:nvCxnSpPr>
      <xdr:spPr>
        <a:xfrm>
          <a:off x="7239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3A8380E-ABDE-435F-9ACC-CAB773673765}"/>
            </a:ext>
          </a:extLst>
        </xdr:cNvPr>
        <xdr:cNvSpPr txBox="1"/>
      </xdr:nvSpPr>
      <xdr:spPr>
        <a:xfrm>
          <a:off x="349416"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AEC0012-66DE-44B3-8F48-E4669CA3C6E5}"/>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DAA69C0-A1BE-4081-A835-D562D8BA0521}"/>
            </a:ext>
          </a:extLst>
        </xdr:cNvPr>
        <xdr:cNvSpPr txBox="1"/>
      </xdr:nvSpPr>
      <xdr:spPr>
        <a:xfrm>
          <a:off x="349416"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B89AB41-FC9D-4F59-AE08-A9CFF461F14E}"/>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93761059-F8C5-45F9-93B5-895E9B632883}"/>
            </a:ext>
          </a:extLst>
        </xdr:cNvPr>
        <xdr:cNvCxnSpPr/>
      </xdr:nvCxnSpPr>
      <xdr:spPr>
        <a:xfrm flipV="1">
          <a:off x="44062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A9EE1BD7-8ECB-4631-89FB-B3A1833CD570}"/>
            </a:ext>
          </a:extLst>
        </xdr:cNvPr>
        <xdr:cNvSpPr txBox="1"/>
      </xdr:nvSpPr>
      <xdr:spPr>
        <a:xfrm>
          <a:off x="44450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DE31149D-5413-4EC0-8532-5297031CC5EC}"/>
            </a:ext>
          </a:extLst>
        </xdr:cNvPr>
        <xdr:cNvCxnSpPr/>
      </xdr:nvCxnSpPr>
      <xdr:spPr>
        <a:xfrm>
          <a:off x="4327525" y="70942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753500CE-6820-4D9A-A63D-A342DAF0C70F}"/>
            </a:ext>
          </a:extLst>
        </xdr:cNvPr>
        <xdr:cNvSpPr txBox="1"/>
      </xdr:nvSpPr>
      <xdr:spPr>
        <a:xfrm>
          <a:off x="44450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342B522C-5B0D-4EC2-81F2-2CDB76DB8451}"/>
            </a:ext>
          </a:extLst>
        </xdr:cNvPr>
        <xdr:cNvCxnSpPr/>
      </xdr:nvCxnSpPr>
      <xdr:spPr>
        <a:xfrm>
          <a:off x="4327525" y="567004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id="{6B1DF3EF-7791-42B5-BDFE-9A6E15ED6FA0}"/>
            </a:ext>
          </a:extLst>
        </xdr:cNvPr>
        <xdr:cNvSpPr txBox="1"/>
      </xdr:nvSpPr>
      <xdr:spPr>
        <a:xfrm>
          <a:off x="44450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1CE645B9-780B-4CAA-822C-0BE68A29C766}"/>
            </a:ext>
          </a:extLst>
        </xdr:cNvPr>
        <xdr:cNvSpPr/>
      </xdr:nvSpPr>
      <xdr:spPr>
        <a:xfrm>
          <a:off x="43561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8617C05D-172D-499A-BD3F-8E9AE89232E0}"/>
            </a:ext>
          </a:extLst>
        </xdr:cNvPr>
        <xdr:cNvSpPr/>
      </xdr:nvSpPr>
      <xdr:spPr>
        <a:xfrm>
          <a:off x="3565525" y="62753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5706D934-6A73-4866-82B3-24BF049B49D9}"/>
            </a:ext>
          </a:extLst>
        </xdr:cNvPr>
        <xdr:cNvSpPr/>
      </xdr:nvSpPr>
      <xdr:spPr>
        <a:xfrm>
          <a:off x="2714625"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777D7B7C-91D2-4439-93D4-A36EDE9D771C}"/>
            </a:ext>
          </a:extLst>
        </xdr:cNvPr>
        <xdr:cNvSpPr/>
      </xdr:nvSpPr>
      <xdr:spPr>
        <a:xfrm>
          <a:off x="187325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id="{8030D0E9-D887-48BF-9F44-D98F08E5D37E}"/>
            </a:ext>
          </a:extLst>
        </xdr:cNvPr>
        <xdr:cNvSpPr/>
      </xdr:nvSpPr>
      <xdr:spPr>
        <a:xfrm>
          <a:off x="1031875" y="61953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4F759C0-8DF9-4714-BB9A-3E57D007B98E}"/>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75F5530-1B49-4D0B-BE8E-BDAFD2E0EAD3}"/>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7A1B41-DC7E-4BDC-8477-0F73F7009121}"/>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A9F21F-6AE9-4EE4-A0A6-8D74D38AA16A}"/>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F6AD31-21E6-40AC-B8D1-444FF5E9EAC4}"/>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xdr:rowOff>
    </xdr:from>
    <xdr:to>
      <xdr:col>24</xdr:col>
      <xdr:colOff>114300</xdr:colOff>
      <xdr:row>36</xdr:row>
      <xdr:rowOff>117856</xdr:rowOff>
    </xdr:to>
    <xdr:sp macro="" textlink="">
      <xdr:nvSpPr>
        <xdr:cNvPr id="71" name="楕円 70">
          <a:extLst>
            <a:ext uri="{FF2B5EF4-FFF2-40B4-BE49-F238E27FC236}">
              <a16:creationId xmlns:a16="http://schemas.microsoft.com/office/drawing/2014/main" id="{51B96195-29E4-4D92-8D15-AEED17E9EF80}"/>
            </a:ext>
          </a:extLst>
        </xdr:cNvPr>
        <xdr:cNvSpPr/>
      </xdr:nvSpPr>
      <xdr:spPr>
        <a:xfrm>
          <a:off x="43561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39133</xdr:rowOff>
    </xdr:from>
    <xdr:ext cx="405111" cy="259045"/>
    <xdr:sp macro="" textlink="">
      <xdr:nvSpPr>
        <xdr:cNvPr id="72" name="【道路】&#10;有形固定資産減価償却率該当値テキスト">
          <a:extLst>
            <a:ext uri="{FF2B5EF4-FFF2-40B4-BE49-F238E27FC236}">
              <a16:creationId xmlns:a16="http://schemas.microsoft.com/office/drawing/2014/main" id="{91C2ED9D-6603-4894-AD55-19DE3F9D285D}"/>
            </a:ext>
          </a:extLst>
        </xdr:cNvPr>
        <xdr:cNvSpPr txBox="1"/>
      </xdr:nvSpPr>
      <xdr:spPr>
        <a:xfrm>
          <a:off x="4445000"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125984</xdr:rowOff>
    </xdr:from>
    <xdr:to>
      <xdr:col>20</xdr:col>
      <xdr:colOff>38100</xdr:colOff>
      <xdr:row>36</xdr:row>
      <xdr:rowOff>56134</xdr:rowOff>
    </xdr:to>
    <xdr:sp macro="" textlink="">
      <xdr:nvSpPr>
        <xdr:cNvPr id="73" name="楕円 72">
          <a:extLst>
            <a:ext uri="{FF2B5EF4-FFF2-40B4-BE49-F238E27FC236}">
              <a16:creationId xmlns:a16="http://schemas.microsoft.com/office/drawing/2014/main" id="{8DF79553-340A-4364-8E28-B1604BA9523C}"/>
            </a:ext>
          </a:extLst>
        </xdr:cNvPr>
        <xdr:cNvSpPr/>
      </xdr:nvSpPr>
      <xdr:spPr>
        <a:xfrm>
          <a:off x="3565525" y="61267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xdr:rowOff>
    </xdr:from>
    <xdr:to>
      <xdr:col>24</xdr:col>
      <xdr:colOff>63500</xdr:colOff>
      <xdr:row>36</xdr:row>
      <xdr:rowOff>67056</xdr:rowOff>
    </xdr:to>
    <xdr:cxnSp macro="">
      <xdr:nvCxnSpPr>
        <xdr:cNvPr id="74" name="直線コネクタ 73">
          <a:extLst>
            <a:ext uri="{FF2B5EF4-FFF2-40B4-BE49-F238E27FC236}">
              <a16:creationId xmlns:a16="http://schemas.microsoft.com/office/drawing/2014/main" id="{0E4D3257-2879-427F-A99C-97B68B3811AA}"/>
            </a:ext>
          </a:extLst>
        </xdr:cNvPr>
        <xdr:cNvCxnSpPr/>
      </xdr:nvCxnSpPr>
      <xdr:spPr>
        <a:xfrm>
          <a:off x="3616325" y="6177534"/>
          <a:ext cx="79057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73406</xdr:rowOff>
    </xdr:from>
    <xdr:to>
      <xdr:col>15</xdr:col>
      <xdr:colOff>101600</xdr:colOff>
      <xdr:row>36</xdr:row>
      <xdr:rowOff>3556</xdr:rowOff>
    </xdr:to>
    <xdr:sp macro="" textlink="">
      <xdr:nvSpPr>
        <xdr:cNvPr id="75" name="楕円 74">
          <a:extLst>
            <a:ext uri="{FF2B5EF4-FFF2-40B4-BE49-F238E27FC236}">
              <a16:creationId xmlns:a16="http://schemas.microsoft.com/office/drawing/2014/main" id="{0BB67E23-EA1E-411D-8C56-CE6277F0F8C6}"/>
            </a:ext>
          </a:extLst>
        </xdr:cNvPr>
        <xdr:cNvSpPr/>
      </xdr:nvSpPr>
      <xdr:spPr>
        <a:xfrm>
          <a:off x="2714625"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124206</xdr:rowOff>
    </xdr:from>
    <xdr:to>
      <xdr:col>19</xdr:col>
      <xdr:colOff>177800</xdr:colOff>
      <xdr:row>36</xdr:row>
      <xdr:rowOff>5334</xdr:rowOff>
    </xdr:to>
    <xdr:cxnSp macro="">
      <xdr:nvCxnSpPr>
        <xdr:cNvPr id="76" name="直線コネクタ 75">
          <a:extLst>
            <a:ext uri="{FF2B5EF4-FFF2-40B4-BE49-F238E27FC236}">
              <a16:creationId xmlns:a16="http://schemas.microsoft.com/office/drawing/2014/main" id="{EAC0D123-F831-462A-A7ED-E509C50412AA}"/>
            </a:ext>
          </a:extLst>
        </xdr:cNvPr>
        <xdr:cNvCxnSpPr/>
      </xdr:nvCxnSpPr>
      <xdr:spPr>
        <a:xfrm>
          <a:off x="2765425" y="6124956"/>
          <a:ext cx="8509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36830</xdr:rowOff>
    </xdr:from>
    <xdr:to>
      <xdr:col>10</xdr:col>
      <xdr:colOff>165100</xdr:colOff>
      <xdr:row>35</xdr:row>
      <xdr:rowOff>138430</xdr:rowOff>
    </xdr:to>
    <xdr:sp macro="" textlink="">
      <xdr:nvSpPr>
        <xdr:cNvPr id="77" name="楕円 76">
          <a:extLst>
            <a:ext uri="{FF2B5EF4-FFF2-40B4-BE49-F238E27FC236}">
              <a16:creationId xmlns:a16="http://schemas.microsoft.com/office/drawing/2014/main" id="{21E71055-B44D-400F-BBE3-6A5388C3F1C5}"/>
            </a:ext>
          </a:extLst>
        </xdr:cNvPr>
        <xdr:cNvSpPr/>
      </xdr:nvSpPr>
      <xdr:spPr>
        <a:xfrm>
          <a:off x="187325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87630</xdr:rowOff>
    </xdr:from>
    <xdr:to>
      <xdr:col>15</xdr:col>
      <xdr:colOff>50800</xdr:colOff>
      <xdr:row>35</xdr:row>
      <xdr:rowOff>124206</xdr:rowOff>
    </xdr:to>
    <xdr:cxnSp macro="">
      <xdr:nvCxnSpPr>
        <xdr:cNvPr id="78" name="直線コネクタ 77">
          <a:extLst>
            <a:ext uri="{FF2B5EF4-FFF2-40B4-BE49-F238E27FC236}">
              <a16:creationId xmlns:a16="http://schemas.microsoft.com/office/drawing/2014/main" id="{277E576A-B2DC-43F6-B355-0597858461F1}"/>
            </a:ext>
          </a:extLst>
        </xdr:cNvPr>
        <xdr:cNvCxnSpPr/>
      </xdr:nvCxnSpPr>
      <xdr:spPr>
        <a:xfrm>
          <a:off x="1924050" y="6088380"/>
          <a:ext cx="8413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144272</xdr:rowOff>
    </xdr:from>
    <xdr:to>
      <xdr:col>6</xdr:col>
      <xdr:colOff>38100</xdr:colOff>
      <xdr:row>38</xdr:row>
      <xdr:rowOff>74422</xdr:rowOff>
    </xdr:to>
    <xdr:sp macro="" textlink="">
      <xdr:nvSpPr>
        <xdr:cNvPr id="79" name="楕円 78">
          <a:extLst>
            <a:ext uri="{FF2B5EF4-FFF2-40B4-BE49-F238E27FC236}">
              <a16:creationId xmlns:a16="http://schemas.microsoft.com/office/drawing/2014/main" id="{465D106E-CE30-4CC1-BFFB-B4594F6D2CD0}"/>
            </a:ext>
          </a:extLst>
        </xdr:cNvPr>
        <xdr:cNvSpPr/>
      </xdr:nvSpPr>
      <xdr:spPr>
        <a:xfrm>
          <a:off x="1031875" y="64879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87630</xdr:rowOff>
    </xdr:from>
    <xdr:to>
      <xdr:col>10</xdr:col>
      <xdr:colOff>114300</xdr:colOff>
      <xdr:row>38</xdr:row>
      <xdr:rowOff>23622</xdr:rowOff>
    </xdr:to>
    <xdr:cxnSp macro="">
      <xdr:nvCxnSpPr>
        <xdr:cNvPr id="80" name="直線コネクタ 79">
          <a:extLst>
            <a:ext uri="{FF2B5EF4-FFF2-40B4-BE49-F238E27FC236}">
              <a16:creationId xmlns:a16="http://schemas.microsoft.com/office/drawing/2014/main" id="{DE1D2FED-22C4-4FB1-8D73-568298019FD1}"/>
            </a:ext>
          </a:extLst>
        </xdr:cNvPr>
        <xdr:cNvCxnSpPr/>
      </xdr:nvCxnSpPr>
      <xdr:spPr>
        <a:xfrm flipV="1">
          <a:off x="1082675" y="6088380"/>
          <a:ext cx="841375"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81" name="n_1aveValue【道路】&#10;有形固定資産減価償却率">
          <a:extLst>
            <a:ext uri="{FF2B5EF4-FFF2-40B4-BE49-F238E27FC236}">
              <a16:creationId xmlns:a16="http://schemas.microsoft.com/office/drawing/2014/main" id="{0D4BBF02-997B-4A26-841C-37B0DFDBC82A}"/>
            </a:ext>
          </a:extLst>
        </xdr:cNvPr>
        <xdr:cNvSpPr txBox="1"/>
      </xdr:nvSpPr>
      <xdr:spPr>
        <a:xfrm>
          <a:off x="341059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82" name="n_2aveValue【道路】&#10;有形固定資産減価償却率">
          <a:extLst>
            <a:ext uri="{FF2B5EF4-FFF2-40B4-BE49-F238E27FC236}">
              <a16:creationId xmlns:a16="http://schemas.microsoft.com/office/drawing/2014/main" id="{96115F0E-0F60-4B97-9900-E03DA9CE2DD3}"/>
            </a:ext>
          </a:extLst>
        </xdr:cNvPr>
        <xdr:cNvSpPr txBox="1"/>
      </xdr:nvSpPr>
      <xdr:spPr>
        <a:xfrm>
          <a:off x="257239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id="{6E048E69-E63D-4DEB-AAA5-CAED69981C6F}"/>
            </a:ext>
          </a:extLst>
        </xdr:cNvPr>
        <xdr:cNvSpPr txBox="1"/>
      </xdr:nvSpPr>
      <xdr:spPr>
        <a:xfrm>
          <a:off x="1731019"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a:extLst>
            <a:ext uri="{FF2B5EF4-FFF2-40B4-BE49-F238E27FC236}">
              <a16:creationId xmlns:a16="http://schemas.microsoft.com/office/drawing/2014/main" id="{7B8C0484-E196-492E-B3DB-DB1208C0D1D1}"/>
            </a:ext>
          </a:extLst>
        </xdr:cNvPr>
        <xdr:cNvSpPr txBox="1"/>
      </xdr:nvSpPr>
      <xdr:spPr>
        <a:xfrm>
          <a:off x="8896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72661</xdr:rowOff>
    </xdr:from>
    <xdr:ext cx="405111" cy="259045"/>
    <xdr:sp macro="" textlink="">
      <xdr:nvSpPr>
        <xdr:cNvPr id="85" name="n_1mainValue【道路】&#10;有形固定資産減価償却率">
          <a:extLst>
            <a:ext uri="{FF2B5EF4-FFF2-40B4-BE49-F238E27FC236}">
              <a16:creationId xmlns:a16="http://schemas.microsoft.com/office/drawing/2014/main" id="{A3AA8BB5-0B41-4B34-86BB-D5B6CEFDAB6E}"/>
            </a:ext>
          </a:extLst>
        </xdr:cNvPr>
        <xdr:cNvSpPr txBox="1"/>
      </xdr:nvSpPr>
      <xdr:spPr>
        <a:xfrm>
          <a:off x="3410594" y="590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075B5BA4-5750-429F-B46A-5B5ED8751376}"/>
            </a:ext>
          </a:extLst>
        </xdr:cNvPr>
        <xdr:cNvSpPr txBox="1"/>
      </xdr:nvSpPr>
      <xdr:spPr>
        <a:xfrm>
          <a:off x="257239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7" name="n_3mainValue【道路】&#10;有形固定資産減価償却率">
          <a:extLst>
            <a:ext uri="{FF2B5EF4-FFF2-40B4-BE49-F238E27FC236}">
              <a16:creationId xmlns:a16="http://schemas.microsoft.com/office/drawing/2014/main" id="{0506A286-A096-48BB-9B91-52D284E97988}"/>
            </a:ext>
          </a:extLst>
        </xdr:cNvPr>
        <xdr:cNvSpPr txBox="1"/>
      </xdr:nvSpPr>
      <xdr:spPr>
        <a:xfrm>
          <a:off x="1731019"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65549</xdr:rowOff>
    </xdr:from>
    <xdr:ext cx="405111" cy="259045"/>
    <xdr:sp macro="" textlink="">
      <xdr:nvSpPr>
        <xdr:cNvPr id="88" name="n_4mainValue【道路】&#10;有形固定資産減価償却率">
          <a:extLst>
            <a:ext uri="{FF2B5EF4-FFF2-40B4-BE49-F238E27FC236}">
              <a16:creationId xmlns:a16="http://schemas.microsoft.com/office/drawing/2014/main" id="{AAF8AC74-6D60-40FB-A806-B828E1E8E4DB}"/>
            </a:ext>
          </a:extLst>
        </xdr:cNvPr>
        <xdr:cNvSpPr txBox="1"/>
      </xdr:nvSpPr>
      <xdr:spPr>
        <a:xfrm>
          <a:off x="889644"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12A651B-6E3F-43D2-B6BD-15BFF624A106}"/>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A25AAAF-919E-4CE9-BA7A-E7B1FB706C6A}"/>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702965D-FC12-4751-A5DC-EFF294FADFC3}"/>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CE5904F-2389-4337-955E-471527A6FE92}"/>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C94736B-B54B-4A2B-9188-690CEE880A5C}"/>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61054FF-C98D-4A13-9009-E893DCCB54DB}"/>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7BBC987-CFC0-4A6D-9E37-AF9487F1CEA7}"/>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1C3D695-79D8-40B4-866D-6594657D0AAC}"/>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0092BE5-5AD0-44AC-9B93-05EA0758BAF3}"/>
            </a:ext>
          </a:extLst>
        </xdr:cNvPr>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C97173A-ED79-446C-9592-071CBF4E6109}"/>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81C3F4F-5943-4C5A-A7CD-86F36211172B}"/>
            </a:ext>
          </a:extLst>
        </xdr:cNvPr>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A14AA9D-F988-4546-A724-76C7CDE9AA8B}"/>
            </a:ext>
          </a:extLst>
        </xdr:cNvPr>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14E70C8-9CDC-473A-BE9F-FC895198FCDD}"/>
            </a:ext>
          </a:extLst>
        </xdr:cNvPr>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B025EA3-864B-46CB-A2B6-76C0AE548CF7}"/>
            </a:ext>
          </a:extLst>
        </xdr:cNvPr>
        <xdr:cNvSpPr txBox="1"/>
      </xdr:nvSpPr>
      <xdr:spPr>
        <a:xfrm>
          <a:off x="57774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5B1AF51-112D-4D49-BEF2-3991B0F379BA}"/>
            </a:ext>
          </a:extLst>
        </xdr:cNvPr>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ECCC6FA-FC2E-45C8-B341-E7D175872E8A}"/>
            </a:ext>
          </a:extLst>
        </xdr:cNvPr>
        <xdr:cNvSpPr txBox="1"/>
      </xdr:nvSpPr>
      <xdr:spPr>
        <a:xfrm>
          <a:off x="5777426"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406E5B1-A5B8-4ECC-BFF9-176E7292656C}"/>
            </a:ext>
          </a:extLst>
        </xdr:cNvPr>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FFB1DE0-B00D-41C8-B587-88FC980E7E00}"/>
            </a:ext>
          </a:extLst>
        </xdr:cNvPr>
        <xdr:cNvSpPr txBox="1"/>
      </xdr:nvSpPr>
      <xdr:spPr>
        <a:xfrm>
          <a:off x="5777426"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4588526-6676-4EB2-8540-653731545796}"/>
            </a:ext>
          </a:extLst>
        </xdr:cNvPr>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68DB0C7-8870-4EBA-8D6F-4C6EBAFB67FF}"/>
            </a:ext>
          </a:extLst>
        </xdr:cNvPr>
        <xdr:cNvSpPr txBox="1"/>
      </xdr:nvSpPr>
      <xdr:spPr>
        <a:xfrm>
          <a:off x="5777426"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6035B09-D1C5-45FD-B46E-F7D952F8E657}"/>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DB00373-0365-49B8-AB5F-024063C3A8EF}"/>
            </a:ext>
          </a:extLst>
        </xdr:cNvPr>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EEB5E08-A77D-4997-A941-EFED4D45FEEA}"/>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9528FCE6-FD50-4B8F-8F75-AED0F324C658}"/>
            </a:ext>
          </a:extLst>
        </xdr:cNvPr>
        <xdr:cNvCxnSpPr/>
      </xdr:nvCxnSpPr>
      <xdr:spPr>
        <a:xfrm flipV="1">
          <a:off x="9952990"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4BB35B94-C4B0-4EC1-B22F-230A87E9EFD0}"/>
            </a:ext>
          </a:extLst>
        </xdr:cNvPr>
        <xdr:cNvSpPr txBox="1"/>
      </xdr:nvSpPr>
      <xdr:spPr>
        <a:xfrm>
          <a:off x="9991725"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9B959FB7-AE49-4E89-BF62-6B65025795E8}"/>
            </a:ext>
          </a:extLst>
        </xdr:cNvPr>
        <xdr:cNvCxnSpPr/>
      </xdr:nvCxnSpPr>
      <xdr:spPr>
        <a:xfrm>
          <a:off x="9874250" y="71783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B357A2C2-EBBB-4520-90A4-F0080A878C1D}"/>
            </a:ext>
          </a:extLst>
        </xdr:cNvPr>
        <xdr:cNvSpPr txBox="1"/>
      </xdr:nvSpPr>
      <xdr:spPr>
        <a:xfrm>
          <a:off x="9991725"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4EF283AC-F3AC-4C8A-A36C-DCAF5F243D73}"/>
            </a:ext>
          </a:extLst>
        </xdr:cNvPr>
        <xdr:cNvCxnSpPr/>
      </xdr:nvCxnSpPr>
      <xdr:spPr>
        <a:xfrm>
          <a:off x="9874250" y="594784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a:extLst>
            <a:ext uri="{FF2B5EF4-FFF2-40B4-BE49-F238E27FC236}">
              <a16:creationId xmlns:a16="http://schemas.microsoft.com/office/drawing/2014/main" id="{C9ECFF87-D9C1-4D68-8248-7D42D82BAB14}"/>
            </a:ext>
          </a:extLst>
        </xdr:cNvPr>
        <xdr:cNvSpPr txBox="1"/>
      </xdr:nvSpPr>
      <xdr:spPr>
        <a:xfrm>
          <a:off x="9991725"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E4D73DF2-5AAA-4CDF-A8AE-53A997D7631B}"/>
            </a:ext>
          </a:extLst>
        </xdr:cNvPr>
        <xdr:cNvSpPr/>
      </xdr:nvSpPr>
      <xdr:spPr>
        <a:xfrm>
          <a:off x="9912350" y="677231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id="{85ACC7A4-D0E9-4340-9E7B-23926705E829}"/>
            </a:ext>
          </a:extLst>
        </xdr:cNvPr>
        <xdr:cNvSpPr/>
      </xdr:nvSpPr>
      <xdr:spPr>
        <a:xfrm>
          <a:off x="911225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id="{C567B908-D2B5-4E60-BAD0-AF5C055950F3}"/>
            </a:ext>
          </a:extLst>
        </xdr:cNvPr>
        <xdr:cNvSpPr/>
      </xdr:nvSpPr>
      <xdr:spPr>
        <a:xfrm>
          <a:off x="8270875" y="681019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id="{19EFBB79-43FB-4993-964A-F708CE2317C9}"/>
            </a:ext>
          </a:extLst>
        </xdr:cNvPr>
        <xdr:cNvSpPr/>
      </xdr:nvSpPr>
      <xdr:spPr>
        <a:xfrm>
          <a:off x="7419975"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id="{9AD8AB8B-A51A-46BC-A898-CBACA66A34DC}"/>
            </a:ext>
          </a:extLst>
        </xdr:cNvPr>
        <xdr:cNvSpPr/>
      </xdr:nvSpPr>
      <xdr:spPr>
        <a:xfrm>
          <a:off x="65786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444389E-4B58-4CDB-B779-74FFED9AE4B3}"/>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7E284A8-AC70-4F35-A5B5-1B46AB7BF7CC}"/>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251C8BD-D498-4354-B409-0BEA8E19EFE7}"/>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807191-3B51-46CB-834D-4EFB473C242C}"/>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9E484C7-0EF5-4165-A8EB-7DD88BE5A9DF}"/>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76626</xdr:rowOff>
    </xdr:from>
    <xdr:to>
      <xdr:col>55</xdr:col>
      <xdr:colOff>50800</xdr:colOff>
      <xdr:row>41</xdr:row>
      <xdr:rowOff>6776</xdr:rowOff>
    </xdr:to>
    <xdr:sp macro="" textlink="">
      <xdr:nvSpPr>
        <xdr:cNvPr id="128" name="楕円 127">
          <a:extLst>
            <a:ext uri="{FF2B5EF4-FFF2-40B4-BE49-F238E27FC236}">
              <a16:creationId xmlns:a16="http://schemas.microsoft.com/office/drawing/2014/main" id="{A9F4C0FE-E4BB-4F55-B3CA-16B69A76D1EC}"/>
            </a:ext>
          </a:extLst>
        </xdr:cNvPr>
        <xdr:cNvSpPr/>
      </xdr:nvSpPr>
      <xdr:spPr>
        <a:xfrm>
          <a:off x="9912350" y="69346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55053</xdr:rowOff>
    </xdr:from>
    <xdr:ext cx="534377" cy="259045"/>
    <xdr:sp macro="" textlink="">
      <xdr:nvSpPr>
        <xdr:cNvPr id="129" name="【道路】&#10;一人当たり延長該当値テキスト">
          <a:extLst>
            <a:ext uri="{FF2B5EF4-FFF2-40B4-BE49-F238E27FC236}">
              <a16:creationId xmlns:a16="http://schemas.microsoft.com/office/drawing/2014/main" id="{1015FE30-5113-49A8-8DAF-7598CE65E115}"/>
            </a:ext>
          </a:extLst>
        </xdr:cNvPr>
        <xdr:cNvSpPr txBox="1"/>
      </xdr:nvSpPr>
      <xdr:spPr>
        <a:xfrm>
          <a:off x="9991725" y="69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75140</xdr:rowOff>
    </xdr:from>
    <xdr:to>
      <xdr:col>50</xdr:col>
      <xdr:colOff>165100</xdr:colOff>
      <xdr:row>41</xdr:row>
      <xdr:rowOff>5290</xdr:rowOff>
    </xdr:to>
    <xdr:sp macro="" textlink="">
      <xdr:nvSpPr>
        <xdr:cNvPr id="130" name="楕円 129">
          <a:extLst>
            <a:ext uri="{FF2B5EF4-FFF2-40B4-BE49-F238E27FC236}">
              <a16:creationId xmlns:a16="http://schemas.microsoft.com/office/drawing/2014/main" id="{9C1C572F-7664-4F6F-B00C-471282600322}"/>
            </a:ext>
          </a:extLst>
        </xdr:cNvPr>
        <xdr:cNvSpPr/>
      </xdr:nvSpPr>
      <xdr:spPr>
        <a:xfrm>
          <a:off x="9112250" y="69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125940</xdr:rowOff>
    </xdr:from>
    <xdr:to>
      <xdr:col>55</xdr:col>
      <xdr:colOff>0</xdr:colOff>
      <xdr:row>40</xdr:row>
      <xdr:rowOff>127426</xdr:rowOff>
    </xdr:to>
    <xdr:cxnSp macro="">
      <xdr:nvCxnSpPr>
        <xdr:cNvPr id="131" name="直線コネクタ 130">
          <a:extLst>
            <a:ext uri="{FF2B5EF4-FFF2-40B4-BE49-F238E27FC236}">
              <a16:creationId xmlns:a16="http://schemas.microsoft.com/office/drawing/2014/main" id="{2FA48AD2-E42B-45B0-91FF-F77D5CBB5AD9}"/>
            </a:ext>
          </a:extLst>
        </xdr:cNvPr>
        <xdr:cNvCxnSpPr/>
      </xdr:nvCxnSpPr>
      <xdr:spPr>
        <a:xfrm>
          <a:off x="9163050" y="6983940"/>
          <a:ext cx="790575"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74320</xdr:rowOff>
    </xdr:from>
    <xdr:to>
      <xdr:col>46</xdr:col>
      <xdr:colOff>38100</xdr:colOff>
      <xdr:row>41</xdr:row>
      <xdr:rowOff>4470</xdr:rowOff>
    </xdr:to>
    <xdr:sp macro="" textlink="">
      <xdr:nvSpPr>
        <xdr:cNvPr id="132" name="楕円 131">
          <a:extLst>
            <a:ext uri="{FF2B5EF4-FFF2-40B4-BE49-F238E27FC236}">
              <a16:creationId xmlns:a16="http://schemas.microsoft.com/office/drawing/2014/main" id="{5A350F7B-EAE1-4F2C-B634-0C070D95686F}"/>
            </a:ext>
          </a:extLst>
        </xdr:cNvPr>
        <xdr:cNvSpPr/>
      </xdr:nvSpPr>
      <xdr:spPr>
        <a:xfrm>
          <a:off x="8270875" y="69323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125120</xdr:rowOff>
    </xdr:from>
    <xdr:to>
      <xdr:col>50</xdr:col>
      <xdr:colOff>114300</xdr:colOff>
      <xdr:row>40</xdr:row>
      <xdr:rowOff>125940</xdr:rowOff>
    </xdr:to>
    <xdr:cxnSp macro="">
      <xdr:nvCxnSpPr>
        <xdr:cNvPr id="133" name="直線コネクタ 132">
          <a:extLst>
            <a:ext uri="{FF2B5EF4-FFF2-40B4-BE49-F238E27FC236}">
              <a16:creationId xmlns:a16="http://schemas.microsoft.com/office/drawing/2014/main" id="{3E621A78-0B59-4709-AFF0-FCD32B7CA450}"/>
            </a:ext>
          </a:extLst>
        </xdr:cNvPr>
        <xdr:cNvCxnSpPr/>
      </xdr:nvCxnSpPr>
      <xdr:spPr>
        <a:xfrm>
          <a:off x="8321675" y="6983120"/>
          <a:ext cx="841375"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72434</xdr:rowOff>
    </xdr:from>
    <xdr:to>
      <xdr:col>41</xdr:col>
      <xdr:colOff>101600</xdr:colOff>
      <xdr:row>41</xdr:row>
      <xdr:rowOff>2584</xdr:rowOff>
    </xdr:to>
    <xdr:sp macro="" textlink="">
      <xdr:nvSpPr>
        <xdr:cNvPr id="134" name="楕円 133">
          <a:extLst>
            <a:ext uri="{FF2B5EF4-FFF2-40B4-BE49-F238E27FC236}">
              <a16:creationId xmlns:a16="http://schemas.microsoft.com/office/drawing/2014/main" id="{99B2D7BD-5331-4A14-B3FE-4568BFD2F8E1}"/>
            </a:ext>
          </a:extLst>
        </xdr:cNvPr>
        <xdr:cNvSpPr/>
      </xdr:nvSpPr>
      <xdr:spPr>
        <a:xfrm>
          <a:off x="7419975" y="69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123234</xdr:rowOff>
    </xdr:from>
    <xdr:to>
      <xdr:col>45</xdr:col>
      <xdr:colOff>177800</xdr:colOff>
      <xdr:row>40</xdr:row>
      <xdr:rowOff>125120</xdr:rowOff>
    </xdr:to>
    <xdr:cxnSp macro="">
      <xdr:nvCxnSpPr>
        <xdr:cNvPr id="135" name="直線コネクタ 134">
          <a:extLst>
            <a:ext uri="{FF2B5EF4-FFF2-40B4-BE49-F238E27FC236}">
              <a16:creationId xmlns:a16="http://schemas.microsoft.com/office/drawing/2014/main" id="{40B3BCEC-3637-4EA0-BB5B-3A8065731648}"/>
            </a:ext>
          </a:extLst>
        </xdr:cNvPr>
        <xdr:cNvCxnSpPr/>
      </xdr:nvCxnSpPr>
      <xdr:spPr>
        <a:xfrm>
          <a:off x="7470775" y="6981234"/>
          <a:ext cx="8509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107448</xdr:rowOff>
    </xdr:from>
    <xdr:to>
      <xdr:col>36</xdr:col>
      <xdr:colOff>165100</xdr:colOff>
      <xdr:row>41</xdr:row>
      <xdr:rowOff>37598</xdr:rowOff>
    </xdr:to>
    <xdr:sp macro="" textlink="">
      <xdr:nvSpPr>
        <xdr:cNvPr id="136" name="楕円 135">
          <a:extLst>
            <a:ext uri="{FF2B5EF4-FFF2-40B4-BE49-F238E27FC236}">
              <a16:creationId xmlns:a16="http://schemas.microsoft.com/office/drawing/2014/main" id="{13697204-2AF3-417C-A79F-5A8371093D65}"/>
            </a:ext>
          </a:extLst>
        </xdr:cNvPr>
        <xdr:cNvSpPr/>
      </xdr:nvSpPr>
      <xdr:spPr>
        <a:xfrm>
          <a:off x="6578600" y="69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123234</xdr:rowOff>
    </xdr:from>
    <xdr:to>
      <xdr:col>41</xdr:col>
      <xdr:colOff>50800</xdr:colOff>
      <xdr:row>40</xdr:row>
      <xdr:rowOff>158248</xdr:rowOff>
    </xdr:to>
    <xdr:cxnSp macro="">
      <xdr:nvCxnSpPr>
        <xdr:cNvPr id="137" name="直線コネクタ 136">
          <a:extLst>
            <a:ext uri="{FF2B5EF4-FFF2-40B4-BE49-F238E27FC236}">
              <a16:creationId xmlns:a16="http://schemas.microsoft.com/office/drawing/2014/main" id="{29D215EB-1BB2-4DAE-B981-1A0CCB1D4643}"/>
            </a:ext>
          </a:extLst>
        </xdr:cNvPr>
        <xdr:cNvCxnSpPr/>
      </xdr:nvCxnSpPr>
      <xdr:spPr>
        <a:xfrm flipV="1">
          <a:off x="6629400" y="6981234"/>
          <a:ext cx="841375"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a:extLst>
            <a:ext uri="{FF2B5EF4-FFF2-40B4-BE49-F238E27FC236}">
              <a16:creationId xmlns:a16="http://schemas.microsoft.com/office/drawing/2014/main" id="{6D87A1AF-C4E2-4794-80CD-8FCA168D7DCB}"/>
            </a:ext>
          </a:extLst>
        </xdr:cNvPr>
        <xdr:cNvSpPr txBox="1"/>
      </xdr:nvSpPr>
      <xdr:spPr>
        <a:xfrm>
          <a:off x="8892686"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a:extLst>
            <a:ext uri="{FF2B5EF4-FFF2-40B4-BE49-F238E27FC236}">
              <a16:creationId xmlns:a16="http://schemas.microsoft.com/office/drawing/2014/main" id="{BAAF4DD5-DD8B-4093-9F5B-856037B2F44D}"/>
            </a:ext>
          </a:extLst>
        </xdr:cNvPr>
        <xdr:cNvSpPr txBox="1"/>
      </xdr:nvSpPr>
      <xdr:spPr>
        <a:xfrm>
          <a:off x="80640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a:extLst>
            <a:ext uri="{FF2B5EF4-FFF2-40B4-BE49-F238E27FC236}">
              <a16:creationId xmlns:a16="http://schemas.microsoft.com/office/drawing/2014/main" id="{AB42EFB5-E5F0-4839-8FD1-A26895BFA672}"/>
            </a:ext>
          </a:extLst>
        </xdr:cNvPr>
        <xdr:cNvSpPr txBox="1"/>
      </xdr:nvSpPr>
      <xdr:spPr>
        <a:xfrm>
          <a:off x="7222636"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a:extLst>
            <a:ext uri="{FF2B5EF4-FFF2-40B4-BE49-F238E27FC236}">
              <a16:creationId xmlns:a16="http://schemas.microsoft.com/office/drawing/2014/main" id="{FE03540E-8B9E-4066-9CE2-FAA5A9CA6FE2}"/>
            </a:ext>
          </a:extLst>
        </xdr:cNvPr>
        <xdr:cNvSpPr txBox="1"/>
      </xdr:nvSpPr>
      <xdr:spPr>
        <a:xfrm>
          <a:off x="6371736"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167867</xdr:rowOff>
    </xdr:from>
    <xdr:ext cx="534377" cy="259045"/>
    <xdr:sp macro="" textlink="">
      <xdr:nvSpPr>
        <xdr:cNvPr id="142" name="n_1mainValue【道路】&#10;一人当たり延長">
          <a:extLst>
            <a:ext uri="{FF2B5EF4-FFF2-40B4-BE49-F238E27FC236}">
              <a16:creationId xmlns:a16="http://schemas.microsoft.com/office/drawing/2014/main" id="{82F6304D-019A-4096-A824-305A7A77ED08}"/>
            </a:ext>
          </a:extLst>
        </xdr:cNvPr>
        <xdr:cNvSpPr txBox="1"/>
      </xdr:nvSpPr>
      <xdr:spPr>
        <a:xfrm>
          <a:off x="8892686" y="702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167047</xdr:rowOff>
    </xdr:from>
    <xdr:ext cx="534377" cy="259045"/>
    <xdr:sp macro="" textlink="">
      <xdr:nvSpPr>
        <xdr:cNvPr id="143" name="n_2mainValue【道路】&#10;一人当たり延長">
          <a:extLst>
            <a:ext uri="{FF2B5EF4-FFF2-40B4-BE49-F238E27FC236}">
              <a16:creationId xmlns:a16="http://schemas.microsoft.com/office/drawing/2014/main" id="{E02AF76A-3962-446F-9CD4-D420C17EA60D}"/>
            </a:ext>
          </a:extLst>
        </xdr:cNvPr>
        <xdr:cNvSpPr txBox="1"/>
      </xdr:nvSpPr>
      <xdr:spPr>
        <a:xfrm>
          <a:off x="8064011" y="702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165161</xdr:rowOff>
    </xdr:from>
    <xdr:ext cx="534377" cy="259045"/>
    <xdr:sp macro="" textlink="">
      <xdr:nvSpPr>
        <xdr:cNvPr id="144" name="n_3mainValue【道路】&#10;一人当たり延長">
          <a:extLst>
            <a:ext uri="{FF2B5EF4-FFF2-40B4-BE49-F238E27FC236}">
              <a16:creationId xmlns:a16="http://schemas.microsoft.com/office/drawing/2014/main" id="{577F3F26-7BBF-4A41-85F6-A868ABF4A196}"/>
            </a:ext>
          </a:extLst>
        </xdr:cNvPr>
        <xdr:cNvSpPr txBox="1"/>
      </xdr:nvSpPr>
      <xdr:spPr>
        <a:xfrm>
          <a:off x="7222636" y="70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28725</xdr:rowOff>
    </xdr:from>
    <xdr:ext cx="534377" cy="259045"/>
    <xdr:sp macro="" textlink="">
      <xdr:nvSpPr>
        <xdr:cNvPr id="145" name="n_4mainValue【道路】&#10;一人当たり延長">
          <a:extLst>
            <a:ext uri="{FF2B5EF4-FFF2-40B4-BE49-F238E27FC236}">
              <a16:creationId xmlns:a16="http://schemas.microsoft.com/office/drawing/2014/main" id="{DC659121-77C6-4B15-A941-1595988ADB63}"/>
            </a:ext>
          </a:extLst>
        </xdr:cNvPr>
        <xdr:cNvSpPr txBox="1"/>
      </xdr:nvSpPr>
      <xdr:spPr>
        <a:xfrm>
          <a:off x="6371736" y="70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A2E6032-F643-4D5D-BDAA-F6781171F663}"/>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F4DB0D0-62AD-4EEA-8E85-6BADE957FDCC}"/>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DB27A71-6DB3-4AF7-A506-F0E538D005F3}"/>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DC22392-DE98-4557-89A4-76F603CD313A}"/>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EDD819B-AF85-4CC7-B64D-C8482F264F50}"/>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02DDB42-01B7-454A-97E3-8C140AB11CEA}"/>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86E80AA-614B-42F3-89A7-E069048E648C}"/>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E01BC20-0A84-413A-91FD-7E89A075F30C}"/>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D5EBE2D-CA80-419F-A802-01003291AE29}"/>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54BEFEE-0194-4C1F-BEA0-B12F6494BD5A}"/>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3CAE70B-271B-4177-ACC3-4D8038C0BF82}"/>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51A59E4B-9923-463B-A3B2-0A4297C18C79}"/>
            </a:ext>
          </a:extLst>
        </xdr:cNvPr>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AA53F54-6E74-4F81-A702-530A5EFD73A6}"/>
            </a:ext>
          </a:extLst>
        </xdr:cNvPr>
        <xdr:cNvSpPr txBox="1"/>
      </xdr:nvSpPr>
      <xdr:spPr>
        <a:xfrm>
          <a:off x="2852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8E34DD1-2EEF-4FC8-826A-38FD082A2DA8}"/>
            </a:ext>
          </a:extLst>
        </xdr:cNvPr>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67597E6-64C8-41D0-AEBC-649D458668DB}"/>
            </a:ext>
          </a:extLst>
        </xdr:cNvPr>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643D786-76E8-41CF-B25E-9BF8C4CA9ECF}"/>
            </a:ext>
          </a:extLst>
        </xdr:cNvPr>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40C0239-260D-429F-8453-16911C4D519A}"/>
            </a:ext>
          </a:extLst>
        </xdr:cNvPr>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E91EC4F-4FE4-4FC6-B576-4C904EA41A88}"/>
            </a:ext>
          </a:extLst>
        </xdr:cNvPr>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9E82662-E26B-4D02-ADBB-1B9FC65A3B2D}"/>
            </a:ext>
          </a:extLst>
        </xdr:cNvPr>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A72A339-1EEC-46FB-906D-F7E7230C46A3}"/>
            </a:ext>
          </a:extLst>
        </xdr:cNvPr>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ED8D6BEE-6ABD-45C8-ABD5-3483B5BBD512}"/>
            </a:ext>
          </a:extLst>
        </xdr:cNvPr>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C4E1D12-D6CB-4EB2-BA9F-053EDFFFA428}"/>
            </a:ext>
          </a:extLst>
        </xdr:cNvPr>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0A12B18-9EFC-4B55-A172-7F8EEA2BE053}"/>
            </a:ext>
          </a:extLst>
        </xdr:cNvPr>
        <xdr:cNvSpPr txBox="1"/>
      </xdr:nvSpPr>
      <xdr:spPr>
        <a:xfrm>
          <a:off x="4040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52B5DCE-9E9C-4B69-B3B6-6FC728E62686}"/>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C2FE761-8F28-4099-B71F-A7A94789C70F}"/>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F1BABE47-456C-48CF-963A-CD387F1F3458}"/>
            </a:ext>
          </a:extLst>
        </xdr:cNvPr>
        <xdr:cNvCxnSpPr/>
      </xdr:nvCxnSpPr>
      <xdr:spPr>
        <a:xfrm flipV="1">
          <a:off x="44062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3E0DDC8-CB05-426D-BFBE-CC0889AFDA9C}"/>
            </a:ext>
          </a:extLst>
        </xdr:cNvPr>
        <xdr:cNvSpPr txBox="1"/>
      </xdr:nvSpPr>
      <xdr:spPr>
        <a:xfrm>
          <a:off x="44450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17148445-E551-44BA-A70D-A06E4CDE904F}"/>
            </a:ext>
          </a:extLst>
        </xdr:cNvPr>
        <xdr:cNvCxnSpPr/>
      </xdr:nvCxnSpPr>
      <xdr:spPr>
        <a:xfrm>
          <a:off x="4327525" y="109368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D98FFFC-3E34-431C-93DD-5249575E2902}"/>
            </a:ext>
          </a:extLst>
        </xdr:cNvPr>
        <xdr:cNvSpPr txBox="1"/>
      </xdr:nvSpPr>
      <xdr:spPr>
        <a:xfrm>
          <a:off x="44450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9F1D9F42-C0ED-4787-94B9-9A7EF7E7B006}"/>
            </a:ext>
          </a:extLst>
        </xdr:cNvPr>
        <xdr:cNvCxnSpPr/>
      </xdr:nvCxnSpPr>
      <xdr:spPr>
        <a:xfrm>
          <a:off x="4327525" y="94983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65DECB9-DD93-4C13-95AD-66E3D2D186D8}"/>
            </a:ext>
          </a:extLst>
        </xdr:cNvPr>
        <xdr:cNvSpPr txBox="1"/>
      </xdr:nvSpPr>
      <xdr:spPr>
        <a:xfrm>
          <a:off x="44450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D5232E40-66D5-4DCB-9EEA-27BD536EBB25}"/>
            </a:ext>
          </a:extLst>
        </xdr:cNvPr>
        <xdr:cNvSpPr/>
      </xdr:nvSpPr>
      <xdr:spPr>
        <a:xfrm>
          <a:off x="43561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id="{19FB99F1-28C0-4C4F-8589-1655E9A2F9AA}"/>
            </a:ext>
          </a:extLst>
        </xdr:cNvPr>
        <xdr:cNvSpPr/>
      </xdr:nvSpPr>
      <xdr:spPr>
        <a:xfrm>
          <a:off x="3565525" y="103586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id="{FB278973-166F-449F-BC40-7A1B6444A820}"/>
            </a:ext>
          </a:extLst>
        </xdr:cNvPr>
        <xdr:cNvSpPr/>
      </xdr:nvSpPr>
      <xdr:spPr>
        <a:xfrm>
          <a:off x="2714625"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id="{CB3C14D4-51BC-4962-ADED-908157DFE18E}"/>
            </a:ext>
          </a:extLst>
        </xdr:cNvPr>
        <xdr:cNvSpPr/>
      </xdr:nvSpPr>
      <xdr:spPr>
        <a:xfrm>
          <a:off x="187325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id="{88E765E9-0C7D-46EF-BC9E-D1C1C5438B5A}"/>
            </a:ext>
          </a:extLst>
        </xdr:cNvPr>
        <xdr:cNvSpPr/>
      </xdr:nvSpPr>
      <xdr:spPr>
        <a:xfrm>
          <a:off x="1031875" y="1025252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13C44BA-A342-4122-8391-F3F2C975AFCA}"/>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EF1C52F-2BE3-41E2-943A-BD4E7E5E599A}"/>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44678BD-8A6F-4507-A7C6-559EA60D1536}"/>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16AB795-FFED-4823-BE85-8EA18966880D}"/>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00F9A4-DC32-4207-855D-DA0B1A47C3E8}"/>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96157</xdr:rowOff>
    </xdr:from>
    <xdr:to>
      <xdr:col>24</xdr:col>
      <xdr:colOff>114300</xdr:colOff>
      <xdr:row>60</xdr:row>
      <xdr:rowOff>26307</xdr:rowOff>
    </xdr:to>
    <xdr:sp macro="" textlink="">
      <xdr:nvSpPr>
        <xdr:cNvPr id="187" name="楕円 186">
          <a:extLst>
            <a:ext uri="{FF2B5EF4-FFF2-40B4-BE49-F238E27FC236}">
              <a16:creationId xmlns:a16="http://schemas.microsoft.com/office/drawing/2014/main" id="{E0F9A0DD-52B0-429B-9159-985A792F02F5}"/>
            </a:ext>
          </a:extLst>
        </xdr:cNvPr>
        <xdr:cNvSpPr/>
      </xdr:nvSpPr>
      <xdr:spPr>
        <a:xfrm>
          <a:off x="43561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119034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269EE95-6182-48ED-B2D0-227C6D431662}"/>
            </a:ext>
          </a:extLst>
        </xdr:cNvPr>
        <xdr:cNvSpPr txBox="1"/>
      </xdr:nvSpPr>
      <xdr:spPr>
        <a:xfrm>
          <a:off x="4445000" y="1006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68399</xdr:rowOff>
    </xdr:from>
    <xdr:to>
      <xdr:col>20</xdr:col>
      <xdr:colOff>38100</xdr:colOff>
      <xdr:row>59</xdr:row>
      <xdr:rowOff>169999</xdr:rowOff>
    </xdr:to>
    <xdr:sp macro="" textlink="">
      <xdr:nvSpPr>
        <xdr:cNvPr id="189" name="楕円 188">
          <a:extLst>
            <a:ext uri="{FF2B5EF4-FFF2-40B4-BE49-F238E27FC236}">
              <a16:creationId xmlns:a16="http://schemas.microsoft.com/office/drawing/2014/main" id="{6632642E-6F89-4E8C-8864-39AAF53F93E3}"/>
            </a:ext>
          </a:extLst>
        </xdr:cNvPr>
        <xdr:cNvSpPr/>
      </xdr:nvSpPr>
      <xdr:spPr>
        <a:xfrm>
          <a:off x="3565525" y="101839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119199</xdr:rowOff>
    </xdr:from>
    <xdr:to>
      <xdr:col>24</xdr:col>
      <xdr:colOff>63500</xdr:colOff>
      <xdr:row>59</xdr:row>
      <xdr:rowOff>146957</xdr:rowOff>
    </xdr:to>
    <xdr:cxnSp macro="">
      <xdr:nvCxnSpPr>
        <xdr:cNvPr id="190" name="直線コネクタ 189">
          <a:extLst>
            <a:ext uri="{FF2B5EF4-FFF2-40B4-BE49-F238E27FC236}">
              <a16:creationId xmlns:a16="http://schemas.microsoft.com/office/drawing/2014/main" id="{E71B52FC-053A-4089-BDBA-0BFE7B255035}"/>
            </a:ext>
          </a:extLst>
        </xdr:cNvPr>
        <xdr:cNvCxnSpPr/>
      </xdr:nvCxnSpPr>
      <xdr:spPr>
        <a:xfrm>
          <a:off x="3616325" y="10234749"/>
          <a:ext cx="79057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71665</xdr:rowOff>
    </xdr:from>
    <xdr:to>
      <xdr:col>15</xdr:col>
      <xdr:colOff>101600</xdr:colOff>
      <xdr:row>60</xdr:row>
      <xdr:rowOff>1815</xdr:rowOff>
    </xdr:to>
    <xdr:sp macro="" textlink="">
      <xdr:nvSpPr>
        <xdr:cNvPr id="191" name="楕円 190">
          <a:extLst>
            <a:ext uri="{FF2B5EF4-FFF2-40B4-BE49-F238E27FC236}">
              <a16:creationId xmlns:a16="http://schemas.microsoft.com/office/drawing/2014/main" id="{5EBAE246-783E-4288-AB58-5B9E0921BF56}"/>
            </a:ext>
          </a:extLst>
        </xdr:cNvPr>
        <xdr:cNvSpPr/>
      </xdr:nvSpPr>
      <xdr:spPr>
        <a:xfrm>
          <a:off x="2714625"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119199</xdr:rowOff>
    </xdr:from>
    <xdr:to>
      <xdr:col>19</xdr:col>
      <xdr:colOff>177800</xdr:colOff>
      <xdr:row>59</xdr:row>
      <xdr:rowOff>122465</xdr:rowOff>
    </xdr:to>
    <xdr:cxnSp macro="">
      <xdr:nvCxnSpPr>
        <xdr:cNvPr id="192" name="直線コネクタ 191">
          <a:extLst>
            <a:ext uri="{FF2B5EF4-FFF2-40B4-BE49-F238E27FC236}">
              <a16:creationId xmlns:a16="http://schemas.microsoft.com/office/drawing/2014/main" id="{39C8AD40-1A3C-4AB2-8CE3-D41F0BA339DE}"/>
            </a:ext>
          </a:extLst>
        </xdr:cNvPr>
        <xdr:cNvCxnSpPr/>
      </xdr:nvCxnSpPr>
      <xdr:spPr>
        <a:xfrm flipV="1">
          <a:off x="2765425" y="10234749"/>
          <a:ext cx="850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50437</xdr:rowOff>
    </xdr:from>
    <xdr:to>
      <xdr:col>10</xdr:col>
      <xdr:colOff>165100</xdr:colOff>
      <xdr:row>59</xdr:row>
      <xdr:rowOff>152037</xdr:rowOff>
    </xdr:to>
    <xdr:sp macro="" textlink="">
      <xdr:nvSpPr>
        <xdr:cNvPr id="193" name="楕円 192">
          <a:extLst>
            <a:ext uri="{FF2B5EF4-FFF2-40B4-BE49-F238E27FC236}">
              <a16:creationId xmlns:a16="http://schemas.microsoft.com/office/drawing/2014/main" id="{885D9369-092C-493F-8034-DAD42E5383B5}"/>
            </a:ext>
          </a:extLst>
        </xdr:cNvPr>
        <xdr:cNvSpPr/>
      </xdr:nvSpPr>
      <xdr:spPr>
        <a:xfrm>
          <a:off x="187325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101237</xdr:rowOff>
    </xdr:from>
    <xdr:to>
      <xdr:col>15</xdr:col>
      <xdr:colOff>50800</xdr:colOff>
      <xdr:row>59</xdr:row>
      <xdr:rowOff>122465</xdr:rowOff>
    </xdr:to>
    <xdr:cxnSp macro="">
      <xdr:nvCxnSpPr>
        <xdr:cNvPr id="194" name="直線コネクタ 193">
          <a:extLst>
            <a:ext uri="{FF2B5EF4-FFF2-40B4-BE49-F238E27FC236}">
              <a16:creationId xmlns:a16="http://schemas.microsoft.com/office/drawing/2014/main" id="{9D710547-A86C-43F8-985D-A2133666AC08}"/>
            </a:ext>
          </a:extLst>
        </xdr:cNvPr>
        <xdr:cNvCxnSpPr/>
      </xdr:nvCxnSpPr>
      <xdr:spPr>
        <a:xfrm>
          <a:off x="1924050" y="10216787"/>
          <a:ext cx="8413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5" name="楕円 194">
          <a:extLst>
            <a:ext uri="{FF2B5EF4-FFF2-40B4-BE49-F238E27FC236}">
              <a16:creationId xmlns:a16="http://schemas.microsoft.com/office/drawing/2014/main" id="{19653306-9A85-4565-9160-F66864C2E0BD}"/>
            </a:ext>
          </a:extLst>
        </xdr:cNvPr>
        <xdr:cNvSpPr/>
      </xdr:nvSpPr>
      <xdr:spPr>
        <a:xfrm>
          <a:off x="1031875" y="105791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101237</xdr:rowOff>
    </xdr:from>
    <xdr:to>
      <xdr:col>10</xdr:col>
      <xdr:colOff>114300</xdr:colOff>
      <xdr:row>62</xdr:row>
      <xdr:rowOff>0</xdr:rowOff>
    </xdr:to>
    <xdr:cxnSp macro="">
      <xdr:nvCxnSpPr>
        <xdr:cNvPr id="196" name="直線コネクタ 195">
          <a:extLst>
            <a:ext uri="{FF2B5EF4-FFF2-40B4-BE49-F238E27FC236}">
              <a16:creationId xmlns:a16="http://schemas.microsoft.com/office/drawing/2014/main" id="{286B9836-52EE-4E9D-9AB5-781C5C49A278}"/>
            </a:ext>
          </a:extLst>
        </xdr:cNvPr>
        <xdr:cNvCxnSpPr/>
      </xdr:nvCxnSpPr>
      <xdr:spPr>
        <a:xfrm flipV="1">
          <a:off x="1082675" y="10216787"/>
          <a:ext cx="841375"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FEE75A4-A847-4C39-9AAC-1D23818B591F}"/>
            </a:ext>
          </a:extLst>
        </xdr:cNvPr>
        <xdr:cNvSpPr txBox="1"/>
      </xdr:nvSpPr>
      <xdr:spPr>
        <a:xfrm>
          <a:off x="341059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149696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0C61AB5-AFF5-48A2-BED1-A63EE1F122FC}"/>
            </a:ext>
          </a:extLst>
        </xdr:cNvPr>
        <xdr:cNvSpPr txBox="1"/>
      </xdr:nvSpPr>
      <xdr:spPr>
        <a:xfrm>
          <a:off x="257239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135000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18CE028-7DDF-41A9-AA23-22517746F4D8}"/>
            </a:ext>
          </a:extLst>
        </xdr:cNvPr>
        <xdr:cNvSpPr txBox="1"/>
      </xdr:nvSpPr>
      <xdr:spPr>
        <a:xfrm>
          <a:off x="1731019"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0244ACE-AF46-4030-BF3C-6D4C0C87785F}"/>
            </a:ext>
          </a:extLst>
        </xdr:cNvPr>
        <xdr:cNvSpPr txBox="1"/>
      </xdr:nvSpPr>
      <xdr:spPr>
        <a:xfrm>
          <a:off x="8896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15076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5B0A2A5-BB38-4510-B4FD-70FDA0D75810}"/>
            </a:ext>
          </a:extLst>
        </xdr:cNvPr>
        <xdr:cNvSpPr txBox="1"/>
      </xdr:nvSpPr>
      <xdr:spPr>
        <a:xfrm>
          <a:off x="341059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18342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F4EF5D18-8523-466B-9C9E-7F7F657AE893}"/>
            </a:ext>
          </a:extLst>
        </xdr:cNvPr>
        <xdr:cNvSpPr txBox="1"/>
      </xdr:nvSpPr>
      <xdr:spPr>
        <a:xfrm>
          <a:off x="257239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168564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B9E2833-E296-44BE-8C2A-575E4C07DC6E}"/>
            </a:ext>
          </a:extLst>
        </xdr:cNvPr>
        <xdr:cNvSpPr txBox="1"/>
      </xdr:nvSpPr>
      <xdr:spPr>
        <a:xfrm>
          <a:off x="1731019"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2708E89-4441-43C6-87D9-D2F66825B738}"/>
            </a:ext>
          </a:extLst>
        </xdr:cNvPr>
        <xdr:cNvSpPr txBox="1"/>
      </xdr:nvSpPr>
      <xdr:spPr>
        <a:xfrm>
          <a:off x="8896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00875D3-E331-4306-AA2F-103E1358788B}"/>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7086BBB-2DD6-4610-9B6D-D86242ABDBAB}"/>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04EC8C3-A25F-4758-9130-D9F63AACD94D}"/>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7B02EA07-0297-425E-A235-DD8B7BE00450}"/>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18CF42D-CBA7-4437-BA6D-B39D310329BD}"/>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2F14BE7-7939-4EB6-BACB-403077187089}"/>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09E10D0-2114-4040-98B8-B70A4C03B7E9}"/>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91E2731-ABC8-4A1B-93AA-8E3374853C2C}"/>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963F150-FA7F-4D77-ADA4-CC1D8F23006A}"/>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2213F87-C810-4385-9E21-F010FB38F900}"/>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CE98A7E-5892-46BC-B5A8-F37387762AF1}"/>
            </a:ext>
          </a:extLst>
        </xdr:cNvPr>
        <xdr:cNvCxnSpPr/>
      </xdr:nvCxnSpPr>
      <xdr:spPr>
        <a:xfrm>
          <a:off x="6280150" y="1104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3B989385-25B4-4BBA-9B38-52EB5E72A8F1}"/>
            </a:ext>
          </a:extLst>
        </xdr:cNvPr>
        <xdr:cNvSpPr txBox="1"/>
      </xdr:nvSpPr>
      <xdr:spPr>
        <a:xfrm>
          <a:off x="604088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8CD5112-18B2-4047-8B53-902FE39EEB25}"/>
            </a:ext>
          </a:extLst>
        </xdr:cNvPr>
        <xdr:cNvCxnSpPr/>
      </xdr:nvCxnSpPr>
      <xdr:spPr>
        <a:xfrm>
          <a:off x="6280150" y="1066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2E6760BA-F87D-4302-8CE8-765CF9272909}"/>
            </a:ext>
          </a:extLst>
        </xdr:cNvPr>
        <xdr:cNvSpPr txBox="1"/>
      </xdr:nvSpPr>
      <xdr:spPr>
        <a:xfrm>
          <a:off x="571330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5E187C7-6671-46DF-88BF-D0CE2499150D}"/>
            </a:ext>
          </a:extLst>
        </xdr:cNvPr>
        <xdr:cNvCxnSpPr/>
      </xdr:nvCxnSpPr>
      <xdr:spPr>
        <a:xfrm>
          <a:off x="6280150" y="1028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2E0974E-36B3-4140-93FA-6BB649ECDACB}"/>
            </a:ext>
          </a:extLst>
        </xdr:cNvPr>
        <xdr:cNvSpPr txBox="1"/>
      </xdr:nvSpPr>
      <xdr:spPr>
        <a:xfrm>
          <a:off x="571330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3700899-4CD2-40B7-BB9C-780C6DEB4D51}"/>
            </a:ext>
          </a:extLst>
        </xdr:cNvPr>
        <xdr:cNvCxnSpPr/>
      </xdr:nvCxnSpPr>
      <xdr:spPr>
        <a:xfrm>
          <a:off x="6280150" y="990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2F4257C-F93B-48DE-A678-BEBD7C87E429}"/>
            </a:ext>
          </a:extLst>
        </xdr:cNvPr>
        <xdr:cNvSpPr txBox="1"/>
      </xdr:nvSpPr>
      <xdr:spPr>
        <a:xfrm>
          <a:off x="571330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FCB4B04-B9E5-4C67-ACF6-05EEDF4B28F9}"/>
            </a:ext>
          </a:extLst>
        </xdr:cNvPr>
        <xdr:cNvCxnSpPr/>
      </xdr:nvCxnSpPr>
      <xdr:spPr>
        <a:xfrm>
          <a:off x="6280150" y="952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F6410341-3B1C-490C-921E-1BF6A2D6F877}"/>
            </a:ext>
          </a:extLst>
        </xdr:cNvPr>
        <xdr:cNvSpPr txBox="1"/>
      </xdr:nvSpPr>
      <xdr:spPr>
        <a:xfrm>
          <a:off x="562315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626C1CF-B277-4E26-B94A-3A3287D4FAEF}"/>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5F08834F-ABE1-44F6-8BFA-1A9D5839133C}"/>
            </a:ext>
          </a:extLst>
        </xdr:cNvPr>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7AD0BC6-54A0-4998-A573-45042F6E595F}"/>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DA6E635D-3868-4FB3-B63A-E6E1EE7E6DD9}"/>
            </a:ext>
          </a:extLst>
        </xdr:cNvPr>
        <xdr:cNvCxnSpPr/>
      </xdr:nvCxnSpPr>
      <xdr:spPr>
        <a:xfrm flipV="1">
          <a:off x="9952990"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EAC5AD4D-8F43-409A-AAC4-12852C45C506}"/>
            </a:ext>
          </a:extLst>
        </xdr:cNvPr>
        <xdr:cNvSpPr txBox="1"/>
      </xdr:nvSpPr>
      <xdr:spPr>
        <a:xfrm>
          <a:off x="9991725"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6CC79994-8066-482F-BE9E-922151A66141}"/>
            </a:ext>
          </a:extLst>
        </xdr:cNvPr>
        <xdr:cNvCxnSpPr/>
      </xdr:nvCxnSpPr>
      <xdr:spPr>
        <a:xfrm>
          <a:off x="9874250" y="110458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FB512CB-DD30-4852-9AEB-B74C29E2C451}"/>
            </a:ext>
          </a:extLst>
        </xdr:cNvPr>
        <xdr:cNvSpPr txBox="1"/>
      </xdr:nvSpPr>
      <xdr:spPr>
        <a:xfrm>
          <a:off x="9991725"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FF1449CE-610F-4A1F-8293-A8182A8B1FE8}"/>
            </a:ext>
          </a:extLst>
        </xdr:cNvPr>
        <xdr:cNvCxnSpPr/>
      </xdr:nvCxnSpPr>
      <xdr:spPr>
        <a:xfrm>
          <a:off x="9874250" y="94629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B642A75-4D52-49D1-A7C6-D88BB40CA3CA}"/>
            </a:ext>
          </a:extLst>
        </xdr:cNvPr>
        <xdr:cNvSpPr txBox="1"/>
      </xdr:nvSpPr>
      <xdr:spPr>
        <a:xfrm>
          <a:off x="9991725"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8FD628E6-D302-47E7-90F0-0A21467F2D4E}"/>
            </a:ext>
          </a:extLst>
        </xdr:cNvPr>
        <xdr:cNvSpPr/>
      </xdr:nvSpPr>
      <xdr:spPr>
        <a:xfrm>
          <a:off x="9912350" y="1062869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id="{79449733-6BD6-4D3F-BFD1-AC42E158574A}"/>
            </a:ext>
          </a:extLst>
        </xdr:cNvPr>
        <xdr:cNvSpPr/>
      </xdr:nvSpPr>
      <xdr:spPr>
        <a:xfrm>
          <a:off x="911225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id="{5982BA0B-113A-4DFA-9F8C-FEECB82E3249}"/>
            </a:ext>
          </a:extLst>
        </xdr:cNvPr>
        <xdr:cNvSpPr/>
      </xdr:nvSpPr>
      <xdr:spPr>
        <a:xfrm>
          <a:off x="8270875" y="106474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id="{BD5480EF-4289-4235-A7C0-583F4AC75646}"/>
            </a:ext>
          </a:extLst>
        </xdr:cNvPr>
        <xdr:cNvSpPr/>
      </xdr:nvSpPr>
      <xdr:spPr>
        <a:xfrm>
          <a:off x="7419975"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id="{98039028-6A13-41F3-BC9F-17C5200E72FE}"/>
            </a:ext>
          </a:extLst>
        </xdr:cNvPr>
        <xdr:cNvSpPr/>
      </xdr:nvSpPr>
      <xdr:spPr>
        <a:xfrm>
          <a:off x="65786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F371A4E-F254-4FCD-95FE-92A020D0145E}"/>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10EACA0-1AA4-4F00-A41D-613D137E5390}"/>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D045378-207E-47C2-92D6-532BB0A9CBC9}"/>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37483FC-78A5-47E0-BC75-00A314965380}"/>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5350F9B-BC9E-4F18-9456-BECC82D2C6C3}"/>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115476</xdr:rowOff>
    </xdr:from>
    <xdr:to>
      <xdr:col>55</xdr:col>
      <xdr:colOff>50800</xdr:colOff>
      <xdr:row>63</xdr:row>
      <xdr:rowOff>45626</xdr:rowOff>
    </xdr:to>
    <xdr:sp macro="" textlink="">
      <xdr:nvSpPr>
        <xdr:cNvPr id="244" name="楕円 243">
          <a:extLst>
            <a:ext uri="{FF2B5EF4-FFF2-40B4-BE49-F238E27FC236}">
              <a16:creationId xmlns:a16="http://schemas.microsoft.com/office/drawing/2014/main" id="{A6ADB910-7E35-40AC-907C-E0D93651C596}"/>
            </a:ext>
          </a:extLst>
        </xdr:cNvPr>
        <xdr:cNvSpPr/>
      </xdr:nvSpPr>
      <xdr:spPr>
        <a:xfrm>
          <a:off x="9912350" y="1074537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93903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073EBF1-DD27-4D0C-882F-0104EF60AB38}"/>
            </a:ext>
          </a:extLst>
        </xdr:cNvPr>
        <xdr:cNvSpPr txBox="1"/>
      </xdr:nvSpPr>
      <xdr:spPr>
        <a:xfrm>
          <a:off x="9991725" y="1072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114404</xdr:rowOff>
    </xdr:from>
    <xdr:to>
      <xdr:col>50</xdr:col>
      <xdr:colOff>165100</xdr:colOff>
      <xdr:row>63</xdr:row>
      <xdr:rowOff>44554</xdr:rowOff>
    </xdr:to>
    <xdr:sp macro="" textlink="">
      <xdr:nvSpPr>
        <xdr:cNvPr id="246" name="楕円 245">
          <a:extLst>
            <a:ext uri="{FF2B5EF4-FFF2-40B4-BE49-F238E27FC236}">
              <a16:creationId xmlns:a16="http://schemas.microsoft.com/office/drawing/2014/main" id="{5B6DDE8E-D45E-4C2C-9AC9-8A850CF6C1C2}"/>
            </a:ext>
          </a:extLst>
        </xdr:cNvPr>
        <xdr:cNvSpPr/>
      </xdr:nvSpPr>
      <xdr:spPr>
        <a:xfrm>
          <a:off x="9112250" y="107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165204</xdr:rowOff>
    </xdr:from>
    <xdr:to>
      <xdr:col>55</xdr:col>
      <xdr:colOff>0</xdr:colOff>
      <xdr:row>62</xdr:row>
      <xdr:rowOff>166276</xdr:rowOff>
    </xdr:to>
    <xdr:cxnSp macro="">
      <xdr:nvCxnSpPr>
        <xdr:cNvPr id="247" name="直線コネクタ 246">
          <a:extLst>
            <a:ext uri="{FF2B5EF4-FFF2-40B4-BE49-F238E27FC236}">
              <a16:creationId xmlns:a16="http://schemas.microsoft.com/office/drawing/2014/main" id="{AF633C3B-E494-4ED9-9B82-16CA62882681}"/>
            </a:ext>
          </a:extLst>
        </xdr:cNvPr>
        <xdr:cNvCxnSpPr/>
      </xdr:nvCxnSpPr>
      <xdr:spPr>
        <a:xfrm>
          <a:off x="9163050" y="10795104"/>
          <a:ext cx="790575"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123827</xdr:rowOff>
    </xdr:from>
    <xdr:to>
      <xdr:col>46</xdr:col>
      <xdr:colOff>38100</xdr:colOff>
      <xdr:row>63</xdr:row>
      <xdr:rowOff>53977</xdr:rowOff>
    </xdr:to>
    <xdr:sp macro="" textlink="">
      <xdr:nvSpPr>
        <xdr:cNvPr id="248" name="楕円 247">
          <a:extLst>
            <a:ext uri="{FF2B5EF4-FFF2-40B4-BE49-F238E27FC236}">
              <a16:creationId xmlns:a16="http://schemas.microsoft.com/office/drawing/2014/main" id="{9038B697-F8C7-416E-86BE-09C3354AA012}"/>
            </a:ext>
          </a:extLst>
        </xdr:cNvPr>
        <xdr:cNvSpPr/>
      </xdr:nvSpPr>
      <xdr:spPr>
        <a:xfrm>
          <a:off x="8270875" y="1075372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165204</xdr:rowOff>
    </xdr:from>
    <xdr:to>
      <xdr:col>50</xdr:col>
      <xdr:colOff>114300</xdr:colOff>
      <xdr:row>63</xdr:row>
      <xdr:rowOff>3177</xdr:rowOff>
    </xdr:to>
    <xdr:cxnSp macro="">
      <xdr:nvCxnSpPr>
        <xdr:cNvPr id="249" name="直線コネクタ 248">
          <a:extLst>
            <a:ext uri="{FF2B5EF4-FFF2-40B4-BE49-F238E27FC236}">
              <a16:creationId xmlns:a16="http://schemas.microsoft.com/office/drawing/2014/main" id="{345E6C63-092B-434A-8839-5BECF49C2A29}"/>
            </a:ext>
          </a:extLst>
        </xdr:cNvPr>
        <xdr:cNvCxnSpPr/>
      </xdr:nvCxnSpPr>
      <xdr:spPr>
        <a:xfrm flipV="1">
          <a:off x="8321675" y="10795104"/>
          <a:ext cx="841375"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124455</xdr:rowOff>
    </xdr:from>
    <xdr:to>
      <xdr:col>41</xdr:col>
      <xdr:colOff>101600</xdr:colOff>
      <xdr:row>63</xdr:row>
      <xdr:rowOff>54605</xdr:rowOff>
    </xdr:to>
    <xdr:sp macro="" textlink="">
      <xdr:nvSpPr>
        <xdr:cNvPr id="250" name="楕円 249">
          <a:extLst>
            <a:ext uri="{FF2B5EF4-FFF2-40B4-BE49-F238E27FC236}">
              <a16:creationId xmlns:a16="http://schemas.microsoft.com/office/drawing/2014/main" id="{0D57441A-2279-4082-80FE-011228E4AFE8}"/>
            </a:ext>
          </a:extLst>
        </xdr:cNvPr>
        <xdr:cNvSpPr/>
      </xdr:nvSpPr>
      <xdr:spPr>
        <a:xfrm>
          <a:off x="7419975" y="107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3177</xdr:rowOff>
    </xdr:from>
    <xdr:to>
      <xdr:col>45</xdr:col>
      <xdr:colOff>177800</xdr:colOff>
      <xdr:row>63</xdr:row>
      <xdr:rowOff>3805</xdr:rowOff>
    </xdr:to>
    <xdr:cxnSp macro="">
      <xdr:nvCxnSpPr>
        <xdr:cNvPr id="251" name="直線コネクタ 250">
          <a:extLst>
            <a:ext uri="{FF2B5EF4-FFF2-40B4-BE49-F238E27FC236}">
              <a16:creationId xmlns:a16="http://schemas.microsoft.com/office/drawing/2014/main" id="{29CEF110-5D63-4968-97C4-99A8991A511A}"/>
            </a:ext>
          </a:extLst>
        </xdr:cNvPr>
        <xdr:cNvCxnSpPr/>
      </xdr:nvCxnSpPr>
      <xdr:spPr>
        <a:xfrm flipV="1">
          <a:off x="7470775" y="10804527"/>
          <a:ext cx="8509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98613</xdr:rowOff>
    </xdr:from>
    <xdr:to>
      <xdr:col>36</xdr:col>
      <xdr:colOff>165100</xdr:colOff>
      <xdr:row>61</xdr:row>
      <xdr:rowOff>28763</xdr:rowOff>
    </xdr:to>
    <xdr:sp macro="" textlink="">
      <xdr:nvSpPr>
        <xdr:cNvPr id="252" name="楕円 251">
          <a:extLst>
            <a:ext uri="{FF2B5EF4-FFF2-40B4-BE49-F238E27FC236}">
              <a16:creationId xmlns:a16="http://schemas.microsoft.com/office/drawing/2014/main" id="{ABADC389-593E-4007-8147-0436120E4C10}"/>
            </a:ext>
          </a:extLst>
        </xdr:cNvPr>
        <xdr:cNvSpPr/>
      </xdr:nvSpPr>
      <xdr:spPr>
        <a:xfrm>
          <a:off x="6578600" y="1038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149413</xdr:rowOff>
    </xdr:from>
    <xdr:to>
      <xdr:col>41</xdr:col>
      <xdr:colOff>50800</xdr:colOff>
      <xdr:row>63</xdr:row>
      <xdr:rowOff>3805</xdr:rowOff>
    </xdr:to>
    <xdr:cxnSp macro="">
      <xdr:nvCxnSpPr>
        <xdr:cNvPr id="253" name="直線コネクタ 252">
          <a:extLst>
            <a:ext uri="{FF2B5EF4-FFF2-40B4-BE49-F238E27FC236}">
              <a16:creationId xmlns:a16="http://schemas.microsoft.com/office/drawing/2014/main" id="{951F9073-574A-4ED1-A74D-54C2983EB53C}"/>
            </a:ext>
          </a:extLst>
        </xdr:cNvPr>
        <xdr:cNvCxnSpPr/>
      </xdr:nvCxnSpPr>
      <xdr:spPr>
        <a:xfrm>
          <a:off x="6629400" y="10436413"/>
          <a:ext cx="841375" cy="36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AF5E9D6-0208-4991-97DB-D1A844D1590D}"/>
            </a:ext>
          </a:extLst>
        </xdr:cNvPr>
        <xdr:cNvSpPr txBox="1"/>
      </xdr:nvSpPr>
      <xdr:spPr>
        <a:xfrm>
          <a:off x="88698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D64DC24-0A99-4B1D-839E-D94A9D80977C}"/>
            </a:ext>
          </a:extLst>
        </xdr:cNvPr>
        <xdr:cNvSpPr txBox="1"/>
      </xdr:nvSpPr>
      <xdr:spPr>
        <a:xfrm>
          <a:off x="80316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5991616-5D27-404E-80A8-34376C115612}"/>
            </a:ext>
          </a:extLst>
        </xdr:cNvPr>
        <xdr:cNvSpPr txBox="1"/>
      </xdr:nvSpPr>
      <xdr:spPr>
        <a:xfrm>
          <a:off x="7190320"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143857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8EBB7C8-644C-40C7-856E-54C65F3C2EEB}"/>
            </a:ext>
          </a:extLst>
        </xdr:cNvPr>
        <xdr:cNvSpPr txBox="1"/>
      </xdr:nvSpPr>
      <xdr:spPr>
        <a:xfrm>
          <a:off x="6339420"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35681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6EAE875-89DD-4D5A-B0AA-3D4E469888AB}"/>
            </a:ext>
          </a:extLst>
        </xdr:cNvPr>
        <xdr:cNvSpPr txBox="1"/>
      </xdr:nvSpPr>
      <xdr:spPr>
        <a:xfrm>
          <a:off x="8869895" y="1083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45104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A4896ADD-4D81-4D49-A51D-8D4175674454}"/>
            </a:ext>
          </a:extLst>
        </xdr:cNvPr>
        <xdr:cNvSpPr txBox="1"/>
      </xdr:nvSpPr>
      <xdr:spPr>
        <a:xfrm>
          <a:off x="8031695" y="1084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45732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629D93B-9317-4371-BA29-152A6D0CDF29}"/>
            </a:ext>
          </a:extLst>
        </xdr:cNvPr>
        <xdr:cNvSpPr txBox="1"/>
      </xdr:nvSpPr>
      <xdr:spPr>
        <a:xfrm>
          <a:off x="7190320" y="1084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45290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7465F85-C707-410B-8D99-AE763523F733}"/>
            </a:ext>
          </a:extLst>
        </xdr:cNvPr>
        <xdr:cNvSpPr txBox="1"/>
      </xdr:nvSpPr>
      <xdr:spPr>
        <a:xfrm>
          <a:off x="6339420" y="1016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F46C477-7C3D-4A2F-BEBE-D531A5203A1F}"/>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348078D-FF34-4C4D-84E8-ED78B66CDEB3}"/>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283E838-09C2-4B5F-8582-C417C28CDC8D}"/>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E65EF60-A833-4C40-9F80-FA0C9CD49924}"/>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749912D-6EB5-489B-B1D8-1A567A4B3F2E}"/>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417BF75-D4AB-4D91-91E6-61777832DD39}"/>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21D79F4-D35A-484A-A593-EB08AFFFEEB2}"/>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2CD377A-B152-4E4D-AA38-8106804DC643}"/>
            </a:ext>
          </a:extLst>
        </xdr:cNvPr>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A2AFD97-2334-4A7F-A85D-207D80E9F646}"/>
            </a:ext>
          </a:extLst>
        </xdr:cNvPr>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E8F4C56-AB93-4EAC-87FF-BA95C7021887}"/>
            </a:ext>
          </a:extLst>
        </xdr:cNvPr>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B8DE9D9-BF54-4CF4-9667-AE9002D8C9A0}"/>
            </a:ext>
          </a:extLst>
        </xdr:cNvPr>
        <xdr:cNvSpPr txBox="1"/>
      </xdr:nvSpPr>
      <xdr:spPr>
        <a:xfrm>
          <a:off x="28529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B7A8D3C-84B4-4402-B5BC-04B047117F7C}"/>
            </a:ext>
          </a:extLst>
        </xdr:cNvPr>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42F1283-7954-4377-B1B7-961742ACD902}"/>
            </a:ext>
          </a:extLst>
        </xdr:cNvPr>
        <xdr:cNvSpPr txBox="1"/>
      </xdr:nvSpPr>
      <xdr:spPr>
        <a:xfrm>
          <a:off x="2852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1FEF1AD3-C7D4-4B5B-8560-8BC5FF7086DB}"/>
            </a:ext>
          </a:extLst>
        </xdr:cNvPr>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84B4335-1340-46F4-B135-91AFD076C4F3}"/>
            </a:ext>
          </a:extLst>
        </xdr:cNvPr>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9D1AFEC-B7BC-4E4F-BE05-370585FB708A}"/>
            </a:ext>
          </a:extLst>
        </xdr:cNvPr>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8F2B3C0-8780-4AEB-883D-EE43DBBB0DBA}"/>
            </a:ext>
          </a:extLst>
        </xdr:cNvPr>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19E2E35C-539F-4663-817D-6A791D455D2A}"/>
            </a:ext>
          </a:extLst>
        </xdr:cNvPr>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0100404-C82B-4603-A534-CA920EE2343F}"/>
            </a:ext>
          </a:extLst>
        </xdr:cNvPr>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5459DCF-8797-4A92-B9B0-174C863A4C79}"/>
            </a:ext>
          </a:extLst>
        </xdr:cNvPr>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0C8A0BA-6E98-4D40-A487-F3D5F9EFD824}"/>
            </a:ext>
          </a:extLst>
        </xdr:cNvPr>
        <xdr:cNvSpPr txBox="1"/>
      </xdr:nvSpPr>
      <xdr:spPr>
        <a:xfrm>
          <a:off x="3494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9E0AF14-B7A1-447C-92D7-FB6DA4EDE109}"/>
            </a:ext>
          </a:extLst>
        </xdr:cNvPr>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2D9E2BD-AF3B-4BAE-863B-F0958B9E0621}"/>
            </a:ext>
          </a:extLst>
        </xdr:cNvPr>
        <xdr:cNvSpPr txBox="1"/>
      </xdr:nvSpPr>
      <xdr:spPr>
        <a:xfrm>
          <a:off x="4040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A5C3500-0AA0-4D31-9BFD-93B74B0CDB9A}"/>
            </a:ext>
          </a:extLst>
        </xdr:cNvPr>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3A78974-CF9A-45A3-ADA7-DEF7F1E7ACB6}"/>
            </a:ext>
          </a:extLst>
        </xdr:cNvPr>
        <xdr:cNvCxnSpPr/>
      </xdr:nvCxnSpPr>
      <xdr:spPr>
        <a:xfrm flipV="1">
          <a:off x="44062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E06AC54D-C29A-4AD6-A900-C904B5C07EB2}"/>
            </a:ext>
          </a:extLst>
        </xdr:cNvPr>
        <xdr:cNvSpPr txBox="1"/>
      </xdr:nvSpPr>
      <xdr:spPr>
        <a:xfrm>
          <a:off x="44450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7485440-568F-4A07-BA02-3B5D3DB85565}"/>
            </a:ext>
          </a:extLst>
        </xdr:cNvPr>
        <xdr:cNvCxnSpPr/>
      </xdr:nvCxnSpPr>
      <xdr:spPr>
        <a:xfrm>
          <a:off x="4327525" y="1485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54279AF8-3901-47B5-B305-F161E5BE00D1}"/>
            </a:ext>
          </a:extLst>
        </xdr:cNvPr>
        <xdr:cNvSpPr txBox="1"/>
      </xdr:nvSpPr>
      <xdr:spPr>
        <a:xfrm>
          <a:off x="44450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id="{540B7AC1-D41D-49BB-A199-61963A6DAE85}"/>
            </a:ext>
          </a:extLst>
        </xdr:cNvPr>
        <xdr:cNvCxnSpPr/>
      </xdr:nvCxnSpPr>
      <xdr:spPr>
        <a:xfrm>
          <a:off x="4327525" y="132721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3B3A7E9-2665-4365-9996-4E48447977F5}"/>
            </a:ext>
          </a:extLst>
        </xdr:cNvPr>
        <xdr:cNvSpPr txBox="1"/>
      </xdr:nvSpPr>
      <xdr:spPr>
        <a:xfrm>
          <a:off x="44450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id="{790088AD-9E19-4448-8470-1DA33A95C9FF}"/>
            </a:ext>
          </a:extLst>
        </xdr:cNvPr>
        <xdr:cNvSpPr/>
      </xdr:nvSpPr>
      <xdr:spPr>
        <a:xfrm>
          <a:off x="43561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a16="http://schemas.microsoft.com/office/drawing/2014/main" id="{EB5E93EB-41D9-41CA-9181-6136D889032B}"/>
            </a:ext>
          </a:extLst>
        </xdr:cNvPr>
        <xdr:cNvSpPr/>
      </xdr:nvSpPr>
      <xdr:spPr>
        <a:xfrm>
          <a:off x="3565525" y="1412430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a16="http://schemas.microsoft.com/office/drawing/2014/main" id="{C8EA9147-9B5E-4DE2-A7D6-74B64146ADEE}"/>
            </a:ext>
          </a:extLst>
        </xdr:cNvPr>
        <xdr:cNvSpPr/>
      </xdr:nvSpPr>
      <xdr:spPr>
        <a:xfrm>
          <a:off x="2714625"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a16="http://schemas.microsoft.com/office/drawing/2014/main" id="{89852AA3-6E6F-43A5-B5AD-866CA9FF4FFE}"/>
            </a:ext>
          </a:extLst>
        </xdr:cNvPr>
        <xdr:cNvSpPr/>
      </xdr:nvSpPr>
      <xdr:spPr>
        <a:xfrm>
          <a:off x="187325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a16="http://schemas.microsoft.com/office/drawing/2014/main" id="{31D78E17-DB62-4EEE-9FFA-EC689535E7B2}"/>
            </a:ext>
          </a:extLst>
        </xdr:cNvPr>
        <xdr:cNvSpPr/>
      </xdr:nvSpPr>
      <xdr:spPr>
        <a:xfrm>
          <a:off x="1031875" y="141033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F880C89-8AA5-487B-891A-FE18E42BDEDF}"/>
            </a:ext>
          </a:extLst>
        </xdr:cNvPr>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6381C40-1A00-46E4-A564-2486CE7B88CA}"/>
            </a:ext>
          </a:extLst>
        </xdr:cNvPr>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20FF640-33D2-4623-9D70-BEAAB938E2E0}"/>
            </a:ext>
          </a:extLst>
        </xdr:cNvPr>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97642F1-DB2A-43DE-8CD3-CD80DFDE5A14}"/>
            </a:ext>
          </a:extLst>
        </xdr:cNvPr>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7AAF97B-720D-4949-860A-7369F380D439}"/>
            </a:ext>
          </a:extLst>
        </xdr:cNvPr>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302" name="楕円 301">
          <a:extLst>
            <a:ext uri="{FF2B5EF4-FFF2-40B4-BE49-F238E27FC236}">
              <a16:creationId xmlns:a16="http://schemas.microsoft.com/office/drawing/2014/main" id="{362E7EC9-89F2-4FC1-985E-4652E02DB39A}"/>
            </a:ext>
          </a:extLst>
        </xdr:cNvPr>
        <xdr:cNvSpPr/>
      </xdr:nvSpPr>
      <xdr:spPr>
        <a:xfrm>
          <a:off x="43561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139716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1A40CC0C-65FF-4AF5-BBAB-A1707B716E7F}"/>
            </a:ext>
          </a:extLst>
        </xdr:cNvPr>
        <xdr:cNvSpPr txBox="1"/>
      </xdr:nvSpPr>
      <xdr:spPr>
        <a:xfrm>
          <a:off x="4445000"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4" name="楕円 303">
          <a:extLst>
            <a:ext uri="{FF2B5EF4-FFF2-40B4-BE49-F238E27FC236}">
              <a16:creationId xmlns:a16="http://schemas.microsoft.com/office/drawing/2014/main" id="{A069900E-DB78-4321-B9AD-38B565808255}"/>
            </a:ext>
          </a:extLst>
        </xdr:cNvPr>
        <xdr:cNvSpPr/>
      </xdr:nvSpPr>
      <xdr:spPr>
        <a:xfrm>
          <a:off x="3565525" y="139680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81</xdr:row>
      <xdr:rowOff>167639</xdr:rowOff>
    </xdr:to>
    <xdr:cxnSp macro="">
      <xdr:nvCxnSpPr>
        <xdr:cNvPr id="305" name="直線コネクタ 304">
          <a:extLst>
            <a:ext uri="{FF2B5EF4-FFF2-40B4-BE49-F238E27FC236}">
              <a16:creationId xmlns:a16="http://schemas.microsoft.com/office/drawing/2014/main" id="{D9D58882-9CC5-4318-BEA5-4AF7A20DD235}"/>
            </a:ext>
          </a:extLst>
        </xdr:cNvPr>
        <xdr:cNvCxnSpPr/>
      </xdr:nvCxnSpPr>
      <xdr:spPr>
        <a:xfrm>
          <a:off x="3616325" y="14018895"/>
          <a:ext cx="7905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06" name="楕円 305">
          <a:extLst>
            <a:ext uri="{FF2B5EF4-FFF2-40B4-BE49-F238E27FC236}">
              <a16:creationId xmlns:a16="http://schemas.microsoft.com/office/drawing/2014/main" id="{64DB6A8C-858E-4860-BD65-7DEC774A06F5}"/>
            </a:ext>
          </a:extLst>
        </xdr:cNvPr>
        <xdr:cNvSpPr/>
      </xdr:nvSpPr>
      <xdr:spPr>
        <a:xfrm>
          <a:off x="2714625"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81</xdr:row>
      <xdr:rowOff>131445</xdr:rowOff>
    </xdr:to>
    <xdr:cxnSp macro="">
      <xdr:nvCxnSpPr>
        <xdr:cNvPr id="307" name="直線コネクタ 306">
          <a:extLst>
            <a:ext uri="{FF2B5EF4-FFF2-40B4-BE49-F238E27FC236}">
              <a16:creationId xmlns:a16="http://schemas.microsoft.com/office/drawing/2014/main" id="{99521EB5-4D12-4905-9B35-AB3E9BB98894}"/>
            </a:ext>
          </a:extLst>
        </xdr:cNvPr>
        <xdr:cNvCxnSpPr/>
      </xdr:nvCxnSpPr>
      <xdr:spPr>
        <a:xfrm>
          <a:off x="2765425" y="14015086"/>
          <a:ext cx="850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48261</xdr:rowOff>
    </xdr:from>
    <xdr:to>
      <xdr:col>10</xdr:col>
      <xdr:colOff>165100</xdr:colOff>
      <xdr:row>81</xdr:row>
      <xdr:rowOff>149861</xdr:rowOff>
    </xdr:to>
    <xdr:sp macro="" textlink="">
      <xdr:nvSpPr>
        <xdr:cNvPr id="308" name="楕円 307">
          <a:extLst>
            <a:ext uri="{FF2B5EF4-FFF2-40B4-BE49-F238E27FC236}">
              <a16:creationId xmlns:a16="http://schemas.microsoft.com/office/drawing/2014/main" id="{816F4735-6B2B-4DCF-B05B-EF0E28AE4C7E}"/>
            </a:ext>
          </a:extLst>
        </xdr:cNvPr>
        <xdr:cNvSpPr/>
      </xdr:nvSpPr>
      <xdr:spPr>
        <a:xfrm>
          <a:off x="187325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99061</xdr:rowOff>
    </xdr:from>
    <xdr:to>
      <xdr:col>15</xdr:col>
      <xdr:colOff>50800</xdr:colOff>
      <xdr:row>81</xdr:row>
      <xdr:rowOff>127636</xdr:rowOff>
    </xdr:to>
    <xdr:cxnSp macro="">
      <xdr:nvCxnSpPr>
        <xdr:cNvPr id="309" name="直線コネクタ 308">
          <a:extLst>
            <a:ext uri="{FF2B5EF4-FFF2-40B4-BE49-F238E27FC236}">
              <a16:creationId xmlns:a16="http://schemas.microsoft.com/office/drawing/2014/main" id="{D636663E-82AF-43D8-B9B8-A7979CCDEB55}"/>
            </a:ext>
          </a:extLst>
        </xdr:cNvPr>
        <xdr:cNvCxnSpPr/>
      </xdr:nvCxnSpPr>
      <xdr:spPr>
        <a:xfrm>
          <a:off x="1924050" y="13986511"/>
          <a:ext cx="8413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40639</xdr:rowOff>
    </xdr:from>
    <xdr:to>
      <xdr:col>6</xdr:col>
      <xdr:colOff>38100</xdr:colOff>
      <xdr:row>83</xdr:row>
      <xdr:rowOff>142239</xdr:rowOff>
    </xdr:to>
    <xdr:sp macro="" textlink="">
      <xdr:nvSpPr>
        <xdr:cNvPr id="310" name="楕円 309">
          <a:extLst>
            <a:ext uri="{FF2B5EF4-FFF2-40B4-BE49-F238E27FC236}">
              <a16:creationId xmlns:a16="http://schemas.microsoft.com/office/drawing/2014/main" id="{C3A667A2-DB3C-4277-86AD-B4D2220610FF}"/>
            </a:ext>
          </a:extLst>
        </xdr:cNvPr>
        <xdr:cNvSpPr/>
      </xdr:nvSpPr>
      <xdr:spPr>
        <a:xfrm>
          <a:off x="1031875" y="142709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99061</xdr:rowOff>
    </xdr:from>
    <xdr:to>
      <xdr:col>10</xdr:col>
      <xdr:colOff>114300</xdr:colOff>
      <xdr:row>83</xdr:row>
      <xdr:rowOff>91439</xdr:rowOff>
    </xdr:to>
    <xdr:cxnSp macro="">
      <xdr:nvCxnSpPr>
        <xdr:cNvPr id="311" name="直線コネクタ 310">
          <a:extLst>
            <a:ext uri="{FF2B5EF4-FFF2-40B4-BE49-F238E27FC236}">
              <a16:creationId xmlns:a16="http://schemas.microsoft.com/office/drawing/2014/main" id="{A715B292-6965-4B88-99DD-5BF34636687F}"/>
            </a:ext>
          </a:extLst>
        </xdr:cNvPr>
        <xdr:cNvCxnSpPr/>
      </xdr:nvCxnSpPr>
      <xdr:spPr>
        <a:xfrm flipV="1">
          <a:off x="1082675" y="13986511"/>
          <a:ext cx="841375"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2" name="n_1aveValue【公営住宅】&#10;有形固定資産減価償却率">
          <a:extLst>
            <a:ext uri="{FF2B5EF4-FFF2-40B4-BE49-F238E27FC236}">
              <a16:creationId xmlns:a16="http://schemas.microsoft.com/office/drawing/2014/main" id="{96F54EDF-0520-4418-A59A-8E77B1A7BD2F}"/>
            </a:ext>
          </a:extLst>
        </xdr:cNvPr>
        <xdr:cNvSpPr txBox="1"/>
      </xdr:nvSpPr>
      <xdr:spPr>
        <a:xfrm>
          <a:off x="341059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3" name="n_2aveValue【公営住宅】&#10;有形固定資産減価償却率">
          <a:extLst>
            <a:ext uri="{FF2B5EF4-FFF2-40B4-BE49-F238E27FC236}">
              <a16:creationId xmlns:a16="http://schemas.microsoft.com/office/drawing/2014/main" id="{9168EAB5-DC17-4F0E-86B6-531819845E79}"/>
            </a:ext>
          </a:extLst>
        </xdr:cNvPr>
        <xdr:cNvSpPr txBox="1"/>
      </xdr:nvSpPr>
      <xdr:spPr>
        <a:xfrm>
          <a:off x="257239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4" name="n_3aveValue【公営住宅】&#10;有形固定資産減価償却率">
          <a:extLst>
            <a:ext uri="{FF2B5EF4-FFF2-40B4-BE49-F238E27FC236}">
              <a16:creationId xmlns:a16="http://schemas.microsoft.com/office/drawing/2014/main" id="{1A3B434F-E422-4930-8CA3-710670BA387D}"/>
            </a:ext>
          </a:extLst>
        </xdr:cNvPr>
        <xdr:cNvSpPr txBox="1"/>
      </xdr:nvSpPr>
      <xdr:spPr>
        <a:xfrm>
          <a:off x="1731019"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315" name="n_4aveValue【公営住宅】&#10;有形固定資産減価償却率">
          <a:extLst>
            <a:ext uri="{FF2B5EF4-FFF2-40B4-BE49-F238E27FC236}">
              <a16:creationId xmlns:a16="http://schemas.microsoft.com/office/drawing/2014/main" id="{14543C1E-3D85-41BB-B1CA-E9AC57EBAC83}"/>
            </a:ext>
          </a:extLst>
        </xdr:cNvPr>
        <xdr:cNvSpPr txBox="1"/>
      </xdr:nvSpPr>
      <xdr:spPr>
        <a:xfrm>
          <a:off x="8896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6" name="n_1mainValue【公営住宅】&#10;有形固定資産減価償却率">
          <a:extLst>
            <a:ext uri="{FF2B5EF4-FFF2-40B4-BE49-F238E27FC236}">
              <a16:creationId xmlns:a16="http://schemas.microsoft.com/office/drawing/2014/main" id="{E0FBBD99-4E77-4003-9361-003AA6251406}"/>
            </a:ext>
          </a:extLst>
        </xdr:cNvPr>
        <xdr:cNvSpPr txBox="1"/>
      </xdr:nvSpPr>
      <xdr:spPr>
        <a:xfrm>
          <a:off x="341059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17" name="n_2mainValue【公営住宅】&#10;有形固定資産減価償却率">
          <a:extLst>
            <a:ext uri="{FF2B5EF4-FFF2-40B4-BE49-F238E27FC236}">
              <a16:creationId xmlns:a16="http://schemas.microsoft.com/office/drawing/2014/main" id="{5B4CC6EB-5241-4D0C-889F-4EC8618F0F17}"/>
            </a:ext>
          </a:extLst>
        </xdr:cNvPr>
        <xdr:cNvSpPr txBox="1"/>
      </xdr:nvSpPr>
      <xdr:spPr>
        <a:xfrm>
          <a:off x="257239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8" name="n_3mainValue【公営住宅】&#10;有形固定資産減価償却率">
          <a:extLst>
            <a:ext uri="{FF2B5EF4-FFF2-40B4-BE49-F238E27FC236}">
              <a16:creationId xmlns:a16="http://schemas.microsoft.com/office/drawing/2014/main" id="{667CBE20-9E33-4CFE-A070-47240A047D44}"/>
            </a:ext>
          </a:extLst>
        </xdr:cNvPr>
        <xdr:cNvSpPr txBox="1"/>
      </xdr:nvSpPr>
      <xdr:spPr>
        <a:xfrm>
          <a:off x="1731019"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133366</xdr:rowOff>
    </xdr:from>
    <xdr:ext cx="405111" cy="259045"/>
    <xdr:sp macro="" textlink="">
      <xdr:nvSpPr>
        <xdr:cNvPr id="319" name="n_4mainValue【公営住宅】&#10;有形固定資産減価償却率">
          <a:extLst>
            <a:ext uri="{FF2B5EF4-FFF2-40B4-BE49-F238E27FC236}">
              <a16:creationId xmlns:a16="http://schemas.microsoft.com/office/drawing/2014/main" id="{755C97F4-9B02-4845-865E-242ADBEAFC4C}"/>
            </a:ext>
          </a:extLst>
        </xdr:cNvPr>
        <xdr:cNvSpPr txBox="1"/>
      </xdr:nvSpPr>
      <xdr:spPr>
        <a:xfrm>
          <a:off x="8896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F562B38-CD8E-4312-80E4-252E59672D76}"/>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CE45FC9-5501-4816-9D60-48FA20632558}"/>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C59C4E8-E08A-4D67-954F-ADB862ECDCB2}"/>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A369259-5DA3-49A0-A4CC-B4F3E655F186}"/>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0B6CE2E-D87A-408E-8CB3-A84C812724D8}"/>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C1DC0D5-7B0B-4619-844E-B2A2A9B2FF07}"/>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32F4CCE-B81A-4FF1-9175-247DBE27BFFF}"/>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C59D447-F2CA-43BC-886C-108E86F34CA9}"/>
            </a:ext>
          </a:extLst>
        </xdr:cNvPr>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E508280-A0DA-4783-B502-31BA14D8AF7E}"/>
            </a:ext>
          </a:extLst>
        </xdr:cNvPr>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DFA3473-A490-430A-9019-4DB6778FF7D9}"/>
            </a:ext>
          </a:extLst>
        </xdr:cNvPr>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1B96100-E0DC-405A-B45E-5ED51F02C741}"/>
            </a:ext>
          </a:extLst>
        </xdr:cNvPr>
        <xdr:cNvCxnSpPr/>
      </xdr:nvCxnSpPr>
      <xdr:spPr>
        <a:xfrm>
          <a:off x="6280150" y="1485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E4871088-857C-4845-92DC-78F93B9B1CE8}"/>
            </a:ext>
          </a:extLst>
        </xdr:cNvPr>
        <xdr:cNvSpPr txBox="1"/>
      </xdr:nvSpPr>
      <xdr:spPr>
        <a:xfrm>
          <a:off x="58320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AD41021A-5C22-495F-A2D0-E466E7C4902E}"/>
            </a:ext>
          </a:extLst>
        </xdr:cNvPr>
        <xdr:cNvCxnSpPr/>
      </xdr:nvCxnSpPr>
      <xdr:spPr>
        <a:xfrm>
          <a:off x="6280150" y="1447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E89F9AC2-D109-4CDF-A90D-5285374527D0}"/>
            </a:ext>
          </a:extLst>
        </xdr:cNvPr>
        <xdr:cNvSpPr txBox="1"/>
      </xdr:nvSpPr>
      <xdr:spPr>
        <a:xfrm>
          <a:off x="58320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2F579A20-1BA2-496D-B117-EABA6141F776}"/>
            </a:ext>
          </a:extLst>
        </xdr:cNvPr>
        <xdr:cNvCxnSpPr/>
      </xdr:nvCxnSpPr>
      <xdr:spPr>
        <a:xfrm>
          <a:off x="6280150" y="1409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8E07552F-7DC6-43B4-8585-796AA315E1F6}"/>
            </a:ext>
          </a:extLst>
        </xdr:cNvPr>
        <xdr:cNvSpPr txBox="1"/>
      </xdr:nvSpPr>
      <xdr:spPr>
        <a:xfrm>
          <a:off x="58320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250B9CCD-2AD8-418F-9368-BD5762240BBA}"/>
            </a:ext>
          </a:extLst>
        </xdr:cNvPr>
        <xdr:cNvCxnSpPr/>
      </xdr:nvCxnSpPr>
      <xdr:spPr>
        <a:xfrm>
          <a:off x="6280150" y="1371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1CFA568F-A245-48A3-B652-84FF13C555B2}"/>
            </a:ext>
          </a:extLst>
        </xdr:cNvPr>
        <xdr:cNvSpPr txBox="1"/>
      </xdr:nvSpPr>
      <xdr:spPr>
        <a:xfrm>
          <a:off x="58320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5455864E-4821-43AF-9ED1-A22781ABB2BE}"/>
            </a:ext>
          </a:extLst>
        </xdr:cNvPr>
        <xdr:cNvCxnSpPr/>
      </xdr:nvCxnSpPr>
      <xdr:spPr>
        <a:xfrm>
          <a:off x="6280150" y="1333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39EAFA39-1118-4489-97AD-87922FB8C580}"/>
            </a:ext>
          </a:extLst>
        </xdr:cNvPr>
        <xdr:cNvSpPr txBox="1"/>
      </xdr:nvSpPr>
      <xdr:spPr>
        <a:xfrm>
          <a:off x="58320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CE23687-8A4C-490F-BB19-7D89B22DFBC0}"/>
            </a:ext>
          </a:extLst>
        </xdr:cNvPr>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59BBDE8-C017-4FAF-AFBC-BF053336550C}"/>
            </a:ext>
          </a:extLst>
        </xdr:cNvPr>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05937FE-BE77-4C8E-828C-1CC7A45523CB}"/>
            </a:ext>
          </a:extLst>
        </xdr:cNvPr>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1FCCECBE-2454-4636-A8A8-171EB397245A}"/>
            </a:ext>
          </a:extLst>
        </xdr:cNvPr>
        <xdr:cNvCxnSpPr/>
      </xdr:nvCxnSpPr>
      <xdr:spPr>
        <a:xfrm flipV="1">
          <a:off x="9952990"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452ABA8-C9AC-488D-85C3-A5501C0C1C1F}"/>
            </a:ext>
          </a:extLst>
        </xdr:cNvPr>
        <xdr:cNvSpPr txBox="1"/>
      </xdr:nvSpPr>
      <xdr:spPr>
        <a:xfrm>
          <a:off x="9991725"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579077C3-E9CF-4CB8-9E08-71155ACDD2A6}"/>
            </a:ext>
          </a:extLst>
        </xdr:cNvPr>
        <xdr:cNvCxnSpPr/>
      </xdr:nvCxnSpPr>
      <xdr:spPr>
        <a:xfrm>
          <a:off x="9874250" y="1484833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id="{0E90A9B8-9DBC-4695-A575-D2F7FA016BCD}"/>
            </a:ext>
          </a:extLst>
        </xdr:cNvPr>
        <xdr:cNvSpPr txBox="1"/>
      </xdr:nvSpPr>
      <xdr:spPr>
        <a:xfrm>
          <a:off x="9991725"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id="{4B9E173F-2F84-4A24-847D-05AA726FDB11}"/>
            </a:ext>
          </a:extLst>
        </xdr:cNvPr>
        <xdr:cNvCxnSpPr/>
      </xdr:nvCxnSpPr>
      <xdr:spPr>
        <a:xfrm>
          <a:off x="9874250" y="134660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48" name="【公営住宅】&#10;一人当たり面積平均値テキスト">
          <a:extLst>
            <a:ext uri="{FF2B5EF4-FFF2-40B4-BE49-F238E27FC236}">
              <a16:creationId xmlns:a16="http://schemas.microsoft.com/office/drawing/2014/main" id="{9827DFDD-A795-4E96-90BE-C5559C625993}"/>
            </a:ext>
          </a:extLst>
        </xdr:cNvPr>
        <xdr:cNvSpPr txBox="1"/>
      </xdr:nvSpPr>
      <xdr:spPr>
        <a:xfrm>
          <a:off x="9991725"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id="{249805AA-4867-42F7-9105-BC17DE280DED}"/>
            </a:ext>
          </a:extLst>
        </xdr:cNvPr>
        <xdr:cNvSpPr/>
      </xdr:nvSpPr>
      <xdr:spPr>
        <a:xfrm>
          <a:off x="9912350" y="1453464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a:extLst>
            <a:ext uri="{FF2B5EF4-FFF2-40B4-BE49-F238E27FC236}">
              <a16:creationId xmlns:a16="http://schemas.microsoft.com/office/drawing/2014/main" id="{DECC64BC-5A0E-4F5A-BD42-F22F9EC88ACD}"/>
            </a:ext>
          </a:extLst>
        </xdr:cNvPr>
        <xdr:cNvSpPr/>
      </xdr:nvSpPr>
      <xdr:spPr>
        <a:xfrm>
          <a:off x="911225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a:extLst>
            <a:ext uri="{FF2B5EF4-FFF2-40B4-BE49-F238E27FC236}">
              <a16:creationId xmlns:a16="http://schemas.microsoft.com/office/drawing/2014/main" id="{6D9C1F2A-8C00-49FB-BB93-60CF72C99DAC}"/>
            </a:ext>
          </a:extLst>
        </xdr:cNvPr>
        <xdr:cNvSpPr/>
      </xdr:nvSpPr>
      <xdr:spPr>
        <a:xfrm>
          <a:off x="8270875" y="145390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a:extLst>
            <a:ext uri="{FF2B5EF4-FFF2-40B4-BE49-F238E27FC236}">
              <a16:creationId xmlns:a16="http://schemas.microsoft.com/office/drawing/2014/main" id="{EB089170-98CD-4106-B08B-BC48A0E3EF3A}"/>
            </a:ext>
          </a:extLst>
        </xdr:cNvPr>
        <xdr:cNvSpPr/>
      </xdr:nvSpPr>
      <xdr:spPr>
        <a:xfrm>
          <a:off x="7419975"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a:extLst>
            <a:ext uri="{FF2B5EF4-FFF2-40B4-BE49-F238E27FC236}">
              <a16:creationId xmlns:a16="http://schemas.microsoft.com/office/drawing/2014/main" id="{008EF8EF-6116-45C8-BFD9-BAD156E57902}"/>
            </a:ext>
          </a:extLst>
        </xdr:cNvPr>
        <xdr:cNvSpPr/>
      </xdr:nvSpPr>
      <xdr:spPr>
        <a:xfrm>
          <a:off x="65786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D4B6742-3FE2-4BBC-B0FD-887F557FCB69}"/>
            </a:ext>
          </a:extLst>
        </xdr:cNvPr>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BDCC7E6-DB9C-4A8D-930E-209CC40DA090}"/>
            </a:ext>
          </a:extLst>
        </xdr:cNvPr>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2930476-F0FC-43CE-A608-929D6E8BA4B3}"/>
            </a:ext>
          </a:extLst>
        </xdr:cNvPr>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1962BB5-42D4-4B96-83E5-0D2974844A19}"/>
            </a:ext>
          </a:extLst>
        </xdr:cNvPr>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0514699-B6F8-4527-93EF-CE1AB31F77E0}"/>
            </a:ext>
          </a:extLst>
        </xdr:cNvPr>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111506</xdr:rowOff>
    </xdr:from>
    <xdr:to>
      <xdr:col>55</xdr:col>
      <xdr:colOff>50800</xdr:colOff>
      <xdr:row>84</xdr:row>
      <xdr:rowOff>41656</xdr:rowOff>
    </xdr:to>
    <xdr:sp macro="" textlink="">
      <xdr:nvSpPr>
        <xdr:cNvPr id="359" name="楕円 358">
          <a:extLst>
            <a:ext uri="{FF2B5EF4-FFF2-40B4-BE49-F238E27FC236}">
              <a16:creationId xmlns:a16="http://schemas.microsoft.com/office/drawing/2014/main" id="{AEE3A7AC-0DB9-4D75-ACC7-7F3EB6028117}"/>
            </a:ext>
          </a:extLst>
        </xdr:cNvPr>
        <xdr:cNvSpPr/>
      </xdr:nvSpPr>
      <xdr:spPr>
        <a:xfrm>
          <a:off x="9912350" y="1434185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134383</xdr:rowOff>
    </xdr:from>
    <xdr:ext cx="469744" cy="259045"/>
    <xdr:sp macro="" textlink="">
      <xdr:nvSpPr>
        <xdr:cNvPr id="360" name="【公営住宅】&#10;一人当たり面積該当値テキスト">
          <a:extLst>
            <a:ext uri="{FF2B5EF4-FFF2-40B4-BE49-F238E27FC236}">
              <a16:creationId xmlns:a16="http://schemas.microsoft.com/office/drawing/2014/main" id="{FDF8538C-208F-4A6A-A7B8-F99B481AB365}"/>
            </a:ext>
          </a:extLst>
        </xdr:cNvPr>
        <xdr:cNvSpPr txBox="1"/>
      </xdr:nvSpPr>
      <xdr:spPr>
        <a:xfrm>
          <a:off x="9991725"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108649</xdr:rowOff>
    </xdr:from>
    <xdr:to>
      <xdr:col>50</xdr:col>
      <xdr:colOff>165100</xdr:colOff>
      <xdr:row>84</xdr:row>
      <xdr:rowOff>38799</xdr:rowOff>
    </xdr:to>
    <xdr:sp macro="" textlink="">
      <xdr:nvSpPr>
        <xdr:cNvPr id="361" name="楕円 360">
          <a:extLst>
            <a:ext uri="{FF2B5EF4-FFF2-40B4-BE49-F238E27FC236}">
              <a16:creationId xmlns:a16="http://schemas.microsoft.com/office/drawing/2014/main" id="{A69DCADF-B6F8-46DE-8D84-8C83EAE2AE89}"/>
            </a:ext>
          </a:extLst>
        </xdr:cNvPr>
        <xdr:cNvSpPr/>
      </xdr:nvSpPr>
      <xdr:spPr>
        <a:xfrm>
          <a:off x="9112250" y="143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159449</xdr:rowOff>
    </xdr:from>
    <xdr:to>
      <xdr:col>55</xdr:col>
      <xdr:colOff>0</xdr:colOff>
      <xdr:row>83</xdr:row>
      <xdr:rowOff>162306</xdr:rowOff>
    </xdr:to>
    <xdr:cxnSp macro="">
      <xdr:nvCxnSpPr>
        <xdr:cNvPr id="362" name="直線コネクタ 361">
          <a:extLst>
            <a:ext uri="{FF2B5EF4-FFF2-40B4-BE49-F238E27FC236}">
              <a16:creationId xmlns:a16="http://schemas.microsoft.com/office/drawing/2014/main" id="{6D0899C6-A0C2-4356-AA06-5014D4A99C52}"/>
            </a:ext>
          </a:extLst>
        </xdr:cNvPr>
        <xdr:cNvCxnSpPr/>
      </xdr:nvCxnSpPr>
      <xdr:spPr>
        <a:xfrm>
          <a:off x="9163050" y="14389799"/>
          <a:ext cx="790575"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63" name="楕円 362">
          <a:extLst>
            <a:ext uri="{FF2B5EF4-FFF2-40B4-BE49-F238E27FC236}">
              <a16:creationId xmlns:a16="http://schemas.microsoft.com/office/drawing/2014/main" id="{7EE59CA9-6C22-4097-9B0A-0DEB188A3D60}"/>
            </a:ext>
          </a:extLst>
        </xdr:cNvPr>
        <xdr:cNvSpPr/>
      </xdr:nvSpPr>
      <xdr:spPr>
        <a:xfrm>
          <a:off x="8270875" y="1433728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157735</xdr:rowOff>
    </xdr:from>
    <xdr:to>
      <xdr:col>50</xdr:col>
      <xdr:colOff>114300</xdr:colOff>
      <xdr:row>83</xdr:row>
      <xdr:rowOff>159449</xdr:rowOff>
    </xdr:to>
    <xdr:cxnSp macro="">
      <xdr:nvCxnSpPr>
        <xdr:cNvPr id="364" name="直線コネクタ 363">
          <a:extLst>
            <a:ext uri="{FF2B5EF4-FFF2-40B4-BE49-F238E27FC236}">
              <a16:creationId xmlns:a16="http://schemas.microsoft.com/office/drawing/2014/main" id="{327D8AB4-5E7F-4692-8B25-B92C90A25C5F}"/>
            </a:ext>
          </a:extLst>
        </xdr:cNvPr>
        <xdr:cNvCxnSpPr/>
      </xdr:nvCxnSpPr>
      <xdr:spPr>
        <a:xfrm>
          <a:off x="8321675" y="14388085"/>
          <a:ext cx="841375"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103505</xdr:rowOff>
    </xdr:from>
    <xdr:to>
      <xdr:col>41</xdr:col>
      <xdr:colOff>101600</xdr:colOff>
      <xdr:row>84</xdr:row>
      <xdr:rowOff>33655</xdr:rowOff>
    </xdr:to>
    <xdr:sp macro="" textlink="">
      <xdr:nvSpPr>
        <xdr:cNvPr id="365" name="楕円 364">
          <a:extLst>
            <a:ext uri="{FF2B5EF4-FFF2-40B4-BE49-F238E27FC236}">
              <a16:creationId xmlns:a16="http://schemas.microsoft.com/office/drawing/2014/main" id="{ED2F6744-07B5-4341-AF7E-E39DACA74644}"/>
            </a:ext>
          </a:extLst>
        </xdr:cNvPr>
        <xdr:cNvSpPr/>
      </xdr:nvSpPr>
      <xdr:spPr>
        <a:xfrm>
          <a:off x="7419975"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154305</xdr:rowOff>
    </xdr:from>
    <xdr:to>
      <xdr:col>45</xdr:col>
      <xdr:colOff>177800</xdr:colOff>
      <xdr:row>83</xdr:row>
      <xdr:rowOff>157735</xdr:rowOff>
    </xdr:to>
    <xdr:cxnSp macro="">
      <xdr:nvCxnSpPr>
        <xdr:cNvPr id="366" name="直線コネクタ 365">
          <a:extLst>
            <a:ext uri="{FF2B5EF4-FFF2-40B4-BE49-F238E27FC236}">
              <a16:creationId xmlns:a16="http://schemas.microsoft.com/office/drawing/2014/main" id="{894F0AA4-B4F8-49F6-801C-733C910D27A0}"/>
            </a:ext>
          </a:extLst>
        </xdr:cNvPr>
        <xdr:cNvCxnSpPr/>
      </xdr:nvCxnSpPr>
      <xdr:spPr>
        <a:xfrm>
          <a:off x="7470775" y="14384655"/>
          <a:ext cx="8509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102363</xdr:rowOff>
    </xdr:from>
    <xdr:to>
      <xdr:col>36</xdr:col>
      <xdr:colOff>165100</xdr:colOff>
      <xdr:row>84</xdr:row>
      <xdr:rowOff>32513</xdr:rowOff>
    </xdr:to>
    <xdr:sp macro="" textlink="">
      <xdr:nvSpPr>
        <xdr:cNvPr id="367" name="楕円 366">
          <a:extLst>
            <a:ext uri="{FF2B5EF4-FFF2-40B4-BE49-F238E27FC236}">
              <a16:creationId xmlns:a16="http://schemas.microsoft.com/office/drawing/2014/main" id="{06FFB6C7-EEC6-4167-A853-6231AE6A5652}"/>
            </a:ext>
          </a:extLst>
        </xdr:cNvPr>
        <xdr:cNvSpPr/>
      </xdr:nvSpPr>
      <xdr:spPr>
        <a:xfrm>
          <a:off x="6578600" y="143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153163</xdr:rowOff>
    </xdr:from>
    <xdr:to>
      <xdr:col>41</xdr:col>
      <xdr:colOff>50800</xdr:colOff>
      <xdr:row>83</xdr:row>
      <xdr:rowOff>154305</xdr:rowOff>
    </xdr:to>
    <xdr:cxnSp macro="">
      <xdr:nvCxnSpPr>
        <xdr:cNvPr id="368" name="直線コネクタ 367">
          <a:extLst>
            <a:ext uri="{FF2B5EF4-FFF2-40B4-BE49-F238E27FC236}">
              <a16:creationId xmlns:a16="http://schemas.microsoft.com/office/drawing/2014/main" id="{72D10AC0-B000-434E-A867-CC26CC76B8D4}"/>
            </a:ext>
          </a:extLst>
        </xdr:cNvPr>
        <xdr:cNvCxnSpPr/>
      </xdr:nvCxnSpPr>
      <xdr:spPr>
        <a:xfrm>
          <a:off x="6629400" y="14383513"/>
          <a:ext cx="8413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69" name="n_1aveValue【公営住宅】&#10;一人当たり面積">
          <a:extLst>
            <a:ext uri="{FF2B5EF4-FFF2-40B4-BE49-F238E27FC236}">
              <a16:creationId xmlns:a16="http://schemas.microsoft.com/office/drawing/2014/main" id="{A0C0970D-D039-403F-B29F-D8CC1CE79DE6}"/>
            </a:ext>
          </a:extLst>
        </xdr:cNvPr>
        <xdr:cNvSpPr txBox="1"/>
      </xdr:nvSpPr>
      <xdr:spPr>
        <a:xfrm>
          <a:off x="8925002"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0" name="n_2aveValue【公営住宅】&#10;一人当たり面積">
          <a:extLst>
            <a:ext uri="{FF2B5EF4-FFF2-40B4-BE49-F238E27FC236}">
              <a16:creationId xmlns:a16="http://schemas.microsoft.com/office/drawing/2014/main" id="{DF92BA55-5253-42BA-B806-C81FFCFBA72C}"/>
            </a:ext>
          </a:extLst>
        </xdr:cNvPr>
        <xdr:cNvSpPr txBox="1"/>
      </xdr:nvSpPr>
      <xdr:spPr>
        <a:xfrm>
          <a:off x="80963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1" name="n_3aveValue【公営住宅】&#10;一人当たり面積">
          <a:extLst>
            <a:ext uri="{FF2B5EF4-FFF2-40B4-BE49-F238E27FC236}">
              <a16:creationId xmlns:a16="http://schemas.microsoft.com/office/drawing/2014/main" id="{549B9D75-5021-4DEA-8A72-9D39A467C4D3}"/>
            </a:ext>
          </a:extLst>
        </xdr:cNvPr>
        <xdr:cNvSpPr txBox="1"/>
      </xdr:nvSpPr>
      <xdr:spPr>
        <a:xfrm>
          <a:off x="724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2" name="n_4aveValue【公営住宅】&#10;一人当たり面積">
          <a:extLst>
            <a:ext uri="{FF2B5EF4-FFF2-40B4-BE49-F238E27FC236}">
              <a16:creationId xmlns:a16="http://schemas.microsoft.com/office/drawing/2014/main" id="{688E65A2-F462-47E8-ADC3-B56392A7A76F}"/>
            </a:ext>
          </a:extLst>
        </xdr:cNvPr>
        <xdr:cNvSpPr txBox="1"/>
      </xdr:nvSpPr>
      <xdr:spPr>
        <a:xfrm>
          <a:off x="6404052"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55326</xdr:rowOff>
    </xdr:from>
    <xdr:ext cx="469744" cy="259045"/>
    <xdr:sp macro="" textlink="">
      <xdr:nvSpPr>
        <xdr:cNvPr id="373" name="n_1mainValue【公営住宅】&#10;一人当たり面積">
          <a:extLst>
            <a:ext uri="{FF2B5EF4-FFF2-40B4-BE49-F238E27FC236}">
              <a16:creationId xmlns:a16="http://schemas.microsoft.com/office/drawing/2014/main" id="{C49C0AA5-A136-4006-B4F8-774940A28CAF}"/>
            </a:ext>
          </a:extLst>
        </xdr:cNvPr>
        <xdr:cNvSpPr txBox="1"/>
      </xdr:nvSpPr>
      <xdr:spPr>
        <a:xfrm>
          <a:off x="8925002" y="1411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74" name="n_2mainValue【公営住宅】&#10;一人当たり面積">
          <a:extLst>
            <a:ext uri="{FF2B5EF4-FFF2-40B4-BE49-F238E27FC236}">
              <a16:creationId xmlns:a16="http://schemas.microsoft.com/office/drawing/2014/main" id="{5D07C56A-FF73-4F67-A79C-9F35535D9391}"/>
            </a:ext>
          </a:extLst>
        </xdr:cNvPr>
        <xdr:cNvSpPr txBox="1"/>
      </xdr:nvSpPr>
      <xdr:spPr>
        <a:xfrm>
          <a:off x="80963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50182</xdr:rowOff>
    </xdr:from>
    <xdr:ext cx="469744" cy="259045"/>
    <xdr:sp macro="" textlink="">
      <xdr:nvSpPr>
        <xdr:cNvPr id="375" name="n_3mainValue【公営住宅】&#10;一人当たり面積">
          <a:extLst>
            <a:ext uri="{FF2B5EF4-FFF2-40B4-BE49-F238E27FC236}">
              <a16:creationId xmlns:a16="http://schemas.microsoft.com/office/drawing/2014/main" id="{389098A4-37B7-4B37-ADA2-032937E7F60C}"/>
            </a:ext>
          </a:extLst>
        </xdr:cNvPr>
        <xdr:cNvSpPr txBox="1"/>
      </xdr:nvSpPr>
      <xdr:spPr>
        <a:xfrm>
          <a:off x="724542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49040</xdr:rowOff>
    </xdr:from>
    <xdr:ext cx="469744" cy="259045"/>
    <xdr:sp macro="" textlink="">
      <xdr:nvSpPr>
        <xdr:cNvPr id="376" name="n_4mainValue【公営住宅】&#10;一人当たり面積">
          <a:extLst>
            <a:ext uri="{FF2B5EF4-FFF2-40B4-BE49-F238E27FC236}">
              <a16:creationId xmlns:a16="http://schemas.microsoft.com/office/drawing/2014/main" id="{59C97EAC-F3E4-4BFB-AB3E-5444ACFAFBB6}"/>
            </a:ext>
          </a:extLst>
        </xdr:cNvPr>
        <xdr:cNvSpPr txBox="1"/>
      </xdr:nvSpPr>
      <xdr:spPr>
        <a:xfrm>
          <a:off x="6404052" y="14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F50B26B-F71C-4EA3-8E76-4CF41F657C80}"/>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54A577DE-C666-481E-8444-99B1741450D0}"/>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557463D-A123-4444-805F-B536602B9532}"/>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294664E-C264-4C25-9A23-8244383EBAF1}"/>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EFF0A6C-D1D5-42F8-AD42-C4A35EA0F8AD}"/>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670D4ED-D41A-4BFF-AAA3-94FE576B7027}"/>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46107CE-7F2A-48AD-8314-6790AF1F122C}"/>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93BBE98B-A8E9-4DCF-87B0-A883691113CF}"/>
            </a:ext>
          </a:extLst>
        </xdr:cNvPr>
        <xdr:cNvSpPr/>
      </xdr:nvSpPr>
      <xdr:spPr>
        <a:xfrm>
          <a:off x="723900" y="1676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ACDC3DCE-2012-413B-B2FF-35D84020A759}"/>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247AD4F-B27A-4872-8206-9AD48752B176}"/>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A00473E-2CFF-4499-B75E-5EF2DEE734A8}"/>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EDCD51C5-50D1-4CBA-88D9-9609E2601D17}"/>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A13376A9-C829-4876-A10C-5A76612B60F4}"/>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B4AA880-D2E1-438C-ADBB-60AC5CF4BBE9}"/>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22BADED-CB28-49AF-853E-28E7A18DCA7E}"/>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99EACF8F-6CBB-478D-80B9-938F64B1B171}"/>
            </a:ext>
          </a:extLst>
        </xdr:cNvPr>
        <xdr:cNvSpPr/>
      </xdr:nvSpPr>
      <xdr:spPr>
        <a:xfrm>
          <a:off x="6280150" y="1676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BB9170A3-58D7-414F-BF92-00FEED2DA98F}"/>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F9BD51A7-A69B-4574-9B0C-5A0FE82749A3}"/>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84757CA8-8D37-4936-8E29-3798D2913E90}"/>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E1D12F2-F34E-4933-9945-2A7A9826C4F2}"/>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A439909-D1B1-47B7-A68B-B1B032C48245}"/>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44D866A-9844-4B7C-9D0F-851EB0AC70C0}"/>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9A6D735-A618-4A63-970A-CE732A3C644A}"/>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630C9A3A-866B-4609-BABF-96956614E620}"/>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BC33265-4E02-4929-8F4B-52D127A5C1CF}"/>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942FB746-BAB5-42E3-B27E-7E00D5552111}"/>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5D380DC0-0269-4F33-A351-6D8E6624963C}"/>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D37875EE-A3AD-4CDA-9A86-DF3969A4CCF4}"/>
            </a:ext>
          </a:extLst>
        </xdr:cNvPr>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4E24294C-B4C3-402E-9CA2-265EC6AB02F4}"/>
            </a:ext>
          </a:extLst>
        </xdr:cNvPr>
        <xdr:cNvSpPr txBox="1"/>
      </xdr:nvSpPr>
      <xdr:spPr>
        <a:xfrm>
          <a:off x="1138827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93EC0F1D-0A90-4257-83D1-2EE6066DABBD}"/>
            </a:ext>
          </a:extLst>
        </xdr:cNvPr>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AE160A0D-6CC1-43DD-846C-130C93779959}"/>
            </a:ext>
          </a:extLst>
        </xdr:cNvPr>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8B45754-3621-44A6-B19E-82B4056DE01F}"/>
            </a:ext>
          </a:extLst>
        </xdr:cNvPr>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C477EDE3-F69C-4901-A2EF-EBFBFC2E0CBD}"/>
            </a:ext>
          </a:extLst>
        </xdr:cNvPr>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31A671AB-443E-4179-9908-035D6E80741A}"/>
            </a:ext>
          </a:extLst>
        </xdr:cNvPr>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A67BA99F-058C-49F3-96EF-A2207AB6F247}"/>
            </a:ext>
          </a:extLst>
        </xdr:cNvPr>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BAB6FE08-8E4A-4941-A34D-24E02249CE3B}"/>
            </a:ext>
          </a:extLst>
        </xdr:cNvPr>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7C61D0E1-0ADE-4261-AA2E-E393795BA9BB}"/>
            </a:ext>
          </a:extLst>
        </xdr:cNvPr>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FE784EC0-8103-4A29-8CFD-5637E4B48801}"/>
            </a:ext>
          </a:extLst>
        </xdr:cNvPr>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69943B9-1521-4F45-A85C-1F1F7E793552}"/>
            </a:ext>
          </a:extLst>
        </xdr:cNvPr>
        <xdr:cNvSpPr txBox="1"/>
      </xdr:nvSpPr>
      <xdr:spPr>
        <a:xfrm>
          <a:off x="1150698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9083799-24E8-424D-8FC5-3C66F0F375BD}"/>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46017697-3223-415E-BCC6-03CC7BDAA36A}"/>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34737170-781D-4F45-BE10-F4D0AECE1239}"/>
            </a:ext>
          </a:extLst>
        </xdr:cNvPr>
        <xdr:cNvCxnSpPr/>
      </xdr:nvCxnSpPr>
      <xdr:spPr>
        <a:xfrm flipV="1">
          <a:off x="15509239"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28B9EEF8-0782-4640-9031-4F386966CAE7}"/>
            </a:ext>
          </a:extLst>
        </xdr:cNvPr>
        <xdr:cNvSpPr txBox="1"/>
      </xdr:nvSpPr>
      <xdr:spPr>
        <a:xfrm>
          <a:off x="1554797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A9A127F4-0F81-405B-AFE8-6C2392A6BDD8}"/>
            </a:ext>
          </a:extLst>
        </xdr:cNvPr>
        <xdr:cNvCxnSpPr/>
      </xdr:nvCxnSpPr>
      <xdr:spPr>
        <a:xfrm>
          <a:off x="15420975" y="729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C9418291-E45B-4A45-BB0C-60EED2C45545}"/>
            </a:ext>
          </a:extLst>
        </xdr:cNvPr>
        <xdr:cNvSpPr txBox="1"/>
      </xdr:nvSpPr>
      <xdr:spPr>
        <a:xfrm>
          <a:off x="15547975"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a:extLst>
            <a:ext uri="{FF2B5EF4-FFF2-40B4-BE49-F238E27FC236}">
              <a16:creationId xmlns:a16="http://schemas.microsoft.com/office/drawing/2014/main" id="{C7536622-E020-4137-9B83-3FD0DF0C960F}"/>
            </a:ext>
          </a:extLst>
        </xdr:cNvPr>
        <xdr:cNvCxnSpPr/>
      </xdr:nvCxnSpPr>
      <xdr:spPr>
        <a:xfrm>
          <a:off x="15420975" y="5676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976A4AF-BAF7-48E3-8A7E-DD8B513CD082}"/>
            </a:ext>
          </a:extLst>
        </xdr:cNvPr>
        <xdr:cNvSpPr txBox="1"/>
      </xdr:nvSpPr>
      <xdr:spPr>
        <a:xfrm>
          <a:off x="15547975"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a:extLst>
            <a:ext uri="{FF2B5EF4-FFF2-40B4-BE49-F238E27FC236}">
              <a16:creationId xmlns:a16="http://schemas.microsoft.com/office/drawing/2014/main" id="{4D4ECEA0-F8A0-4CB6-86D9-AEB844496A25}"/>
            </a:ext>
          </a:extLst>
        </xdr:cNvPr>
        <xdr:cNvSpPr/>
      </xdr:nvSpPr>
      <xdr:spPr>
        <a:xfrm>
          <a:off x="15459075"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a:extLst>
            <a:ext uri="{FF2B5EF4-FFF2-40B4-BE49-F238E27FC236}">
              <a16:creationId xmlns:a16="http://schemas.microsoft.com/office/drawing/2014/main" id="{03CB98E8-BBC8-47F4-9954-0BB7E2CCF951}"/>
            </a:ext>
          </a:extLst>
        </xdr:cNvPr>
        <xdr:cNvSpPr/>
      </xdr:nvSpPr>
      <xdr:spPr>
        <a:xfrm>
          <a:off x="14658975"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id="{94432781-0DF1-48D8-A3BA-8724A1CEEDA7}"/>
            </a:ext>
          </a:extLst>
        </xdr:cNvPr>
        <xdr:cNvSpPr/>
      </xdr:nvSpPr>
      <xdr:spPr>
        <a:xfrm>
          <a:off x="138176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a:extLst>
            <a:ext uri="{FF2B5EF4-FFF2-40B4-BE49-F238E27FC236}">
              <a16:creationId xmlns:a16="http://schemas.microsoft.com/office/drawing/2014/main" id="{50E090CA-F8DC-4199-B8DF-D177221924B6}"/>
            </a:ext>
          </a:extLst>
        </xdr:cNvPr>
        <xdr:cNvSpPr/>
      </xdr:nvSpPr>
      <xdr:spPr>
        <a:xfrm>
          <a:off x="12976225" y="64457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a:extLst>
            <a:ext uri="{FF2B5EF4-FFF2-40B4-BE49-F238E27FC236}">
              <a16:creationId xmlns:a16="http://schemas.microsoft.com/office/drawing/2014/main" id="{95EF8BEB-2CAA-42BC-9C2B-039BE35E8D73}"/>
            </a:ext>
          </a:extLst>
        </xdr:cNvPr>
        <xdr:cNvSpPr/>
      </xdr:nvSpPr>
      <xdr:spPr>
        <a:xfrm>
          <a:off x="12125325"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4E1203F-73A9-4432-9E56-B487E4A33453}"/>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425CBBF-53A4-4A2D-A32E-586B51F7A35C}"/>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A761B33-DD13-4B1A-A047-CEBACAA810E1}"/>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9B63F3E-BA73-4857-A796-18C6183AC93B}"/>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425E666-6745-41AF-B1E2-A48502E4701B}"/>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46627</xdr:rowOff>
    </xdr:from>
    <xdr:to>
      <xdr:col>85</xdr:col>
      <xdr:colOff>177800</xdr:colOff>
      <xdr:row>37</xdr:row>
      <xdr:rowOff>148227</xdr:rowOff>
    </xdr:to>
    <xdr:sp macro="" textlink="">
      <xdr:nvSpPr>
        <xdr:cNvPr id="434" name="楕円 433">
          <a:extLst>
            <a:ext uri="{FF2B5EF4-FFF2-40B4-BE49-F238E27FC236}">
              <a16:creationId xmlns:a16="http://schemas.microsoft.com/office/drawing/2014/main" id="{70CDA33C-AE16-4E04-B4CD-56F2F198D57E}"/>
            </a:ext>
          </a:extLst>
        </xdr:cNvPr>
        <xdr:cNvSpPr/>
      </xdr:nvSpPr>
      <xdr:spPr>
        <a:xfrm>
          <a:off x="15459075"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69504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A736D246-BFCF-4729-AF39-47F1F238FE5B}"/>
            </a:ext>
          </a:extLst>
        </xdr:cNvPr>
        <xdr:cNvSpPr txBox="1"/>
      </xdr:nvSpPr>
      <xdr:spPr>
        <a:xfrm>
          <a:off x="15547975" y="624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436" name="楕円 435">
          <a:extLst>
            <a:ext uri="{FF2B5EF4-FFF2-40B4-BE49-F238E27FC236}">
              <a16:creationId xmlns:a16="http://schemas.microsoft.com/office/drawing/2014/main" id="{6BAAA4A9-FCE3-49C1-B396-7E4B7E223EE2}"/>
            </a:ext>
          </a:extLst>
        </xdr:cNvPr>
        <xdr:cNvSpPr/>
      </xdr:nvSpPr>
      <xdr:spPr>
        <a:xfrm>
          <a:off x="14658975"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48442</xdr:rowOff>
    </xdr:from>
    <xdr:to>
      <xdr:col>85</xdr:col>
      <xdr:colOff>127000</xdr:colOff>
      <xdr:row>37</xdr:row>
      <xdr:rowOff>97427</xdr:rowOff>
    </xdr:to>
    <xdr:cxnSp macro="">
      <xdr:nvCxnSpPr>
        <xdr:cNvPr id="437" name="直線コネクタ 436">
          <a:extLst>
            <a:ext uri="{FF2B5EF4-FFF2-40B4-BE49-F238E27FC236}">
              <a16:creationId xmlns:a16="http://schemas.microsoft.com/office/drawing/2014/main" id="{3A4B41AD-01AA-4DD8-8B0F-E53BD3B4A7E8}"/>
            </a:ext>
          </a:extLst>
        </xdr:cNvPr>
        <xdr:cNvCxnSpPr/>
      </xdr:nvCxnSpPr>
      <xdr:spPr>
        <a:xfrm>
          <a:off x="14709775" y="6392092"/>
          <a:ext cx="8001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38" name="楕円 437">
          <a:extLst>
            <a:ext uri="{FF2B5EF4-FFF2-40B4-BE49-F238E27FC236}">
              <a16:creationId xmlns:a16="http://schemas.microsoft.com/office/drawing/2014/main" id="{3E376E96-214B-40B2-8CB7-7B00B56264F4}"/>
            </a:ext>
          </a:extLst>
        </xdr:cNvPr>
        <xdr:cNvSpPr/>
      </xdr:nvSpPr>
      <xdr:spPr>
        <a:xfrm>
          <a:off x="138176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48442</xdr:rowOff>
    </xdr:to>
    <xdr:cxnSp macro="">
      <xdr:nvCxnSpPr>
        <xdr:cNvPr id="439" name="直線コネクタ 438">
          <a:extLst>
            <a:ext uri="{FF2B5EF4-FFF2-40B4-BE49-F238E27FC236}">
              <a16:creationId xmlns:a16="http://schemas.microsoft.com/office/drawing/2014/main" id="{25956992-416F-403A-8C92-94BF74C55C88}"/>
            </a:ext>
          </a:extLst>
        </xdr:cNvPr>
        <xdr:cNvCxnSpPr/>
      </xdr:nvCxnSpPr>
      <xdr:spPr>
        <a:xfrm>
          <a:off x="13868400" y="6346372"/>
          <a:ext cx="8413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74386</xdr:rowOff>
    </xdr:from>
    <xdr:to>
      <xdr:col>72</xdr:col>
      <xdr:colOff>38100</xdr:colOff>
      <xdr:row>37</xdr:row>
      <xdr:rowOff>4536</xdr:rowOff>
    </xdr:to>
    <xdr:sp macro="" textlink="">
      <xdr:nvSpPr>
        <xdr:cNvPr id="440" name="楕円 439">
          <a:extLst>
            <a:ext uri="{FF2B5EF4-FFF2-40B4-BE49-F238E27FC236}">
              <a16:creationId xmlns:a16="http://schemas.microsoft.com/office/drawing/2014/main" id="{A5BFD809-46B7-43C6-9E36-7C2FD162B828}"/>
            </a:ext>
          </a:extLst>
        </xdr:cNvPr>
        <xdr:cNvSpPr/>
      </xdr:nvSpPr>
      <xdr:spPr>
        <a:xfrm>
          <a:off x="12976225" y="624658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125186</xdr:rowOff>
    </xdr:from>
    <xdr:to>
      <xdr:col>76</xdr:col>
      <xdr:colOff>114300</xdr:colOff>
      <xdr:row>37</xdr:row>
      <xdr:rowOff>2722</xdr:rowOff>
    </xdr:to>
    <xdr:cxnSp macro="">
      <xdr:nvCxnSpPr>
        <xdr:cNvPr id="441" name="直線コネクタ 440">
          <a:extLst>
            <a:ext uri="{FF2B5EF4-FFF2-40B4-BE49-F238E27FC236}">
              <a16:creationId xmlns:a16="http://schemas.microsoft.com/office/drawing/2014/main" id="{468E153C-D5EB-423F-BFE9-7B0D7F2488B1}"/>
            </a:ext>
          </a:extLst>
        </xdr:cNvPr>
        <xdr:cNvCxnSpPr/>
      </xdr:nvCxnSpPr>
      <xdr:spPr>
        <a:xfrm>
          <a:off x="13027025" y="6297386"/>
          <a:ext cx="8413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28666</xdr:rowOff>
    </xdr:from>
    <xdr:to>
      <xdr:col>67</xdr:col>
      <xdr:colOff>101600</xdr:colOff>
      <xdr:row>40</xdr:row>
      <xdr:rowOff>130266</xdr:rowOff>
    </xdr:to>
    <xdr:sp macro="" textlink="">
      <xdr:nvSpPr>
        <xdr:cNvPr id="442" name="楕円 441">
          <a:extLst>
            <a:ext uri="{FF2B5EF4-FFF2-40B4-BE49-F238E27FC236}">
              <a16:creationId xmlns:a16="http://schemas.microsoft.com/office/drawing/2014/main" id="{9E67E4E8-716C-43CD-8789-ED9D8BBC67F9}"/>
            </a:ext>
          </a:extLst>
        </xdr:cNvPr>
        <xdr:cNvSpPr/>
      </xdr:nvSpPr>
      <xdr:spPr>
        <a:xfrm>
          <a:off x="12125325"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40</xdr:row>
      <xdr:rowOff>79466</xdr:rowOff>
    </xdr:to>
    <xdr:cxnSp macro="">
      <xdr:nvCxnSpPr>
        <xdr:cNvPr id="443" name="直線コネクタ 442">
          <a:extLst>
            <a:ext uri="{FF2B5EF4-FFF2-40B4-BE49-F238E27FC236}">
              <a16:creationId xmlns:a16="http://schemas.microsoft.com/office/drawing/2014/main" id="{690B08FE-D75B-44AB-B49E-3D8133EE1E2F}"/>
            </a:ext>
          </a:extLst>
        </xdr:cNvPr>
        <xdr:cNvCxnSpPr/>
      </xdr:nvCxnSpPr>
      <xdr:spPr>
        <a:xfrm flipV="1">
          <a:off x="12176125" y="6297386"/>
          <a:ext cx="8509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80571</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9AC66AD8-8BDB-4F7D-8952-ACBAF46AB977}"/>
            </a:ext>
          </a:extLst>
        </xdr:cNvPr>
        <xdr:cNvSpPr txBox="1"/>
      </xdr:nvSpPr>
      <xdr:spPr>
        <a:xfrm>
          <a:off x="145040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2DA87E9E-BD16-41DF-9A5A-132D61993C56}"/>
            </a:ext>
          </a:extLst>
        </xdr:cNvPr>
        <xdr:cNvSpPr txBox="1"/>
      </xdr:nvSpPr>
      <xdr:spPr>
        <a:xfrm>
          <a:off x="13675369"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23421</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175479D-6E10-4950-B7F9-77032D73921B}"/>
            </a:ext>
          </a:extLst>
        </xdr:cNvPr>
        <xdr:cNvSpPr txBox="1"/>
      </xdr:nvSpPr>
      <xdr:spPr>
        <a:xfrm>
          <a:off x="1283399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A2B47DC0-4C53-4E64-A651-E487AFCA4128}"/>
            </a:ext>
          </a:extLst>
        </xdr:cNvPr>
        <xdr:cNvSpPr txBox="1"/>
      </xdr:nvSpPr>
      <xdr:spPr>
        <a:xfrm>
          <a:off x="1198309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B86006B9-126A-4CF3-A2C4-C652156C9626}"/>
            </a:ext>
          </a:extLst>
        </xdr:cNvPr>
        <xdr:cNvSpPr txBox="1"/>
      </xdr:nvSpPr>
      <xdr:spPr>
        <a:xfrm>
          <a:off x="14504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E5DB1EFD-54BA-4AC5-811D-0432157B1BD7}"/>
            </a:ext>
          </a:extLst>
        </xdr:cNvPr>
        <xdr:cNvSpPr txBox="1"/>
      </xdr:nvSpPr>
      <xdr:spPr>
        <a:xfrm>
          <a:off x="13675369"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A69C32-F256-4079-9B35-C05B131A1F69}"/>
            </a:ext>
          </a:extLst>
        </xdr:cNvPr>
        <xdr:cNvSpPr txBox="1"/>
      </xdr:nvSpPr>
      <xdr:spPr>
        <a:xfrm>
          <a:off x="1283399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121393</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A190B470-62E3-4198-8684-171122CB3FDB}"/>
            </a:ext>
          </a:extLst>
        </xdr:cNvPr>
        <xdr:cNvSpPr txBox="1"/>
      </xdr:nvSpPr>
      <xdr:spPr>
        <a:xfrm>
          <a:off x="1198309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F07E0817-5D46-4D5A-86BF-8925B7BB419B}"/>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69EDCCAF-AE3A-4914-A4CC-CE999B80559E}"/>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7CC895EF-A8A2-48D0-B8DC-716D5FEEC14E}"/>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E7AD6C8-F34B-4198-84C5-E47D977C68E1}"/>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287CE180-4F41-4D4E-86E1-A4EB9929A22E}"/>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19DAF1C-44C8-443E-96CE-73EDB29D77C9}"/>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FFF6A795-BAF5-4906-8F12-6B1BB065A48F}"/>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75DC4523-8628-4668-8E92-982E57F0B944}"/>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F8137AD2-931A-4D35-AB31-BD71B39CC276}"/>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86C9371-D20A-4BC4-A7B7-21915B4AF3E0}"/>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800901B7-D636-446B-BB2D-14BD8B9AD00B}"/>
            </a:ext>
          </a:extLst>
        </xdr:cNvPr>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A3C28-5873-4550-938A-CF199858AFFF}"/>
            </a:ext>
          </a:extLst>
        </xdr:cNvPr>
        <xdr:cNvSpPr txBox="1"/>
      </xdr:nvSpPr>
      <xdr:spPr>
        <a:xfrm>
          <a:off x="169349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B4063234-7778-461F-81A8-CD5E1D19EE7E}"/>
            </a:ext>
          </a:extLst>
        </xdr:cNvPr>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A7A7703D-F5FC-4AE8-BF41-854091972BAA}"/>
            </a:ext>
          </a:extLst>
        </xdr:cNvPr>
        <xdr:cNvSpPr txBox="1"/>
      </xdr:nvSpPr>
      <xdr:spPr>
        <a:xfrm>
          <a:off x="1693499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45C1DD8E-C2B0-44C1-A651-8FEAFD460152}"/>
            </a:ext>
          </a:extLst>
        </xdr:cNvPr>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578D32A-92A1-4938-8C1D-AF3904109932}"/>
            </a:ext>
          </a:extLst>
        </xdr:cNvPr>
        <xdr:cNvSpPr txBox="1"/>
      </xdr:nvSpPr>
      <xdr:spPr>
        <a:xfrm>
          <a:off x="1693499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533C778D-A8C9-4560-8B64-99D0BB199FEA}"/>
            </a:ext>
          </a:extLst>
        </xdr:cNvPr>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1505C15E-510A-47F9-985B-EBDE3F337102}"/>
            </a:ext>
          </a:extLst>
        </xdr:cNvPr>
        <xdr:cNvSpPr txBox="1"/>
      </xdr:nvSpPr>
      <xdr:spPr>
        <a:xfrm>
          <a:off x="1693499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19FA015E-20F2-423C-ABCF-761B840D9E24}"/>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7ADD229-24A0-4298-B4A8-8DAFEAE13CFF}"/>
            </a:ext>
          </a:extLst>
        </xdr:cNvPr>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B73B4A7E-7178-4F84-9ADD-275F0B746B0A}"/>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a:extLst>
            <a:ext uri="{FF2B5EF4-FFF2-40B4-BE49-F238E27FC236}">
              <a16:creationId xmlns:a16="http://schemas.microsoft.com/office/drawing/2014/main" id="{7F7FB116-D6CE-4DEC-99FE-C25551893BFB}"/>
            </a:ext>
          </a:extLst>
        </xdr:cNvPr>
        <xdr:cNvCxnSpPr/>
      </xdr:nvCxnSpPr>
      <xdr:spPr>
        <a:xfrm flipV="1">
          <a:off x="210559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9B8D2369-E49A-4201-85FA-CCB43D9188D0}"/>
            </a:ext>
          </a:extLst>
        </xdr:cNvPr>
        <xdr:cNvSpPr txBox="1"/>
      </xdr:nvSpPr>
      <xdr:spPr>
        <a:xfrm>
          <a:off x="210947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a:extLst>
            <a:ext uri="{FF2B5EF4-FFF2-40B4-BE49-F238E27FC236}">
              <a16:creationId xmlns:a16="http://schemas.microsoft.com/office/drawing/2014/main" id="{CBC594D5-D5E0-4876-9B90-84064454DB07}"/>
            </a:ext>
          </a:extLst>
        </xdr:cNvPr>
        <xdr:cNvCxnSpPr/>
      </xdr:nvCxnSpPr>
      <xdr:spPr>
        <a:xfrm>
          <a:off x="20977225" y="71147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382987EF-B711-47FA-BF9C-6D2858B43B24}"/>
            </a:ext>
          </a:extLst>
        </xdr:cNvPr>
        <xdr:cNvSpPr txBox="1"/>
      </xdr:nvSpPr>
      <xdr:spPr>
        <a:xfrm>
          <a:off x="210947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a:extLst>
            <a:ext uri="{FF2B5EF4-FFF2-40B4-BE49-F238E27FC236}">
              <a16:creationId xmlns:a16="http://schemas.microsoft.com/office/drawing/2014/main" id="{3C951575-D669-4AAF-A7DD-015EC9861C92}"/>
            </a:ext>
          </a:extLst>
        </xdr:cNvPr>
        <xdr:cNvCxnSpPr/>
      </xdr:nvCxnSpPr>
      <xdr:spPr>
        <a:xfrm>
          <a:off x="20977225" y="592150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133CE3E2-E41D-45D3-9302-B697362EB759}"/>
            </a:ext>
          </a:extLst>
        </xdr:cNvPr>
        <xdr:cNvSpPr txBox="1"/>
      </xdr:nvSpPr>
      <xdr:spPr>
        <a:xfrm>
          <a:off x="210947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a:extLst>
            <a:ext uri="{FF2B5EF4-FFF2-40B4-BE49-F238E27FC236}">
              <a16:creationId xmlns:a16="http://schemas.microsoft.com/office/drawing/2014/main" id="{4B6B063D-904F-404B-A01C-585E84166FDE}"/>
            </a:ext>
          </a:extLst>
        </xdr:cNvPr>
        <xdr:cNvSpPr/>
      </xdr:nvSpPr>
      <xdr:spPr>
        <a:xfrm>
          <a:off x="210058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0" name="フローチャート: 判断 479">
          <a:extLst>
            <a:ext uri="{FF2B5EF4-FFF2-40B4-BE49-F238E27FC236}">
              <a16:creationId xmlns:a16="http://schemas.microsoft.com/office/drawing/2014/main" id="{6AE83A30-5688-4592-AFAA-A2322AC8B471}"/>
            </a:ext>
          </a:extLst>
        </xdr:cNvPr>
        <xdr:cNvSpPr/>
      </xdr:nvSpPr>
      <xdr:spPr>
        <a:xfrm>
          <a:off x="20215225" y="66250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1" name="フローチャート: 判断 480">
          <a:extLst>
            <a:ext uri="{FF2B5EF4-FFF2-40B4-BE49-F238E27FC236}">
              <a16:creationId xmlns:a16="http://schemas.microsoft.com/office/drawing/2014/main" id="{0BD3C3F5-D8E1-420F-8842-516C27D2F53A}"/>
            </a:ext>
          </a:extLst>
        </xdr:cNvPr>
        <xdr:cNvSpPr/>
      </xdr:nvSpPr>
      <xdr:spPr>
        <a:xfrm>
          <a:off x="19364325"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2" name="フローチャート: 判断 481">
          <a:extLst>
            <a:ext uri="{FF2B5EF4-FFF2-40B4-BE49-F238E27FC236}">
              <a16:creationId xmlns:a16="http://schemas.microsoft.com/office/drawing/2014/main" id="{FBC6CB99-1447-43C7-82A5-674D5F214087}"/>
            </a:ext>
          </a:extLst>
        </xdr:cNvPr>
        <xdr:cNvSpPr/>
      </xdr:nvSpPr>
      <xdr:spPr>
        <a:xfrm>
          <a:off x="1852295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3" name="フローチャート: 判断 482">
          <a:extLst>
            <a:ext uri="{FF2B5EF4-FFF2-40B4-BE49-F238E27FC236}">
              <a16:creationId xmlns:a16="http://schemas.microsoft.com/office/drawing/2014/main" id="{2D723ACC-E0D4-4141-A872-CBAD30A94EDF}"/>
            </a:ext>
          </a:extLst>
        </xdr:cNvPr>
        <xdr:cNvSpPr/>
      </xdr:nvSpPr>
      <xdr:spPr>
        <a:xfrm>
          <a:off x="17681575" y="66113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D1B4F31-FF81-47D8-A082-0BBAD8340221}"/>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51AB35F-5B46-4271-932B-1EF6E8C94F3E}"/>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CC95F0D-AB60-4F63-B4BF-F95EF54E3F6A}"/>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8DDD96D-8D49-4A66-9D7A-AF50A526EA97}"/>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BDDA68E-E4AE-47BC-84BC-4C79AE8D329F}"/>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43688</xdr:rowOff>
    </xdr:from>
    <xdr:to>
      <xdr:col>116</xdr:col>
      <xdr:colOff>114300</xdr:colOff>
      <xdr:row>40</xdr:row>
      <xdr:rowOff>145288</xdr:rowOff>
    </xdr:to>
    <xdr:sp macro="" textlink="">
      <xdr:nvSpPr>
        <xdr:cNvPr id="489" name="楕円 488">
          <a:extLst>
            <a:ext uri="{FF2B5EF4-FFF2-40B4-BE49-F238E27FC236}">
              <a16:creationId xmlns:a16="http://schemas.microsoft.com/office/drawing/2014/main" id="{CEFD1F9B-F48B-4B5F-8887-2BC9242B503E}"/>
            </a:ext>
          </a:extLst>
        </xdr:cNvPr>
        <xdr:cNvSpPr/>
      </xdr:nvSpPr>
      <xdr:spPr>
        <a:xfrm>
          <a:off x="210058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22115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78484A75-A6E1-48D5-9CA2-92252FCB0C26}"/>
            </a:ext>
          </a:extLst>
        </xdr:cNvPr>
        <xdr:cNvSpPr txBox="1"/>
      </xdr:nvSpPr>
      <xdr:spPr>
        <a:xfrm>
          <a:off x="21094700"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41402</xdr:rowOff>
    </xdr:from>
    <xdr:to>
      <xdr:col>112</xdr:col>
      <xdr:colOff>38100</xdr:colOff>
      <xdr:row>40</xdr:row>
      <xdr:rowOff>143002</xdr:rowOff>
    </xdr:to>
    <xdr:sp macro="" textlink="">
      <xdr:nvSpPr>
        <xdr:cNvPr id="491" name="楕円 490">
          <a:extLst>
            <a:ext uri="{FF2B5EF4-FFF2-40B4-BE49-F238E27FC236}">
              <a16:creationId xmlns:a16="http://schemas.microsoft.com/office/drawing/2014/main" id="{6289C0E0-4B91-46DB-A8B5-06D37223E212}"/>
            </a:ext>
          </a:extLst>
        </xdr:cNvPr>
        <xdr:cNvSpPr/>
      </xdr:nvSpPr>
      <xdr:spPr>
        <a:xfrm>
          <a:off x="20215225" y="689940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92202</xdr:rowOff>
    </xdr:from>
    <xdr:to>
      <xdr:col>116</xdr:col>
      <xdr:colOff>63500</xdr:colOff>
      <xdr:row>40</xdr:row>
      <xdr:rowOff>94488</xdr:rowOff>
    </xdr:to>
    <xdr:cxnSp macro="">
      <xdr:nvCxnSpPr>
        <xdr:cNvPr id="492" name="直線コネクタ 491">
          <a:extLst>
            <a:ext uri="{FF2B5EF4-FFF2-40B4-BE49-F238E27FC236}">
              <a16:creationId xmlns:a16="http://schemas.microsoft.com/office/drawing/2014/main" id="{80E715CE-39EE-4C86-BD66-A9572CE468C8}"/>
            </a:ext>
          </a:extLst>
        </xdr:cNvPr>
        <xdr:cNvCxnSpPr/>
      </xdr:nvCxnSpPr>
      <xdr:spPr>
        <a:xfrm>
          <a:off x="20266025" y="6950202"/>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41402</xdr:rowOff>
    </xdr:from>
    <xdr:to>
      <xdr:col>107</xdr:col>
      <xdr:colOff>101600</xdr:colOff>
      <xdr:row>40</xdr:row>
      <xdr:rowOff>143002</xdr:rowOff>
    </xdr:to>
    <xdr:sp macro="" textlink="">
      <xdr:nvSpPr>
        <xdr:cNvPr id="493" name="楕円 492">
          <a:extLst>
            <a:ext uri="{FF2B5EF4-FFF2-40B4-BE49-F238E27FC236}">
              <a16:creationId xmlns:a16="http://schemas.microsoft.com/office/drawing/2014/main" id="{9CF72BF7-25B0-436A-9558-66800F653611}"/>
            </a:ext>
          </a:extLst>
        </xdr:cNvPr>
        <xdr:cNvSpPr/>
      </xdr:nvSpPr>
      <xdr:spPr>
        <a:xfrm>
          <a:off x="19364325" y="68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92202</xdr:rowOff>
    </xdr:from>
    <xdr:to>
      <xdr:col>111</xdr:col>
      <xdr:colOff>177800</xdr:colOff>
      <xdr:row>40</xdr:row>
      <xdr:rowOff>92202</xdr:rowOff>
    </xdr:to>
    <xdr:cxnSp macro="">
      <xdr:nvCxnSpPr>
        <xdr:cNvPr id="494" name="直線コネクタ 493">
          <a:extLst>
            <a:ext uri="{FF2B5EF4-FFF2-40B4-BE49-F238E27FC236}">
              <a16:creationId xmlns:a16="http://schemas.microsoft.com/office/drawing/2014/main" id="{2A9D3DC4-C739-4B1B-BC62-3EA06A75E935}"/>
            </a:ext>
          </a:extLst>
        </xdr:cNvPr>
        <xdr:cNvCxnSpPr/>
      </xdr:nvCxnSpPr>
      <xdr:spPr>
        <a:xfrm>
          <a:off x="19415125" y="6950202"/>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495" name="楕円 494">
          <a:extLst>
            <a:ext uri="{FF2B5EF4-FFF2-40B4-BE49-F238E27FC236}">
              <a16:creationId xmlns:a16="http://schemas.microsoft.com/office/drawing/2014/main" id="{DED376BA-A02A-4ADF-93B5-0222F8F1CC33}"/>
            </a:ext>
          </a:extLst>
        </xdr:cNvPr>
        <xdr:cNvSpPr/>
      </xdr:nvSpPr>
      <xdr:spPr>
        <a:xfrm>
          <a:off x="1852295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92202</xdr:rowOff>
    </xdr:to>
    <xdr:cxnSp macro="">
      <xdr:nvCxnSpPr>
        <xdr:cNvPr id="496" name="直線コネクタ 495">
          <a:extLst>
            <a:ext uri="{FF2B5EF4-FFF2-40B4-BE49-F238E27FC236}">
              <a16:creationId xmlns:a16="http://schemas.microsoft.com/office/drawing/2014/main" id="{A3B53F1E-D4AE-4073-A0D1-8D03CB389D14}"/>
            </a:ext>
          </a:extLst>
        </xdr:cNvPr>
        <xdr:cNvCxnSpPr/>
      </xdr:nvCxnSpPr>
      <xdr:spPr>
        <a:xfrm>
          <a:off x="18573750" y="6947916"/>
          <a:ext cx="841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497" name="楕円 496">
          <a:extLst>
            <a:ext uri="{FF2B5EF4-FFF2-40B4-BE49-F238E27FC236}">
              <a16:creationId xmlns:a16="http://schemas.microsoft.com/office/drawing/2014/main" id="{838F485D-6CD7-4A7A-84E8-85C91FE58D4B}"/>
            </a:ext>
          </a:extLst>
        </xdr:cNvPr>
        <xdr:cNvSpPr/>
      </xdr:nvSpPr>
      <xdr:spPr>
        <a:xfrm>
          <a:off x="17681575" y="65862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121920</xdr:rowOff>
    </xdr:from>
    <xdr:to>
      <xdr:col>102</xdr:col>
      <xdr:colOff>114300</xdr:colOff>
      <xdr:row>40</xdr:row>
      <xdr:rowOff>89916</xdr:rowOff>
    </xdr:to>
    <xdr:cxnSp macro="">
      <xdr:nvCxnSpPr>
        <xdr:cNvPr id="498" name="直線コネクタ 497">
          <a:extLst>
            <a:ext uri="{FF2B5EF4-FFF2-40B4-BE49-F238E27FC236}">
              <a16:creationId xmlns:a16="http://schemas.microsoft.com/office/drawing/2014/main" id="{7221FC0C-9C54-4DB2-BCF9-CD038360D0AE}"/>
            </a:ext>
          </a:extLst>
        </xdr:cNvPr>
        <xdr:cNvCxnSpPr/>
      </xdr:nvCxnSpPr>
      <xdr:spPr>
        <a:xfrm>
          <a:off x="17732375" y="6637020"/>
          <a:ext cx="841375"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FC0F79C-0CAE-411F-9B89-D64C40497290}"/>
            </a:ext>
          </a:extLst>
        </xdr:cNvPr>
        <xdr:cNvSpPr txBox="1"/>
      </xdr:nvSpPr>
      <xdr:spPr>
        <a:xfrm>
          <a:off x="2002797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471C41CA-79F3-46EB-8041-FCBB12E4921E}"/>
            </a:ext>
          </a:extLst>
        </xdr:cNvPr>
        <xdr:cNvSpPr txBox="1"/>
      </xdr:nvSpPr>
      <xdr:spPr>
        <a:xfrm>
          <a:off x="1918977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EADDF125-7DCC-4F28-B3EE-17FA67F21B03}"/>
            </a:ext>
          </a:extLst>
        </xdr:cNvPr>
        <xdr:cNvSpPr txBox="1"/>
      </xdr:nvSpPr>
      <xdr:spPr>
        <a:xfrm>
          <a:off x="18348402"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17543</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C0DCDFC-507E-49C0-A865-97186FBB26D2}"/>
            </a:ext>
          </a:extLst>
        </xdr:cNvPr>
        <xdr:cNvSpPr txBox="1"/>
      </xdr:nvSpPr>
      <xdr:spPr>
        <a:xfrm>
          <a:off x="175070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134129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53DB756-A65D-4E8B-930B-3F0E1EED2006}"/>
            </a:ext>
          </a:extLst>
        </xdr:cNvPr>
        <xdr:cNvSpPr txBox="1"/>
      </xdr:nvSpPr>
      <xdr:spPr>
        <a:xfrm>
          <a:off x="2002797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134129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F902AE0F-7490-4024-A92C-2E38EA2DA9A8}"/>
            </a:ext>
          </a:extLst>
        </xdr:cNvPr>
        <xdr:cNvSpPr txBox="1"/>
      </xdr:nvSpPr>
      <xdr:spPr>
        <a:xfrm>
          <a:off x="19189777"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AFACBF1B-37CE-4819-AE95-0BDBBB941488}"/>
            </a:ext>
          </a:extLst>
        </xdr:cNvPr>
        <xdr:cNvSpPr txBox="1"/>
      </xdr:nvSpPr>
      <xdr:spPr>
        <a:xfrm>
          <a:off x="18348402"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71CC1BD-B1C1-4DC9-A42D-852C91FD9FC5}"/>
            </a:ext>
          </a:extLst>
        </xdr:cNvPr>
        <xdr:cNvSpPr txBox="1"/>
      </xdr:nvSpPr>
      <xdr:spPr>
        <a:xfrm>
          <a:off x="175070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DE159818-E594-4B42-8F31-01A0BDFED10C}"/>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F2BD20F-1719-4D14-BB30-E125F5B9D711}"/>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C29EC5B0-0F92-4025-BF84-B3BBE34A07EF}"/>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B371637-86CE-4DDE-BA43-7E9FB6068423}"/>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6C4B885F-0B2B-4DF0-A764-84FBC7561BF0}"/>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6ABA977-FCFE-4E49-BD94-81C2F39B01C8}"/>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E2AF35C-D796-4B0A-A3C1-06B0CF1260B2}"/>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16B27E1B-0CF7-49B7-8982-33CCD5E37EEE}"/>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2BD5131D-9D62-4032-ACB0-A24EBA66E37F}"/>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6B038150-5832-470A-B4F3-A575C801E23F}"/>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3A7C1241-C7CE-47B0-B3E9-D047CFB9E900}"/>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70AC2A8D-973F-4D99-86CA-F15E08FAC22C}"/>
            </a:ext>
          </a:extLst>
        </xdr:cNvPr>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7B07657B-711E-4900-81E9-A5E967D2E4A1}"/>
            </a:ext>
          </a:extLst>
        </xdr:cNvPr>
        <xdr:cNvSpPr txBox="1"/>
      </xdr:nvSpPr>
      <xdr:spPr>
        <a:xfrm>
          <a:off x="113882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4F866A32-3450-4FFF-B0BC-AACC194050E4}"/>
            </a:ext>
          </a:extLst>
        </xdr:cNvPr>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BBF9ECCF-69CF-4C91-94ED-FA4CECEBA51D}"/>
            </a:ext>
          </a:extLst>
        </xdr:cNvPr>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320AB005-EA43-4F72-AF08-B32280CF6F8F}"/>
            </a:ext>
          </a:extLst>
        </xdr:cNvPr>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F7FBCBEC-8A9B-4312-8E75-5D206268AA3E}"/>
            </a:ext>
          </a:extLst>
        </xdr:cNvPr>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DA3D00A0-071A-4954-A4FC-98852312FBB7}"/>
            </a:ext>
          </a:extLst>
        </xdr:cNvPr>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B12993E1-C03C-44EE-9380-A6CC2E78E65E}"/>
            </a:ext>
          </a:extLst>
        </xdr:cNvPr>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C5A2B990-9FE6-446F-B775-0C6B887A0E66}"/>
            </a:ext>
          </a:extLst>
        </xdr:cNvPr>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754CF374-F7EF-40D6-986E-97E36796EEE0}"/>
            </a:ext>
          </a:extLst>
        </xdr:cNvPr>
        <xdr:cNvSpPr txBox="1"/>
      </xdr:nvSpPr>
      <xdr:spPr>
        <a:xfrm>
          <a:off x="1144286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42ACF63C-BB73-4791-A4AC-831CB98B15D6}"/>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9967B722-E11B-4DC0-936F-CBC0235444F4}"/>
            </a:ext>
          </a:extLst>
        </xdr:cNvPr>
        <xdr:cNvSpPr txBox="1"/>
      </xdr:nvSpPr>
      <xdr:spPr>
        <a:xfrm>
          <a:off x="1150698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E0E7E799-381C-43AE-8D82-F3E3FC795C9B}"/>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a:extLst>
            <a:ext uri="{FF2B5EF4-FFF2-40B4-BE49-F238E27FC236}">
              <a16:creationId xmlns:a16="http://schemas.microsoft.com/office/drawing/2014/main" id="{5FDC8506-6E65-4B24-9DBD-C21A022B87AF}"/>
            </a:ext>
          </a:extLst>
        </xdr:cNvPr>
        <xdr:cNvCxnSpPr/>
      </xdr:nvCxnSpPr>
      <xdr:spPr>
        <a:xfrm flipV="1">
          <a:off x="15509239"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6B8D07BD-C24A-44CF-992D-094B7839B4EA}"/>
            </a:ext>
          </a:extLst>
        </xdr:cNvPr>
        <xdr:cNvSpPr txBox="1"/>
      </xdr:nvSpPr>
      <xdr:spPr>
        <a:xfrm>
          <a:off x="15547975"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a:extLst>
            <a:ext uri="{FF2B5EF4-FFF2-40B4-BE49-F238E27FC236}">
              <a16:creationId xmlns:a16="http://schemas.microsoft.com/office/drawing/2014/main" id="{F24B7F58-1755-48F5-9770-B4DF4D700988}"/>
            </a:ext>
          </a:extLst>
        </xdr:cNvPr>
        <xdr:cNvCxnSpPr/>
      </xdr:nvCxnSpPr>
      <xdr:spPr>
        <a:xfrm>
          <a:off x="15420975" y="108775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4B70B021-C586-4520-B8A4-07596B14A51C}"/>
            </a:ext>
          </a:extLst>
        </xdr:cNvPr>
        <xdr:cNvSpPr txBox="1"/>
      </xdr:nvSpPr>
      <xdr:spPr>
        <a:xfrm>
          <a:off x="15547975"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a:extLst>
            <a:ext uri="{FF2B5EF4-FFF2-40B4-BE49-F238E27FC236}">
              <a16:creationId xmlns:a16="http://schemas.microsoft.com/office/drawing/2014/main" id="{28B2AD82-7063-4EAE-8C55-9FADB36EFD31}"/>
            </a:ext>
          </a:extLst>
        </xdr:cNvPr>
        <xdr:cNvCxnSpPr/>
      </xdr:nvCxnSpPr>
      <xdr:spPr>
        <a:xfrm>
          <a:off x="15420975" y="96240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5BEB9C66-3CBD-49B1-B5DD-B10F1A3AD760}"/>
            </a:ext>
          </a:extLst>
        </xdr:cNvPr>
        <xdr:cNvSpPr txBox="1"/>
      </xdr:nvSpPr>
      <xdr:spPr>
        <a:xfrm>
          <a:off x="15547975"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a:extLst>
            <a:ext uri="{FF2B5EF4-FFF2-40B4-BE49-F238E27FC236}">
              <a16:creationId xmlns:a16="http://schemas.microsoft.com/office/drawing/2014/main" id="{2DE26910-4052-42BD-B31D-F905226B65EA}"/>
            </a:ext>
          </a:extLst>
        </xdr:cNvPr>
        <xdr:cNvSpPr/>
      </xdr:nvSpPr>
      <xdr:spPr>
        <a:xfrm>
          <a:off x="15459075"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38" name="フローチャート: 判断 537">
          <a:extLst>
            <a:ext uri="{FF2B5EF4-FFF2-40B4-BE49-F238E27FC236}">
              <a16:creationId xmlns:a16="http://schemas.microsoft.com/office/drawing/2014/main" id="{EDB63795-C570-4617-B5D9-59199B66A1AB}"/>
            </a:ext>
          </a:extLst>
        </xdr:cNvPr>
        <xdr:cNvSpPr/>
      </xdr:nvSpPr>
      <xdr:spPr>
        <a:xfrm>
          <a:off x="14658975"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a:extLst>
            <a:ext uri="{FF2B5EF4-FFF2-40B4-BE49-F238E27FC236}">
              <a16:creationId xmlns:a16="http://schemas.microsoft.com/office/drawing/2014/main" id="{25AA47DC-01DD-4E81-BB39-C223496A1455}"/>
            </a:ext>
          </a:extLst>
        </xdr:cNvPr>
        <xdr:cNvSpPr/>
      </xdr:nvSpPr>
      <xdr:spPr>
        <a:xfrm>
          <a:off x="138176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0" name="フローチャート: 判断 539">
          <a:extLst>
            <a:ext uri="{FF2B5EF4-FFF2-40B4-BE49-F238E27FC236}">
              <a16:creationId xmlns:a16="http://schemas.microsoft.com/office/drawing/2014/main" id="{C04828BC-572F-4D4D-A398-171D7338344B}"/>
            </a:ext>
          </a:extLst>
        </xdr:cNvPr>
        <xdr:cNvSpPr/>
      </xdr:nvSpPr>
      <xdr:spPr>
        <a:xfrm>
          <a:off x="12976225" y="10236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1" name="フローチャート: 判断 540">
          <a:extLst>
            <a:ext uri="{FF2B5EF4-FFF2-40B4-BE49-F238E27FC236}">
              <a16:creationId xmlns:a16="http://schemas.microsoft.com/office/drawing/2014/main" id="{5CB96F9C-E5DB-4B39-BDE3-A5830E57068F}"/>
            </a:ext>
          </a:extLst>
        </xdr:cNvPr>
        <xdr:cNvSpPr/>
      </xdr:nvSpPr>
      <xdr:spPr>
        <a:xfrm>
          <a:off x="12125325"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5E05CD5-1038-45F4-B375-8DECD710432D}"/>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5DD0058-2A3A-4585-80B9-6AE6088BC7B4}"/>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B5BD446-5FE5-4EA2-8481-91835BA7D3EB}"/>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605A5A4-2A74-44DF-AB0D-D1D178DD06F8}"/>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45D5DAD-882E-4BC5-803C-33694DCEF8E7}"/>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7" name="楕円 546">
          <a:extLst>
            <a:ext uri="{FF2B5EF4-FFF2-40B4-BE49-F238E27FC236}">
              <a16:creationId xmlns:a16="http://schemas.microsoft.com/office/drawing/2014/main" id="{13ADD957-120E-423D-A2D3-9039D5C5522F}"/>
            </a:ext>
          </a:extLst>
        </xdr:cNvPr>
        <xdr:cNvSpPr/>
      </xdr:nvSpPr>
      <xdr:spPr>
        <a:xfrm>
          <a:off x="15459075"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162577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AED5B17A-1564-4910-B153-E54E405F9E8B}"/>
            </a:ext>
          </a:extLst>
        </xdr:cNvPr>
        <xdr:cNvSpPr txBox="1"/>
      </xdr:nvSpPr>
      <xdr:spPr>
        <a:xfrm>
          <a:off x="15547975"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118745</xdr:rowOff>
    </xdr:from>
    <xdr:to>
      <xdr:col>81</xdr:col>
      <xdr:colOff>101600</xdr:colOff>
      <xdr:row>60</xdr:row>
      <xdr:rowOff>48895</xdr:rowOff>
    </xdr:to>
    <xdr:sp macro="" textlink="">
      <xdr:nvSpPr>
        <xdr:cNvPr id="549" name="楕円 548">
          <a:extLst>
            <a:ext uri="{FF2B5EF4-FFF2-40B4-BE49-F238E27FC236}">
              <a16:creationId xmlns:a16="http://schemas.microsoft.com/office/drawing/2014/main" id="{895DEF7B-BAB8-4665-99CA-39CDF38879E7}"/>
            </a:ext>
          </a:extLst>
        </xdr:cNvPr>
        <xdr:cNvSpPr/>
      </xdr:nvSpPr>
      <xdr:spPr>
        <a:xfrm>
          <a:off x="14658975"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169545</xdr:rowOff>
    </xdr:from>
    <xdr:to>
      <xdr:col>85</xdr:col>
      <xdr:colOff>127000</xdr:colOff>
      <xdr:row>60</xdr:row>
      <xdr:rowOff>19050</xdr:rowOff>
    </xdr:to>
    <xdr:cxnSp macro="">
      <xdr:nvCxnSpPr>
        <xdr:cNvPr id="550" name="直線コネクタ 549">
          <a:extLst>
            <a:ext uri="{FF2B5EF4-FFF2-40B4-BE49-F238E27FC236}">
              <a16:creationId xmlns:a16="http://schemas.microsoft.com/office/drawing/2014/main" id="{5B84D33D-D3E6-4E0B-94BA-42C00D091300}"/>
            </a:ext>
          </a:extLst>
        </xdr:cNvPr>
        <xdr:cNvCxnSpPr/>
      </xdr:nvCxnSpPr>
      <xdr:spPr>
        <a:xfrm>
          <a:off x="14709775" y="1028509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51" name="楕円 550">
          <a:extLst>
            <a:ext uri="{FF2B5EF4-FFF2-40B4-BE49-F238E27FC236}">
              <a16:creationId xmlns:a16="http://schemas.microsoft.com/office/drawing/2014/main" id="{C72CA273-3DA2-43B9-8FAA-6B2A594523D5}"/>
            </a:ext>
          </a:extLst>
        </xdr:cNvPr>
        <xdr:cNvSpPr/>
      </xdr:nvSpPr>
      <xdr:spPr>
        <a:xfrm>
          <a:off x="138176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169545</xdr:rowOff>
    </xdr:from>
    <xdr:to>
      <xdr:col>81</xdr:col>
      <xdr:colOff>50800</xdr:colOff>
      <xdr:row>60</xdr:row>
      <xdr:rowOff>22860</xdr:rowOff>
    </xdr:to>
    <xdr:cxnSp macro="">
      <xdr:nvCxnSpPr>
        <xdr:cNvPr id="552" name="直線コネクタ 551">
          <a:extLst>
            <a:ext uri="{FF2B5EF4-FFF2-40B4-BE49-F238E27FC236}">
              <a16:creationId xmlns:a16="http://schemas.microsoft.com/office/drawing/2014/main" id="{21D689FE-76DB-474E-8CF1-6C7C80C70AAB}"/>
            </a:ext>
          </a:extLst>
        </xdr:cNvPr>
        <xdr:cNvCxnSpPr/>
      </xdr:nvCxnSpPr>
      <xdr:spPr>
        <a:xfrm flipV="1">
          <a:off x="13868400" y="10285095"/>
          <a:ext cx="8413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113030</xdr:rowOff>
    </xdr:from>
    <xdr:to>
      <xdr:col>72</xdr:col>
      <xdr:colOff>38100</xdr:colOff>
      <xdr:row>60</xdr:row>
      <xdr:rowOff>43180</xdr:rowOff>
    </xdr:to>
    <xdr:sp macro="" textlink="">
      <xdr:nvSpPr>
        <xdr:cNvPr id="553" name="楕円 552">
          <a:extLst>
            <a:ext uri="{FF2B5EF4-FFF2-40B4-BE49-F238E27FC236}">
              <a16:creationId xmlns:a16="http://schemas.microsoft.com/office/drawing/2014/main" id="{0B023063-D692-4A94-8697-774BB8A89E2B}"/>
            </a:ext>
          </a:extLst>
        </xdr:cNvPr>
        <xdr:cNvSpPr/>
      </xdr:nvSpPr>
      <xdr:spPr>
        <a:xfrm>
          <a:off x="12976225" y="102285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163830</xdr:rowOff>
    </xdr:from>
    <xdr:to>
      <xdr:col>76</xdr:col>
      <xdr:colOff>114300</xdr:colOff>
      <xdr:row>60</xdr:row>
      <xdr:rowOff>22860</xdr:rowOff>
    </xdr:to>
    <xdr:cxnSp macro="">
      <xdr:nvCxnSpPr>
        <xdr:cNvPr id="554" name="直線コネクタ 553">
          <a:extLst>
            <a:ext uri="{FF2B5EF4-FFF2-40B4-BE49-F238E27FC236}">
              <a16:creationId xmlns:a16="http://schemas.microsoft.com/office/drawing/2014/main" id="{2E04C51E-7B52-4CDF-9705-BFA0184C2A76}"/>
            </a:ext>
          </a:extLst>
        </xdr:cNvPr>
        <xdr:cNvCxnSpPr/>
      </xdr:nvCxnSpPr>
      <xdr:spPr>
        <a:xfrm>
          <a:off x="13027025" y="10279380"/>
          <a:ext cx="841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158750</xdr:rowOff>
    </xdr:from>
    <xdr:to>
      <xdr:col>67</xdr:col>
      <xdr:colOff>101600</xdr:colOff>
      <xdr:row>61</xdr:row>
      <xdr:rowOff>88900</xdr:rowOff>
    </xdr:to>
    <xdr:sp macro="" textlink="">
      <xdr:nvSpPr>
        <xdr:cNvPr id="555" name="楕円 554">
          <a:extLst>
            <a:ext uri="{FF2B5EF4-FFF2-40B4-BE49-F238E27FC236}">
              <a16:creationId xmlns:a16="http://schemas.microsoft.com/office/drawing/2014/main" id="{82E987AC-93F3-479F-801E-438AA1D32500}"/>
            </a:ext>
          </a:extLst>
        </xdr:cNvPr>
        <xdr:cNvSpPr/>
      </xdr:nvSpPr>
      <xdr:spPr>
        <a:xfrm>
          <a:off x="12125325"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163830</xdr:rowOff>
    </xdr:from>
    <xdr:to>
      <xdr:col>71</xdr:col>
      <xdr:colOff>177800</xdr:colOff>
      <xdr:row>61</xdr:row>
      <xdr:rowOff>38100</xdr:rowOff>
    </xdr:to>
    <xdr:cxnSp macro="">
      <xdr:nvCxnSpPr>
        <xdr:cNvPr id="556" name="直線コネクタ 555">
          <a:extLst>
            <a:ext uri="{FF2B5EF4-FFF2-40B4-BE49-F238E27FC236}">
              <a16:creationId xmlns:a16="http://schemas.microsoft.com/office/drawing/2014/main" id="{8716FADB-94F0-4A9D-8118-AFD7F749E733}"/>
            </a:ext>
          </a:extLst>
        </xdr:cNvPr>
        <xdr:cNvCxnSpPr/>
      </xdr:nvCxnSpPr>
      <xdr:spPr>
        <a:xfrm flipV="1">
          <a:off x="12176125" y="10279380"/>
          <a:ext cx="8509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57" name="n_1aveValue【学校施設】&#10;有形固定資産減価償却率">
          <a:extLst>
            <a:ext uri="{FF2B5EF4-FFF2-40B4-BE49-F238E27FC236}">
              <a16:creationId xmlns:a16="http://schemas.microsoft.com/office/drawing/2014/main" id="{6FF017C4-4A3F-41C5-825F-22EBDD3BDD0F}"/>
            </a:ext>
          </a:extLst>
        </xdr:cNvPr>
        <xdr:cNvSpPr txBox="1"/>
      </xdr:nvSpPr>
      <xdr:spPr>
        <a:xfrm>
          <a:off x="14504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8" name="n_2aveValue【学校施設】&#10;有形固定資産減価償却率">
          <a:extLst>
            <a:ext uri="{FF2B5EF4-FFF2-40B4-BE49-F238E27FC236}">
              <a16:creationId xmlns:a16="http://schemas.microsoft.com/office/drawing/2014/main" id="{052C38A7-3210-4543-8239-6BA06200C42E}"/>
            </a:ext>
          </a:extLst>
        </xdr:cNvPr>
        <xdr:cNvSpPr txBox="1"/>
      </xdr:nvSpPr>
      <xdr:spPr>
        <a:xfrm>
          <a:off x="13675369"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59" name="n_3aveValue【学校施設】&#10;有形固定資産減価償却率">
          <a:extLst>
            <a:ext uri="{FF2B5EF4-FFF2-40B4-BE49-F238E27FC236}">
              <a16:creationId xmlns:a16="http://schemas.microsoft.com/office/drawing/2014/main" id="{A7C0E86D-0E35-43D2-8D92-9FB6D1969C10}"/>
            </a:ext>
          </a:extLst>
        </xdr:cNvPr>
        <xdr:cNvSpPr txBox="1"/>
      </xdr:nvSpPr>
      <xdr:spPr>
        <a:xfrm>
          <a:off x="1283399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60" name="n_4aveValue【学校施設】&#10;有形固定資産減価償却率">
          <a:extLst>
            <a:ext uri="{FF2B5EF4-FFF2-40B4-BE49-F238E27FC236}">
              <a16:creationId xmlns:a16="http://schemas.microsoft.com/office/drawing/2014/main" id="{433E95A8-B7DB-44BA-80B3-050FCAA2EB6A}"/>
            </a:ext>
          </a:extLst>
        </xdr:cNvPr>
        <xdr:cNvSpPr txBox="1"/>
      </xdr:nvSpPr>
      <xdr:spPr>
        <a:xfrm>
          <a:off x="1198309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65422</xdr:rowOff>
    </xdr:from>
    <xdr:ext cx="405111" cy="259045"/>
    <xdr:sp macro="" textlink="">
      <xdr:nvSpPr>
        <xdr:cNvPr id="561" name="n_1mainValue【学校施設】&#10;有形固定資産減価償却率">
          <a:extLst>
            <a:ext uri="{FF2B5EF4-FFF2-40B4-BE49-F238E27FC236}">
              <a16:creationId xmlns:a16="http://schemas.microsoft.com/office/drawing/2014/main" id="{7C686FD6-C821-4A71-A0B1-2634FB9C96AC}"/>
            </a:ext>
          </a:extLst>
        </xdr:cNvPr>
        <xdr:cNvSpPr txBox="1"/>
      </xdr:nvSpPr>
      <xdr:spPr>
        <a:xfrm>
          <a:off x="14504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2" name="n_2mainValue【学校施設】&#10;有形固定資産減価償却率">
          <a:extLst>
            <a:ext uri="{FF2B5EF4-FFF2-40B4-BE49-F238E27FC236}">
              <a16:creationId xmlns:a16="http://schemas.microsoft.com/office/drawing/2014/main" id="{3E8FD0DB-7C7A-46A2-B9F1-2C3E89322057}"/>
            </a:ext>
          </a:extLst>
        </xdr:cNvPr>
        <xdr:cNvSpPr txBox="1"/>
      </xdr:nvSpPr>
      <xdr:spPr>
        <a:xfrm>
          <a:off x="13675369"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59707</xdr:rowOff>
    </xdr:from>
    <xdr:ext cx="405111" cy="259045"/>
    <xdr:sp macro="" textlink="">
      <xdr:nvSpPr>
        <xdr:cNvPr id="563" name="n_3mainValue【学校施設】&#10;有形固定資産減価償却率">
          <a:extLst>
            <a:ext uri="{FF2B5EF4-FFF2-40B4-BE49-F238E27FC236}">
              <a16:creationId xmlns:a16="http://schemas.microsoft.com/office/drawing/2014/main" id="{523BFA95-ECDF-452B-92E6-25408FBAA0B2}"/>
            </a:ext>
          </a:extLst>
        </xdr:cNvPr>
        <xdr:cNvSpPr txBox="1"/>
      </xdr:nvSpPr>
      <xdr:spPr>
        <a:xfrm>
          <a:off x="1283399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80027</xdr:rowOff>
    </xdr:from>
    <xdr:ext cx="405111" cy="259045"/>
    <xdr:sp macro="" textlink="">
      <xdr:nvSpPr>
        <xdr:cNvPr id="564" name="n_4mainValue【学校施設】&#10;有形固定資産減価償却率">
          <a:extLst>
            <a:ext uri="{FF2B5EF4-FFF2-40B4-BE49-F238E27FC236}">
              <a16:creationId xmlns:a16="http://schemas.microsoft.com/office/drawing/2014/main" id="{08CEE5A0-F784-4E2A-AD42-B5493B908EAD}"/>
            </a:ext>
          </a:extLst>
        </xdr:cNvPr>
        <xdr:cNvSpPr txBox="1"/>
      </xdr:nvSpPr>
      <xdr:spPr>
        <a:xfrm>
          <a:off x="1198309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52B0DCC5-4C27-42D4-8C77-7E964481C1AD}"/>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96B48870-CF4C-4B90-AE9C-D118798EA492}"/>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480643BD-7A24-4AB1-B7ED-2176B8C479AC}"/>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3EDCF162-19D5-4F51-A20E-B4AFAF346FB1}"/>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3EF30663-A022-4A85-95BF-60A3FB688222}"/>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DC71AE5-DA8A-4DD1-959E-2CC716659184}"/>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A64F5019-699D-4224-AE7E-DA6A4F9B858F}"/>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7579B2AF-7B7F-44A1-ADC7-B138A84D1C2B}"/>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9B2FC1D7-0600-43D3-A5CF-2FD94FA11448}"/>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322B97CF-116A-44A7-B92E-7012B5DBEF8C}"/>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F2AF877F-47B4-43EB-9D2D-A395B87B13A6}"/>
            </a:ext>
          </a:extLst>
        </xdr:cNvPr>
        <xdr:cNvSpPr txBox="1"/>
      </xdr:nvSpPr>
      <xdr:spPr>
        <a:xfrm>
          <a:off x="169349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227D3E00-40A2-4F60-9159-97E88D6D374E}"/>
            </a:ext>
          </a:extLst>
        </xdr:cNvPr>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5700491F-4141-4BEC-96A1-93C4077CD81A}"/>
            </a:ext>
          </a:extLst>
        </xdr:cNvPr>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326D87AB-FF9B-4AC4-8074-F36A4641C270}"/>
            </a:ext>
          </a:extLst>
        </xdr:cNvPr>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AD95FEC9-5367-4BA9-A9BD-7D6DB14152BF}"/>
            </a:ext>
          </a:extLst>
        </xdr:cNvPr>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1A9E392B-7105-4339-B576-D59598B59508}"/>
            </a:ext>
          </a:extLst>
        </xdr:cNvPr>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D83E5F9D-41E6-479F-A163-02B0B263BA9D}"/>
            </a:ext>
          </a:extLst>
        </xdr:cNvPr>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7C925F0B-6C19-46B6-8939-3140E86478DC}"/>
            </a:ext>
          </a:extLst>
        </xdr:cNvPr>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D9E173D2-72BC-4A63-8CA9-219DAB48E2E8}"/>
            </a:ext>
          </a:extLst>
        </xdr:cNvPr>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6B2CA2B1-EBCC-47B8-B5D8-696DEFEB9BFF}"/>
            </a:ext>
          </a:extLst>
        </xdr:cNvPr>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197D48-FCAF-498A-8A39-BCE19D31FE3D}"/>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70C33D24-0CC6-48CD-8AD5-398AD64C1818}"/>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2300417A-9890-43D9-9F3E-F1A72EEBD825}"/>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F8F14BD8-5A53-406A-AFB1-F6D9B5728321}"/>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a:extLst>
            <a:ext uri="{FF2B5EF4-FFF2-40B4-BE49-F238E27FC236}">
              <a16:creationId xmlns:a16="http://schemas.microsoft.com/office/drawing/2014/main" id="{7C85BE2F-5325-4937-A69C-6A00E86A76C9}"/>
            </a:ext>
          </a:extLst>
        </xdr:cNvPr>
        <xdr:cNvCxnSpPr/>
      </xdr:nvCxnSpPr>
      <xdr:spPr>
        <a:xfrm flipV="1">
          <a:off x="210559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a:extLst>
            <a:ext uri="{FF2B5EF4-FFF2-40B4-BE49-F238E27FC236}">
              <a16:creationId xmlns:a16="http://schemas.microsoft.com/office/drawing/2014/main" id="{2BB66051-29F8-4F2A-A0AD-C2DA51B1CDE0}"/>
            </a:ext>
          </a:extLst>
        </xdr:cNvPr>
        <xdr:cNvSpPr txBox="1"/>
      </xdr:nvSpPr>
      <xdr:spPr>
        <a:xfrm>
          <a:off x="210947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a:extLst>
            <a:ext uri="{FF2B5EF4-FFF2-40B4-BE49-F238E27FC236}">
              <a16:creationId xmlns:a16="http://schemas.microsoft.com/office/drawing/2014/main" id="{B342CF4B-7E3E-49FC-B93D-FE2B9891C891}"/>
            </a:ext>
          </a:extLst>
        </xdr:cNvPr>
        <xdr:cNvCxnSpPr/>
      </xdr:nvCxnSpPr>
      <xdr:spPr>
        <a:xfrm>
          <a:off x="20977225" y="1101585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a:extLst>
            <a:ext uri="{FF2B5EF4-FFF2-40B4-BE49-F238E27FC236}">
              <a16:creationId xmlns:a16="http://schemas.microsoft.com/office/drawing/2014/main" id="{00F01588-C284-4C62-A919-970F9103E715}"/>
            </a:ext>
          </a:extLst>
        </xdr:cNvPr>
        <xdr:cNvSpPr txBox="1"/>
      </xdr:nvSpPr>
      <xdr:spPr>
        <a:xfrm>
          <a:off x="210947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a:extLst>
            <a:ext uri="{FF2B5EF4-FFF2-40B4-BE49-F238E27FC236}">
              <a16:creationId xmlns:a16="http://schemas.microsoft.com/office/drawing/2014/main" id="{59709324-E78B-4E93-B96B-F360A0646BBF}"/>
            </a:ext>
          </a:extLst>
        </xdr:cNvPr>
        <xdr:cNvCxnSpPr/>
      </xdr:nvCxnSpPr>
      <xdr:spPr>
        <a:xfrm>
          <a:off x="20977225" y="95966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4" name="【学校施設】&#10;一人当たり面積平均値テキスト">
          <a:extLst>
            <a:ext uri="{FF2B5EF4-FFF2-40B4-BE49-F238E27FC236}">
              <a16:creationId xmlns:a16="http://schemas.microsoft.com/office/drawing/2014/main" id="{2A27FAAB-4C55-48E6-A80A-1DF5F68A146D}"/>
            </a:ext>
          </a:extLst>
        </xdr:cNvPr>
        <xdr:cNvSpPr txBox="1"/>
      </xdr:nvSpPr>
      <xdr:spPr>
        <a:xfrm>
          <a:off x="210947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a:extLst>
            <a:ext uri="{FF2B5EF4-FFF2-40B4-BE49-F238E27FC236}">
              <a16:creationId xmlns:a16="http://schemas.microsoft.com/office/drawing/2014/main" id="{4195F296-1710-4A5B-8989-9A1C9B533512}"/>
            </a:ext>
          </a:extLst>
        </xdr:cNvPr>
        <xdr:cNvSpPr/>
      </xdr:nvSpPr>
      <xdr:spPr>
        <a:xfrm>
          <a:off x="210058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6" name="フローチャート: 判断 595">
          <a:extLst>
            <a:ext uri="{FF2B5EF4-FFF2-40B4-BE49-F238E27FC236}">
              <a16:creationId xmlns:a16="http://schemas.microsoft.com/office/drawing/2014/main" id="{A66FFB8F-0840-40CC-A749-200E761197E1}"/>
            </a:ext>
          </a:extLst>
        </xdr:cNvPr>
        <xdr:cNvSpPr/>
      </xdr:nvSpPr>
      <xdr:spPr>
        <a:xfrm>
          <a:off x="20215225" y="1062177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7" name="フローチャート: 判断 596">
          <a:extLst>
            <a:ext uri="{FF2B5EF4-FFF2-40B4-BE49-F238E27FC236}">
              <a16:creationId xmlns:a16="http://schemas.microsoft.com/office/drawing/2014/main" id="{02FB53B0-70AA-4042-BB98-4529307C616B}"/>
            </a:ext>
          </a:extLst>
        </xdr:cNvPr>
        <xdr:cNvSpPr/>
      </xdr:nvSpPr>
      <xdr:spPr>
        <a:xfrm>
          <a:off x="19364325"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98" name="フローチャート: 判断 597">
          <a:extLst>
            <a:ext uri="{FF2B5EF4-FFF2-40B4-BE49-F238E27FC236}">
              <a16:creationId xmlns:a16="http://schemas.microsoft.com/office/drawing/2014/main" id="{16B66393-243F-40C6-9E93-989456BB6EA8}"/>
            </a:ext>
          </a:extLst>
        </xdr:cNvPr>
        <xdr:cNvSpPr/>
      </xdr:nvSpPr>
      <xdr:spPr>
        <a:xfrm>
          <a:off x="1852295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99" name="フローチャート: 判断 598">
          <a:extLst>
            <a:ext uri="{FF2B5EF4-FFF2-40B4-BE49-F238E27FC236}">
              <a16:creationId xmlns:a16="http://schemas.microsoft.com/office/drawing/2014/main" id="{24D250F3-84AE-45B3-9571-3BF3F90770A6}"/>
            </a:ext>
          </a:extLst>
        </xdr:cNvPr>
        <xdr:cNvSpPr/>
      </xdr:nvSpPr>
      <xdr:spPr>
        <a:xfrm>
          <a:off x="17681575" y="1066787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92DFD4C-1A99-4BED-BB38-6351832CCBBC}"/>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65EE9F3-DCF5-4342-A3C3-126C77591688}"/>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F4AC18E-00DA-48AD-A644-98695E8998C0}"/>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123F202-90E6-4933-B416-825FBF5D24B2}"/>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C177B2C-21A5-409C-8E4F-A649E961BD41}"/>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122555</xdr:rowOff>
    </xdr:from>
    <xdr:to>
      <xdr:col>116</xdr:col>
      <xdr:colOff>114300</xdr:colOff>
      <xdr:row>64</xdr:row>
      <xdr:rowOff>52705</xdr:rowOff>
    </xdr:to>
    <xdr:sp macro="" textlink="">
      <xdr:nvSpPr>
        <xdr:cNvPr id="605" name="楕円 604">
          <a:extLst>
            <a:ext uri="{FF2B5EF4-FFF2-40B4-BE49-F238E27FC236}">
              <a16:creationId xmlns:a16="http://schemas.microsoft.com/office/drawing/2014/main" id="{58A0912F-98D9-4CDE-B1EF-1876744801F1}"/>
            </a:ext>
          </a:extLst>
        </xdr:cNvPr>
        <xdr:cNvSpPr/>
      </xdr:nvSpPr>
      <xdr:spPr>
        <a:xfrm>
          <a:off x="210058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37482</xdr:rowOff>
    </xdr:from>
    <xdr:ext cx="469744" cy="259045"/>
    <xdr:sp macro="" textlink="">
      <xdr:nvSpPr>
        <xdr:cNvPr id="606" name="【学校施設】&#10;一人当たり面積該当値テキスト">
          <a:extLst>
            <a:ext uri="{FF2B5EF4-FFF2-40B4-BE49-F238E27FC236}">
              <a16:creationId xmlns:a16="http://schemas.microsoft.com/office/drawing/2014/main" id="{2509C33E-6C18-434C-87CD-6699F69E8AE3}"/>
            </a:ext>
          </a:extLst>
        </xdr:cNvPr>
        <xdr:cNvSpPr txBox="1"/>
      </xdr:nvSpPr>
      <xdr:spPr>
        <a:xfrm>
          <a:off x="21094700" y="1083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120269</xdr:rowOff>
    </xdr:from>
    <xdr:to>
      <xdr:col>112</xdr:col>
      <xdr:colOff>38100</xdr:colOff>
      <xdr:row>64</xdr:row>
      <xdr:rowOff>50419</xdr:rowOff>
    </xdr:to>
    <xdr:sp macro="" textlink="">
      <xdr:nvSpPr>
        <xdr:cNvPr id="607" name="楕円 606">
          <a:extLst>
            <a:ext uri="{FF2B5EF4-FFF2-40B4-BE49-F238E27FC236}">
              <a16:creationId xmlns:a16="http://schemas.microsoft.com/office/drawing/2014/main" id="{A2058CC6-E54C-46AE-86B5-633204D33EA6}"/>
            </a:ext>
          </a:extLst>
        </xdr:cNvPr>
        <xdr:cNvSpPr/>
      </xdr:nvSpPr>
      <xdr:spPr>
        <a:xfrm>
          <a:off x="20215225" y="1092161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171069</xdr:rowOff>
    </xdr:from>
    <xdr:to>
      <xdr:col>116</xdr:col>
      <xdr:colOff>63500</xdr:colOff>
      <xdr:row>64</xdr:row>
      <xdr:rowOff>1905</xdr:rowOff>
    </xdr:to>
    <xdr:cxnSp macro="">
      <xdr:nvCxnSpPr>
        <xdr:cNvPr id="608" name="直線コネクタ 607">
          <a:extLst>
            <a:ext uri="{FF2B5EF4-FFF2-40B4-BE49-F238E27FC236}">
              <a16:creationId xmlns:a16="http://schemas.microsoft.com/office/drawing/2014/main" id="{87C2ED32-70A2-40B2-992A-F8B81EF56483}"/>
            </a:ext>
          </a:extLst>
        </xdr:cNvPr>
        <xdr:cNvCxnSpPr/>
      </xdr:nvCxnSpPr>
      <xdr:spPr>
        <a:xfrm>
          <a:off x="20266025" y="10972419"/>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118745</xdr:rowOff>
    </xdr:from>
    <xdr:to>
      <xdr:col>107</xdr:col>
      <xdr:colOff>101600</xdr:colOff>
      <xdr:row>64</xdr:row>
      <xdr:rowOff>48895</xdr:rowOff>
    </xdr:to>
    <xdr:sp macro="" textlink="">
      <xdr:nvSpPr>
        <xdr:cNvPr id="609" name="楕円 608">
          <a:extLst>
            <a:ext uri="{FF2B5EF4-FFF2-40B4-BE49-F238E27FC236}">
              <a16:creationId xmlns:a16="http://schemas.microsoft.com/office/drawing/2014/main" id="{EEA7C3F2-D4A9-44F7-98B6-E4B6FA5889EB}"/>
            </a:ext>
          </a:extLst>
        </xdr:cNvPr>
        <xdr:cNvSpPr/>
      </xdr:nvSpPr>
      <xdr:spPr>
        <a:xfrm>
          <a:off x="19364325"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169545</xdr:rowOff>
    </xdr:from>
    <xdr:to>
      <xdr:col>111</xdr:col>
      <xdr:colOff>177800</xdr:colOff>
      <xdr:row>63</xdr:row>
      <xdr:rowOff>171069</xdr:rowOff>
    </xdr:to>
    <xdr:cxnSp macro="">
      <xdr:nvCxnSpPr>
        <xdr:cNvPr id="610" name="直線コネクタ 609">
          <a:extLst>
            <a:ext uri="{FF2B5EF4-FFF2-40B4-BE49-F238E27FC236}">
              <a16:creationId xmlns:a16="http://schemas.microsoft.com/office/drawing/2014/main" id="{02D6ECFA-CFA2-4D58-807D-01BD030C3812}"/>
            </a:ext>
          </a:extLst>
        </xdr:cNvPr>
        <xdr:cNvCxnSpPr/>
      </xdr:nvCxnSpPr>
      <xdr:spPr>
        <a:xfrm>
          <a:off x="19415125" y="10970895"/>
          <a:ext cx="850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114554</xdr:rowOff>
    </xdr:from>
    <xdr:to>
      <xdr:col>102</xdr:col>
      <xdr:colOff>165100</xdr:colOff>
      <xdr:row>64</xdr:row>
      <xdr:rowOff>44704</xdr:rowOff>
    </xdr:to>
    <xdr:sp macro="" textlink="">
      <xdr:nvSpPr>
        <xdr:cNvPr id="611" name="楕円 610">
          <a:extLst>
            <a:ext uri="{FF2B5EF4-FFF2-40B4-BE49-F238E27FC236}">
              <a16:creationId xmlns:a16="http://schemas.microsoft.com/office/drawing/2014/main" id="{DAEA0CD7-AB23-4041-9A89-D2FA179AC1D8}"/>
            </a:ext>
          </a:extLst>
        </xdr:cNvPr>
        <xdr:cNvSpPr/>
      </xdr:nvSpPr>
      <xdr:spPr>
        <a:xfrm>
          <a:off x="1852295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165354</xdr:rowOff>
    </xdr:from>
    <xdr:to>
      <xdr:col>107</xdr:col>
      <xdr:colOff>50800</xdr:colOff>
      <xdr:row>63</xdr:row>
      <xdr:rowOff>169545</xdr:rowOff>
    </xdr:to>
    <xdr:cxnSp macro="">
      <xdr:nvCxnSpPr>
        <xdr:cNvPr id="612" name="直線コネクタ 611">
          <a:extLst>
            <a:ext uri="{FF2B5EF4-FFF2-40B4-BE49-F238E27FC236}">
              <a16:creationId xmlns:a16="http://schemas.microsoft.com/office/drawing/2014/main" id="{5A13C54A-3693-4067-9B31-9DAC64C893CE}"/>
            </a:ext>
          </a:extLst>
        </xdr:cNvPr>
        <xdr:cNvCxnSpPr/>
      </xdr:nvCxnSpPr>
      <xdr:spPr>
        <a:xfrm>
          <a:off x="18573750" y="10966704"/>
          <a:ext cx="841375"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113792</xdr:rowOff>
    </xdr:from>
    <xdr:to>
      <xdr:col>98</xdr:col>
      <xdr:colOff>38100</xdr:colOff>
      <xdr:row>64</xdr:row>
      <xdr:rowOff>43942</xdr:rowOff>
    </xdr:to>
    <xdr:sp macro="" textlink="">
      <xdr:nvSpPr>
        <xdr:cNvPr id="613" name="楕円 612">
          <a:extLst>
            <a:ext uri="{FF2B5EF4-FFF2-40B4-BE49-F238E27FC236}">
              <a16:creationId xmlns:a16="http://schemas.microsoft.com/office/drawing/2014/main" id="{2039BEC5-4514-4B40-BF7D-A88ACEAB5741}"/>
            </a:ext>
          </a:extLst>
        </xdr:cNvPr>
        <xdr:cNvSpPr/>
      </xdr:nvSpPr>
      <xdr:spPr>
        <a:xfrm>
          <a:off x="17681575" y="1091514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164592</xdr:rowOff>
    </xdr:from>
    <xdr:to>
      <xdr:col>102</xdr:col>
      <xdr:colOff>114300</xdr:colOff>
      <xdr:row>63</xdr:row>
      <xdr:rowOff>165354</xdr:rowOff>
    </xdr:to>
    <xdr:cxnSp macro="">
      <xdr:nvCxnSpPr>
        <xdr:cNvPr id="614" name="直線コネクタ 613">
          <a:extLst>
            <a:ext uri="{FF2B5EF4-FFF2-40B4-BE49-F238E27FC236}">
              <a16:creationId xmlns:a16="http://schemas.microsoft.com/office/drawing/2014/main" id="{94DADFEC-7520-43B8-BCB4-A3B5DAE9E426}"/>
            </a:ext>
          </a:extLst>
        </xdr:cNvPr>
        <xdr:cNvCxnSpPr/>
      </xdr:nvCxnSpPr>
      <xdr:spPr>
        <a:xfrm>
          <a:off x="17732375" y="10965942"/>
          <a:ext cx="8413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615" name="n_1aveValue【学校施設】&#10;一人当たり面積">
          <a:extLst>
            <a:ext uri="{FF2B5EF4-FFF2-40B4-BE49-F238E27FC236}">
              <a16:creationId xmlns:a16="http://schemas.microsoft.com/office/drawing/2014/main" id="{EC105772-EE21-49A8-A64F-F0CE0A7945D5}"/>
            </a:ext>
          </a:extLst>
        </xdr:cNvPr>
        <xdr:cNvSpPr txBox="1"/>
      </xdr:nvSpPr>
      <xdr:spPr>
        <a:xfrm>
          <a:off x="2002797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616" name="n_2aveValue【学校施設】&#10;一人当たり面積">
          <a:extLst>
            <a:ext uri="{FF2B5EF4-FFF2-40B4-BE49-F238E27FC236}">
              <a16:creationId xmlns:a16="http://schemas.microsoft.com/office/drawing/2014/main" id="{C6DF8207-9DC6-499D-9C9A-887D141BB6D1}"/>
            </a:ext>
          </a:extLst>
        </xdr:cNvPr>
        <xdr:cNvSpPr txBox="1"/>
      </xdr:nvSpPr>
      <xdr:spPr>
        <a:xfrm>
          <a:off x="1918977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617" name="n_3aveValue【学校施設】&#10;一人当たり面積">
          <a:extLst>
            <a:ext uri="{FF2B5EF4-FFF2-40B4-BE49-F238E27FC236}">
              <a16:creationId xmlns:a16="http://schemas.microsoft.com/office/drawing/2014/main" id="{FC820018-570A-4FC9-8C5B-03D1520D2EDB}"/>
            </a:ext>
          </a:extLst>
        </xdr:cNvPr>
        <xdr:cNvSpPr txBox="1"/>
      </xdr:nvSpPr>
      <xdr:spPr>
        <a:xfrm>
          <a:off x="18348402"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618" name="n_4aveValue【学校施設】&#10;一人当たり面積">
          <a:extLst>
            <a:ext uri="{FF2B5EF4-FFF2-40B4-BE49-F238E27FC236}">
              <a16:creationId xmlns:a16="http://schemas.microsoft.com/office/drawing/2014/main" id="{EBC93FE7-266F-43EE-9DA4-F22C30DB9F71}"/>
            </a:ext>
          </a:extLst>
        </xdr:cNvPr>
        <xdr:cNvSpPr txBox="1"/>
      </xdr:nvSpPr>
      <xdr:spPr>
        <a:xfrm>
          <a:off x="175070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41546</xdr:rowOff>
    </xdr:from>
    <xdr:ext cx="469744" cy="259045"/>
    <xdr:sp macro="" textlink="">
      <xdr:nvSpPr>
        <xdr:cNvPr id="619" name="n_1mainValue【学校施設】&#10;一人当たり面積">
          <a:extLst>
            <a:ext uri="{FF2B5EF4-FFF2-40B4-BE49-F238E27FC236}">
              <a16:creationId xmlns:a16="http://schemas.microsoft.com/office/drawing/2014/main" id="{3D645322-EB12-47A1-805A-DDD843BBE6A5}"/>
            </a:ext>
          </a:extLst>
        </xdr:cNvPr>
        <xdr:cNvSpPr txBox="1"/>
      </xdr:nvSpPr>
      <xdr:spPr>
        <a:xfrm>
          <a:off x="20027977"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40022</xdr:rowOff>
    </xdr:from>
    <xdr:ext cx="469744" cy="259045"/>
    <xdr:sp macro="" textlink="">
      <xdr:nvSpPr>
        <xdr:cNvPr id="620" name="n_2mainValue【学校施設】&#10;一人当たり面積">
          <a:extLst>
            <a:ext uri="{FF2B5EF4-FFF2-40B4-BE49-F238E27FC236}">
              <a16:creationId xmlns:a16="http://schemas.microsoft.com/office/drawing/2014/main" id="{02627EBC-BE4D-478D-AF88-6A2E209D03CE}"/>
            </a:ext>
          </a:extLst>
        </xdr:cNvPr>
        <xdr:cNvSpPr txBox="1"/>
      </xdr:nvSpPr>
      <xdr:spPr>
        <a:xfrm>
          <a:off x="1918977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35831</xdr:rowOff>
    </xdr:from>
    <xdr:ext cx="469744" cy="259045"/>
    <xdr:sp macro="" textlink="">
      <xdr:nvSpPr>
        <xdr:cNvPr id="621" name="n_3mainValue【学校施設】&#10;一人当たり面積">
          <a:extLst>
            <a:ext uri="{FF2B5EF4-FFF2-40B4-BE49-F238E27FC236}">
              <a16:creationId xmlns:a16="http://schemas.microsoft.com/office/drawing/2014/main" id="{095E504A-FF97-46A3-BE28-BD9F64F58FB9}"/>
            </a:ext>
          </a:extLst>
        </xdr:cNvPr>
        <xdr:cNvSpPr txBox="1"/>
      </xdr:nvSpPr>
      <xdr:spPr>
        <a:xfrm>
          <a:off x="18348402" y="1100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35069</xdr:rowOff>
    </xdr:from>
    <xdr:ext cx="469744" cy="259045"/>
    <xdr:sp macro="" textlink="">
      <xdr:nvSpPr>
        <xdr:cNvPr id="622" name="n_4mainValue【学校施設】&#10;一人当たり面積">
          <a:extLst>
            <a:ext uri="{FF2B5EF4-FFF2-40B4-BE49-F238E27FC236}">
              <a16:creationId xmlns:a16="http://schemas.microsoft.com/office/drawing/2014/main" id="{803CE47E-F960-4DE6-866B-9FBF4F856396}"/>
            </a:ext>
          </a:extLst>
        </xdr:cNvPr>
        <xdr:cNvSpPr txBox="1"/>
      </xdr:nvSpPr>
      <xdr:spPr>
        <a:xfrm>
          <a:off x="17507027" y="110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EAE37A93-FE6A-4087-BB55-E688819E0AA2}"/>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330DBEBE-3997-464C-948D-B2B8A4A5C20D}"/>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CEF6D5AE-2FAD-4A59-A307-EBCE99358CFA}"/>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61CAE88A-35EC-486E-B962-D8627CA65D40}"/>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542094E9-F455-4877-B47A-C9105454B757}"/>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CFBF4E68-EFD8-42BB-857E-1A79CA39ECDF}"/>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CFF37364-23C8-4ADF-89D6-FABE43003298}"/>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4CB27DB-D4AB-4952-8566-C308530C954F}"/>
            </a:ext>
          </a:extLst>
        </xdr:cNvPr>
        <xdr:cNvSpPr/>
      </xdr:nvSpPr>
      <xdr:spPr>
        <a:xfrm>
          <a:off x="11826875"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339677DF-381F-4631-BF7B-A7F701CDB543}"/>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56671DCA-40FA-4C81-AF40-8B690C55242C}"/>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84718283-D203-4A4E-A073-A266B714B30C}"/>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DC269C07-8425-475B-B18F-0FA5BBBE4821}"/>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A301845C-E31D-445B-832E-EB59EA687131}"/>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604C9778-9CE5-425F-AFAA-72863FBE8CBC}"/>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CF00F954-B97E-4D36-A482-EA1F7569BA5F}"/>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717DCB50-B440-448E-A942-B8BB85B7EBC0}"/>
            </a:ext>
          </a:extLst>
        </xdr:cNvPr>
        <xdr:cNvSpPr/>
      </xdr:nvSpPr>
      <xdr:spPr>
        <a:xfrm>
          <a:off x="173736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F3910063-0ED1-4629-B6C2-1D7B0F913FD5}"/>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FDE38502-A9F1-4C6F-A8A5-95203ACEBBFB}"/>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3381609E-BD30-4BBE-AE14-C7C9C2A952D3}"/>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ABA8D824-ECE3-4C10-ADE5-11CFE9E04D55}"/>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53D6C324-2DD4-430C-AF4A-7622E79475F4}"/>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C4BF0BD0-4B88-411F-AA4D-FE6399A1DC86}"/>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31EAE510-C967-42C4-80E2-2BC2EE14C02D}"/>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B2A0A355-1F4D-4B14-89E3-4A0DD16D24F9}"/>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B01DE725-F755-4C86-B6B5-F3BC24BB95FD}"/>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8A3CB93A-A97F-467E-AC54-3E3FDF88FA5F}"/>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83EF72ED-35D0-48EC-BEA9-B5092A31E91F}"/>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51BE2DDF-509D-4676-8E99-B561C9A6E7A8}"/>
            </a:ext>
          </a:extLst>
        </xdr:cNvPr>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2FDFCAA7-99B0-46D3-9FBE-BA5BF864195A}"/>
            </a:ext>
          </a:extLst>
        </xdr:cNvPr>
        <xdr:cNvSpPr txBox="1"/>
      </xdr:nvSpPr>
      <xdr:spPr>
        <a:xfrm>
          <a:off x="1138827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67139F60-5660-441C-9F5E-22BB0A32CAC4}"/>
            </a:ext>
          </a:extLst>
        </xdr:cNvPr>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04ACC447-6EEB-4A2B-9E52-984E72F85469}"/>
            </a:ext>
          </a:extLst>
        </xdr:cNvPr>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68997655-7191-42E0-A119-F460C67638B2}"/>
            </a:ext>
          </a:extLst>
        </xdr:cNvPr>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D9197851-AE44-4869-9CB3-8EFB957280B0}"/>
            </a:ext>
          </a:extLst>
        </xdr:cNvPr>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D0F9429B-576E-45C1-9D70-F11E6C753C9F}"/>
            </a:ext>
          </a:extLst>
        </xdr:cNvPr>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5876C7D6-3128-4740-9FB1-2A46671E3064}"/>
            </a:ext>
          </a:extLst>
        </xdr:cNvPr>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5C985044-9A82-4E04-9193-51168F73B057}"/>
            </a:ext>
          </a:extLst>
        </xdr:cNvPr>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id="{31D089DC-5FF0-481F-81CE-474D1A1164F7}"/>
            </a:ext>
          </a:extLst>
        </xdr:cNvPr>
        <xdr:cNvSpPr txBox="1"/>
      </xdr:nvSpPr>
      <xdr:spPr>
        <a:xfrm>
          <a:off x="11506986"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1BE1DE40-A35E-46BE-8E59-5E1865EBAD0C}"/>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3134FA6D-506A-4714-82C2-2B2FB08AE893}"/>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id="{A772FB30-45BF-412A-AB1A-7DE4D63790E9}"/>
            </a:ext>
          </a:extLst>
        </xdr:cNvPr>
        <xdr:cNvCxnSpPr/>
      </xdr:nvCxnSpPr>
      <xdr:spPr>
        <a:xfrm flipV="1">
          <a:off x="15509239"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id="{F6F64814-421E-4767-B79A-223D5F2DDE10}"/>
            </a:ext>
          </a:extLst>
        </xdr:cNvPr>
        <xdr:cNvSpPr txBox="1"/>
      </xdr:nvSpPr>
      <xdr:spPr>
        <a:xfrm>
          <a:off x="15547975"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1188060F-B7D6-4FD1-A665-25DEB084F5B4}"/>
            </a:ext>
          </a:extLst>
        </xdr:cNvPr>
        <xdr:cNvCxnSpPr/>
      </xdr:nvCxnSpPr>
      <xdr:spPr>
        <a:xfrm>
          <a:off x="15420975" y="1841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id="{83C67C21-4BE3-4524-98A3-D624C8B3B165}"/>
            </a:ext>
          </a:extLst>
        </xdr:cNvPr>
        <xdr:cNvSpPr txBox="1"/>
      </xdr:nvSpPr>
      <xdr:spPr>
        <a:xfrm>
          <a:off x="15547975"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6F6D551A-40DB-4479-97FD-234E80154880}"/>
            </a:ext>
          </a:extLst>
        </xdr:cNvPr>
        <xdr:cNvCxnSpPr/>
      </xdr:nvCxnSpPr>
      <xdr:spPr>
        <a:xfrm>
          <a:off x="15420975" y="1714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667" name="【公民館】&#10;有形固定資産減価償却率平均値テキスト">
          <a:extLst>
            <a:ext uri="{FF2B5EF4-FFF2-40B4-BE49-F238E27FC236}">
              <a16:creationId xmlns:a16="http://schemas.microsoft.com/office/drawing/2014/main" id="{479DDA5F-1183-4CD5-85E1-A4D7E5CCCFD8}"/>
            </a:ext>
          </a:extLst>
        </xdr:cNvPr>
        <xdr:cNvSpPr txBox="1"/>
      </xdr:nvSpPr>
      <xdr:spPr>
        <a:xfrm>
          <a:off x="15547975"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68" name="フローチャート: 判断 667">
          <a:extLst>
            <a:ext uri="{FF2B5EF4-FFF2-40B4-BE49-F238E27FC236}">
              <a16:creationId xmlns:a16="http://schemas.microsoft.com/office/drawing/2014/main" id="{DBF3C888-8CB4-4436-90C0-859E3E3F342E}"/>
            </a:ext>
          </a:extLst>
        </xdr:cNvPr>
        <xdr:cNvSpPr/>
      </xdr:nvSpPr>
      <xdr:spPr>
        <a:xfrm>
          <a:off x="15459075"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69" name="フローチャート: 判断 668">
          <a:extLst>
            <a:ext uri="{FF2B5EF4-FFF2-40B4-BE49-F238E27FC236}">
              <a16:creationId xmlns:a16="http://schemas.microsoft.com/office/drawing/2014/main" id="{8B09BCC7-F5DE-4892-9B1E-D60D9AC31A19}"/>
            </a:ext>
          </a:extLst>
        </xdr:cNvPr>
        <xdr:cNvSpPr/>
      </xdr:nvSpPr>
      <xdr:spPr>
        <a:xfrm>
          <a:off x="14658975"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70" name="フローチャート: 判断 669">
          <a:extLst>
            <a:ext uri="{FF2B5EF4-FFF2-40B4-BE49-F238E27FC236}">
              <a16:creationId xmlns:a16="http://schemas.microsoft.com/office/drawing/2014/main" id="{37610F3E-48D9-44CF-81B5-B53608684C30}"/>
            </a:ext>
          </a:extLst>
        </xdr:cNvPr>
        <xdr:cNvSpPr/>
      </xdr:nvSpPr>
      <xdr:spPr>
        <a:xfrm>
          <a:off x="138176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71" name="フローチャート: 判断 670">
          <a:extLst>
            <a:ext uri="{FF2B5EF4-FFF2-40B4-BE49-F238E27FC236}">
              <a16:creationId xmlns:a16="http://schemas.microsoft.com/office/drawing/2014/main" id="{A8575A23-2402-4DE6-89DD-74356A6937A6}"/>
            </a:ext>
          </a:extLst>
        </xdr:cNvPr>
        <xdr:cNvSpPr/>
      </xdr:nvSpPr>
      <xdr:spPr>
        <a:xfrm>
          <a:off x="12976225" y="178536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2" name="フローチャート: 判断 671">
          <a:extLst>
            <a:ext uri="{FF2B5EF4-FFF2-40B4-BE49-F238E27FC236}">
              <a16:creationId xmlns:a16="http://schemas.microsoft.com/office/drawing/2014/main" id="{B61F3676-4CBF-4EEF-9D07-FEDF7DBA0D76}"/>
            </a:ext>
          </a:extLst>
        </xdr:cNvPr>
        <xdr:cNvSpPr/>
      </xdr:nvSpPr>
      <xdr:spPr>
        <a:xfrm>
          <a:off x="12125325"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4B62459-822B-431E-80E5-F9F6469EA77B}"/>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4EC2127-61A9-43D5-B7E1-0655F575F971}"/>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75D2623-0BD5-46C4-8B94-2D8A328B87F6}"/>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AE9D421-5770-48EE-85F5-6E0BF75A7297}"/>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DF54D59-1BAD-4A59-BABC-5A28BC8D8524}"/>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88900</xdr:rowOff>
    </xdr:from>
    <xdr:to>
      <xdr:col>85</xdr:col>
      <xdr:colOff>177800</xdr:colOff>
      <xdr:row>105</xdr:row>
      <xdr:rowOff>19050</xdr:rowOff>
    </xdr:to>
    <xdr:sp macro="" textlink="">
      <xdr:nvSpPr>
        <xdr:cNvPr id="678" name="楕円 677">
          <a:extLst>
            <a:ext uri="{FF2B5EF4-FFF2-40B4-BE49-F238E27FC236}">
              <a16:creationId xmlns:a16="http://schemas.microsoft.com/office/drawing/2014/main" id="{913AB09C-0388-4A0D-9D6F-5FFCB26EFC31}"/>
            </a:ext>
          </a:extLst>
        </xdr:cNvPr>
        <xdr:cNvSpPr/>
      </xdr:nvSpPr>
      <xdr:spPr>
        <a:xfrm>
          <a:off x="15459075"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67327</xdr:rowOff>
    </xdr:from>
    <xdr:ext cx="405111" cy="259045"/>
    <xdr:sp macro="" textlink="">
      <xdr:nvSpPr>
        <xdr:cNvPr id="679" name="【公民館】&#10;有形固定資産減価償却率該当値テキスト">
          <a:extLst>
            <a:ext uri="{FF2B5EF4-FFF2-40B4-BE49-F238E27FC236}">
              <a16:creationId xmlns:a16="http://schemas.microsoft.com/office/drawing/2014/main" id="{1BED3C79-5CDC-40E8-9CEA-5D1837830F2C}"/>
            </a:ext>
          </a:extLst>
        </xdr:cNvPr>
        <xdr:cNvSpPr txBox="1"/>
      </xdr:nvSpPr>
      <xdr:spPr>
        <a:xfrm>
          <a:off x="15547975"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680" name="楕円 679">
          <a:extLst>
            <a:ext uri="{FF2B5EF4-FFF2-40B4-BE49-F238E27FC236}">
              <a16:creationId xmlns:a16="http://schemas.microsoft.com/office/drawing/2014/main" id="{B11D3F9D-3922-416A-9483-8DB47C6F394B}"/>
            </a:ext>
          </a:extLst>
        </xdr:cNvPr>
        <xdr:cNvSpPr/>
      </xdr:nvSpPr>
      <xdr:spPr>
        <a:xfrm>
          <a:off x="14658975"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104</xdr:row>
      <xdr:rowOff>139700</xdr:rowOff>
    </xdr:to>
    <xdr:cxnSp macro="">
      <xdr:nvCxnSpPr>
        <xdr:cNvPr id="681" name="直線コネクタ 680">
          <a:extLst>
            <a:ext uri="{FF2B5EF4-FFF2-40B4-BE49-F238E27FC236}">
              <a16:creationId xmlns:a16="http://schemas.microsoft.com/office/drawing/2014/main" id="{A6A7CF47-0FE7-4E2E-A0C5-8198D760A3C8}"/>
            </a:ext>
          </a:extLst>
        </xdr:cNvPr>
        <xdr:cNvCxnSpPr/>
      </xdr:nvCxnSpPr>
      <xdr:spPr>
        <a:xfrm>
          <a:off x="14709775" y="17956530"/>
          <a:ext cx="8001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49530</xdr:rowOff>
    </xdr:from>
    <xdr:to>
      <xdr:col>76</xdr:col>
      <xdr:colOff>165100</xdr:colOff>
      <xdr:row>104</xdr:row>
      <xdr:rowOff>151130</xdr:rowOff>
    </xdr:to>
    <xdr:sp macro="" textlink="">
      <xdr:nvSpPr>
        <xdr:cNvPr id="682" name="楕円 681">
          <a:extLst>
            <a:ext uri="{FF2B5EF4-FFF2-40B4-BE49-F238E27FC236}">
              <a16:creationId xmlns:a16="http://schemas.microsoft.com/office/drawing/2014/main" id="{13AE7A5A-CC51-4AD7-97F2-98ED88C66393}"/>
            </a:ext>
          </a:extLst>
        </xdr:cNvPr>
        <xdr:cNvSpPr/>
      </xdr:nvSpPr>
      <xdr:spPr>
        <a:xfrm>
          <a:off x="138176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100330</xdr:rowOff>
    </xdr:from>
    <xdr:to>
      <xdr:col>81</xdr:col>
      <xdr:colOff>50800</xdr:colOff>
      <xdr:row>104</xdr:row>
      <xdr:rowOff>125730</xdr:rowOff>
    </xdr:to>
    <xdr:cxnSp macro="">
      <xdr:nvCxnSpPr>
        <xdr:cNvPr id="683" name="直線コネクタ 682">
          <a:extLst>
            <a:ext uri="{FF2B5EF4-FFF2-40B4-BE49-F238E27FC236}">
              <a16:creationId xmlns:a16="http://schemas.microsoft.com/office/drawing/2014/main" id="{01BDE768-F2E8-4E59-83D7-B241CB2BCCDB}"/>
            </a:ext>
          </a:extLst>
        </xdr:cNvPr>
        <xdr:cNvCxnSpPr/>
      </xdr:nvCxnSpPr>
      <xdr:spPr>
        <a:xfrm>
          <a:off x="13868400" y="17931130"/>
          <a:ext cx="8413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684" name="楕円 683">
          <a:extLst>
            <a:ext uri="{FF2B5EF4-FFF2-40B4-BE49-F238E27FC236}">
              <a16:creationId xmlns:a16="http://schemas.microsoft.com/office/drawing/2014/main" id="{E32A000A-97F4-40AE-8C0A-35BEB13CAA3A}"/>
            </a:ext>
          </a:extLst>
        </xdr:cNvPr>
        <xdr:cNvSpPr/>
      </xdr:nvSpPr>
      <xdr:spPr>
        <a:xfrm>
          <a:off x="12976225" y="17856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100330</xdr:rowOff>
    </xdr:to>
    <xdr:cxnSp macro="">
      <xdr:nvCxnSpPr>
        <xdr:cNvPr id="685" name="直線コネクタ 684">
          <a:extLst>
            <a:ext uri="{FF2B5EF4-FFF2-40B4-BE49-F238E27FC236}">
              <a16:creationId xmlns:a16="http://schemas.microsoft.com/office/drawing/2014/main" id="{01B53058-9F8B-4DF1-95E8-05CA0B7C3271}"/>
            </a:ext>
          </a:extLst>
        </xdr:cNvPr>
        <xdr:cNvCxnSpPr/>
      </xdr:nvCxnSpPr>
      <xdr:spPr>
        <a:xfrm>
          <a:off x="13027025" y="17907000"/>
          <a:ext cx="84137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686" name="楕円 685">
          <a:extLst>
            <a:ext uri="{FF2B5EF4-FFF2-40B4-BE49-F238E27FC236}">
              <a16:creationId xmlns:a16="http://schemas.microsoft.com/office/drawing/2014/main" id="{79C2CB80-D88D-4CDC-88E6-0847EF202638}"/>
            </a:ext>
          </a:extLst>
        </xdr:cNvPr>
        <xdr:cNvSpPr/>
      </xdr:nvSpPr>
      <xdr:spPr>
        <a:xfrm>
          <a:off x="12125325"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105</xdr:row>
      <xdr:rowOff>19050</xdr:rowOff>
    </xdr:to>
    <xdr:cxnSp macro="">
      <xdr:nvCxnSpPr>
        <xdr:cNvPr id="687" name="直線コネクタ 686">
          <a:extLst>
            <a:ext uri="{FF2B5EF4-FFF2-40B4-BE49-F238E27FC236}">
              <a16:creationId xmlns:a16="http://schemas.microsoft.com/office/drawing/2014/main" id="{CA809BAD-18E1-4760-A296-35EF9DC1A13B}"/>
            </a:ext>
          </a:extLst>
        </xdr:cNvPr>
        <xdr:cNvCxnSpPr/>
      </xdr:nvCxnSpPr>
      <xdr:spPr>
        <a:xfrm flipV="1">
          <a:off x="12176125" y="17907000"/>
          <a:ext cx="8509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88" name="n_1aveValue【公民館】&#10;有形固定資産減価償却率">
          <a:extLst>
            <a:ext uri="{FF2B5EF4-FFF2-40B4-BE49-F238E27FC236}">
              <a16:creationId xmlns:a16="http://schemas.microsoft.com/office/drawing/2014/main" id="{A460D91F-B03D-4DBE-A2F7-E0C497F04044}"/>
            </a:ext>
          </a:extLst>
        </xdr:cNvPr>
        <xdr:cNvSpPr txBox="1"/>
      </xdr:nvSpPr>
      <xdr:spPr>
        <a:xfrm>
          <a:off x="14504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89" name="n_2aveValue【公民館】&#10;有形固定資産減価償却率">
          <a:extLst>
            <a:ext uri="{FF2B5EF4-FFF2-40B4-BE49-F238E27FC236}">
              <a16:creationId xmlns:a16="http://schemas.microsoft.com/office/drawing/2014/main" id="{54312758-B192-4A39-86F4-572549CE5660}"/>
            </a:ext>
          </a:extLst>
        </xdr:cNvPr>
        <xdr:cNvSpPr txBox="1"/>
      </xdr:nvSpPr>
      <xdr:spPr>
        <a:xfrm>
          <a:off x="13675369"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90" name="n_3aveValue【公民館】&#10;有形固定資産減価償却率">
          <a:extLst>
            <a:ext uri="{FF2B5EF4-FFF2-40B4-BE49-F238E27FC236}">
              <a16:creationId xmlns:a16="http://schemas.microsoft.com/office/drawing/2014/main" id="{70B7FD28-0105-4FC3-9D4E-DD281CEB3840}"/>
            </a:ext>
          </a:extLst>
        </xdr:cNvPr>
        <xdr:cNvSpPr txBox="1"/>
      </xdr:nvSpPr>
      <xdr:spPr>
        <a:xfrm>
          <a:off x="1283399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91" name="n_4aveValue【公民館】&#10;有形固定資産減価償却率">
          <a:extLst>
            <a:ext uri="{FF2B5EF4-FFF2-40B4-BE49-F238E27FC236}">
              <a16:creationId xmlns:a16="http://schemas.microsoft.com/office/drawing/2014/main" id="{F66C2916-3995-4CFC-A29A-D16850217C57}"/>
            </a:ext>
          </a:extLst>
        </xdr:cNvPr>
        <xdr:cNvSpPr txBox="1"/>
      </xdr:nvSpPr>
      <xdr:spPr>
        <a:xfrm>
          <a:off x="1198309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692" name="n_1mainValue【公民館】&#10;有形固定資産減価償却率">
          <a:extLst>
            <a:ext uri="{FF2B5EF4-FFF2-40B4-BE49-F238E27FC236}">
              <a16:creationId xmlns:a16="http://schemas.microsoft.com/office/drawing/2014/main" id="{5817880B-85E0-40C8-A78F-E5D9B6DE4F2F}"/>
            </a:ext>
          </a:extLst>
        </xdr:cNvPr>
        <xdr:cNvSpPr txBox="1"/>
      </xdr:nvSpPr>
      <xdr:spPr>
        <a:xfrm>
          <a:off x="145040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142257</xdr:rowOff>
    </xdr:from>
    <xdr:ext cx="405111" cy="259045"/>
    <xdr:sp macro="" textlink="">
      <xdr:nvSpPr>
        <xdr:cNvPr id="693" name="n_2mainValue【公民館】&#10;有形固定資産減価償却率">
          <a:extLst>
            <a:ext uri="{FF2B5EF4-FFF2-40B4-BE49-F238E27FC236}">
              <a16:creationId xmlns:a16="http://schemas.microsoft.com/office/drawing/2014/main" id="{34C2F0E5-0013-472A-9FE1-B4D374F30565}"/>
            </a:ext>
          </a:extLst>
        </xdr:cNvPr>
        <xdr:cNvSpPr txBox="1"/>
      </xdr:nvSpPr>
      <xdr:spPr>
        <a:xfrm>
          <a:off x="13675369" y="179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118127</xdr:rowOff>
    </xdr:from>
    <xdr:ext cx="405111" cy="259045"/>
    <xdr:sp macro="" textlink="">
      <xdr:nvSpPr>
        <xdr:cNvPr id="694" name="n_3mainValue【公民館】&#10;有形固定資産減価償却率">
          <a:extLst>
            <a:ext uri="{FF2B5EF4-FFF2-40B4-BE49-F238E27FC236}">
              <a16:creationId xmlns:a16="http://schemas.microsoft.com/office/drawing/2014/main" id="{5C0FEBDB-E634-42C4-A984-C26D0D213E7F}"/>
            </a:ext>
          </a:extLst>
        </xdr:cNvPr>
        <xdr:cNvSpPr txBox="1"/>
      </xdr:nvSpPr>
      <xdr:spPr>
        <a:xfrm>
          <a:off x="1283399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5" name="n_4mainValue【公民館】&#10;有形固定資産減価償却率">
          <a:extLst>
            <a:ext uri="{FF2B5EF4-FFF2-40B4-BE49-F238E27FC236}">
              <a16:creationId xmlns:a16="http://schemas.microsoft.com/office/drawing/2014/main" id="{03B9804D-87DE-4142-82A3-93C6EC970E6D}"/>
            </a:ext>
          </a:extLst>
        </xdr:cNvPr>
        <xdr:cNvSpPr txBox="1"/>
      </xdr:nvSpPr>
      <xdr:spPr>
        <a:xfrm>
          <a:off x="1198309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A51F8CB-5DBE-452D-9BE1-BDA41B4C49D1}"/>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B570B15E-60E0-472E-AD07-69BF1E6902EC}"/>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4EAF342F-82DF-4CE6-9BFC-CDA54C7914F6}"/>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B051A129-23B9-4837-8313-124CD8DDCACD}"/>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E32FEB26-7E84-4E3A-A02C-923E96AFB202}"/>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55E0772D-0587-447C-A80B-B87FE5FB88C1}"/>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FCDF5120-9513-429C-ACEC-135D1F65DDF6}"/>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66248895-6EB4-4E61-8FE4-F455C8BDEA31}"/>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7FA0D8F8-7A01-4D00-8E7D-1D65E527C3C0}"/>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8974B8A1-46B4-4E56-BF1F-BD38054AB5F8}"/>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id="{5730F5F6-9C0F-4327-B90B-7279D9F0B70C}"/>
            </a:ext>
          </a:extLst>
        </xdr:cNvPr>
        <xdr:cNvCxnSpPr/>
      </xdr:nvCxnSpPr>
      <xdr:spPr>
        <a:xfrm>
          <a:off x="173736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id="{51DC236D-AEC6-4C7D-8FB1-7AFE2CD9C3D5}"/>
            </a:ext>
          </a:extLst>
        </xdr:cNvPr>
        <xdr:cNvSpPr txBox="1"/>
      </xdr:nvSpPr>
      <xdr:spPr>
        <a:xfrm>
          <a:off x="169349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id="{A3870E33-9093-4107-AD25-BE05D990364A}"/>
            </a:ext>
          </a:extLst>
        </xdr:cNvPr>
        <xdr:cNvCxnSpPr/>
      </xdr:nvCxnSpPr>
      <xdr:spPr>
        <a:xfrm>
          <a:off x="173736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id="{142C62F3-72CD-4838-B820-07DC160CEEA9}"/>
            </a:ext>
          </a:extLst>
        </xdr:cNvPr>
        <xdr:cNvSpPr txBox="1"/>
      </xdr:nvSpPr>
      <xdr:spPr>
        <a:xfrm>
          <a:off x="1693499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id="{132FD2D0-7AF1-49C6-B530-99A94838CE81}"/>
            </a:ext>
          </a:extLst>
        </xdr:cNvPr>
        <xdr:cNvCxnSpPr/>
      </xdr:nvCxnSpPr>
      <xdr:spPr>
        <a:xfrm>
          <a:off x="173736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id="{D155FAB5-5340-4B26-B0AA-50E7827B10F7}"/>
            </a:ext>
          </a:extLst>
        </xdr:cNvPr>
        <xdr:cNvSpPr txBox="1"/>
      </xdr:nvSpPr>
      <xdr:spPr>
        <a:xfrm>
          <a:off x="1693499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id="{61D51DA4-4053-428C-97CF-AC6679B4BD5D}"/>
            </a:ext>
          </a:extLst>
        </xdr:cNvPr>
        <xdr:cNvCxnSpPr/>
      </xdr:nvCxnSpPr>
      <xdr:spPr>
        <a:xfrm>
          <a:off x="173736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id="{CFCC6647-8EEB-409E-85AD-B696D86A03F4}"/>
            </a:ext>
          </a:extLst>
        </xdr:cNvPr>
        <xdr:cNvSpPr txBox="1"/>
      </xdr:nvSpPr>
      <xdr:spPr>
        <a:xfrm>
          <a:off x="1693499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id="{FD892EFF-6A4B-43D8-9074-66D18CAF06E3}"/>
            </a:ext>
          </a:extLst>
        </xdr:cNvPr>
        <xdr:cNvCxnSpPr/>
      </xdr:nvCxnSpPr>
      <xdr:spPr>
        <a:xfrm>
          <a:off x="173736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id="{E828B123-099E-4FAA-ABC0-F1B8F09A7E0A}"/>
            </a:ext>
          </a:extLst>
        </xdr:cNvPr>
        <xdr:cNvSpPr txBox="1"/>
      </xdr:nvSpPr>
      <xdr:spPr>
        <a:xfrm>
          <a:off x="169349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78C44E53-60F5-454C-9A35-BCDAFE2C1E00}"/>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9DBCE336-DD0E-4C43-9CAB-2BE77F128758}"/>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DE57D7F1-8FC7-4FF3-A145-D094AE313379}"/>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id="{EDDEF5EE-62BC-4277-9E62-6C139E121053}"/>
            </a:ext>
          </a:extLst>
        </xdr:cNvPr>
        <xdr:cNvCxnSpPr/>
      </xdr:nvCxnSpPr>
      <xdr:spPr>
        <a:xfrm flipV="1">
          <a:off x="210559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id="{0A694925-B3A4-4B98-BF78-2CF32BC6268B}"/>
            </a:ext>
          </a:extLst>
        </xdr:cNvPr>
        <xdr:cNvSpPr txBox="1"/>
      </xdr:nvSpPr>
      <xdr:spPr>
        <a:xfrm>
          <a:off x="210947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id="{9F5C85D6-9A85-47BF-8F57-476E8963D3A9}"/>
            </a:ext>
          </a:extLst>
        </xdr:cNvPr>
        <xdr:cNvCxnSpPr/>
      </xdr:nvCxnSpPr>
      <xdr:spPr>
        <a:xfrm>
          <a:off x="20977225" y="186588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2" name="【公民館】&#10;一人当たり面積最大値テキスト">
          <a:extLst>
            <a:ext uri="{FF2B5EF4-FFF2-40B4-BE49-F238E27FC236}">
              <a16:creationId xmlns:a16="http://schemas.microsoft.com/office/drawing/2014/main" id="{71245539-C0E3-4137-B88A-3C120C7D82D4}"/>
            </a:ext>
          </a:extLst>
        </xdr:cNvPr>
        <xdr:cNvSpPr txBox="1"/>
      </xdr:nvSpPr>
      <xdr:spPr>
        <a:xfrm>
          <a:off x="210947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3" name="直線コネクタ 722">
          <a:extLst>
            <a:ext uri="{FF2B5EF4-FFF2-40B4-BE49-F238E27FC236}">
              <a16:creationId xmlns:a16="http://schemas.microsoft.com/office/drawing/2014/main" id="{3EFB7D31-E65B-4415-8AD7-9C4CE13590D0}"/>
            </a:ext>
          </a:extLst>
        </xdr:cNvPr>
        <xdr:cNvCxnSpPr/>
      </xdr:nvCxnSpPr>
      <xdr:spPr>
        <a:xfrm>
          <a:off x="20977225" y="172453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724" name="【公民館】&#10;一人当たり面積平均値テキスト">
          <a:extLst>
            <a:ext uri="{FF2B5EF4-FFF2-40B4-BE49-F238E27FC236}">
              <a16:creationId xmlns:a16="http://schemas.microsoft.com/office/drawing/2014/main" id="{F7CF2EB9-AE8B-434B-81FE-D38A7C103F54}"/>
            </a:ext>
          </a:extLst>
        </xdr:cNvPr>
        <xdr:cNvSpPr txBox="1"/>
      </xdr:nvSpPr>
      <xdr:spPr>
        <a:xfrm>
          <a:off x="210947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25" name="フローチャート: 判断 724">
          <a:extLst>
            <a:ext uri="{FF2B5EF4-FFF2-40B4-BE49-F238E27FC236}">
              <a16:creationId xmlns:a16="http://schemas.microsoft.com/office/drawing/2014/main" id="{E12837D2-DF29-41DC-843A-FD9B28242EC0}"/>
            </a:ext>
          </a:extLst>
        </xdr:cNvPr>
        <xdr:cNvSpPr/>
      </xdr:nvSpPr>
      <xdr:spPr>
        <a:xfrm>
          <a:off x="210058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26" name="フローチャート: 判断 725">
          <a:extLst>
            <a:ext uri="{FF2B5EF4-FFF2-40B4-BE49-F238E27FC236}">
              <a16:creationId xmlns:a16="http://schemas.microsoft.com/office/drawing/2014/main" id="{478B72C8-DAD6-4740-8B34-99ECE94198EA}"/>
            </a:ext>
          </a:extLst>
        </xdr:cNvPr>
        <xdr:cNvSpPr/>
      </xdr:nvSpPr>
      <xdr:spPr>
        <a:xfrm>
          <a:off x="20215225" y="182702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27" name="フローチャート: 判断 726">
          <a:extLst>
            <a:ext uri="{FF2B5EF4-FFF2-40B4-BE49-F238E27FC236}">
              <a16:creationId xmlns:a16="http://schemas.microsoft.com/office/drawing/2014/main" id="{D86DD33F-BB1B-4D16-942F-9F7B22009B5F}"/>
            </a:ext>
          </a:extLst>
        </xdr:cNvPr>
        <xdr:cNvSpPr/>
      </xdr:nvSpPr>
      <xdr:spPr>
        <a:xfrm>
          <a:off x="19364325"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28" name="フローチャート: 判断 727">
          <a:extLst>
            <a:ext uri="{FF2B5EF4-FFF2-40B4-BE49-F238E27FC236}">
              <a16:creationId xmlns:a16="http://schemas.microsoft.com/office/drawing/2014/main" id="{C128EBDE-B670-473C-B63C-E7726772B94B}"/>
            </a:ext>
          </a:extLst>
        </xdr:cNvPr>
        <xdr:cNvSpPr/>
      </xdr:nvSpPr>
      <xdr:spPr>
        <a:xfrm>
          <a:off x="1852295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29" name="フローチャート: 判断 728">
          <a:extLst>
            <a:ext uri="{FF2B5EF4-FFF2-40B4-BE49-F238E27FC236}">
              <a16:creationId xmlns:a16="http://schemas.microsoft.com/office/drawing/2014/main" id="{AEE13C08-1FCF-4E27-9B7D-6AD045D4A1AA}"/>
            </a:ext>
          </a:extLst>
        </xdr:cNvPr>
        <xdr:cNvSpPr/>
      </xdr:nvSpPr>
      <xdr:spPr>
        <a:xfrm>
          <a:off x="17681575" y="18293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889EF85-8C38-470D-B901-470EA4EE698E}"/>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7183255-A439-41B8-B64E-12F3EF6A0038}"/>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BBF9662-8A67-49CE-93E1-898FA87EACB5}"/>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A694A93-900E-4BC8-B561-DA1EE2EDC799}"/>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6065FFE-2E48-4665-B52B-304738C45E66}"/>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49530</xdr:rowOff>
    </xdr:from>
    <xdr:to>
      <xdr:col>116</xdr:col>
      <xdr:colOff>114300</xdr:colOff>
      <xdr:row>108</xdr:row>
      <xdr:rowOff>151130</xdr:rowOff>
    </xdr:to>
    <xdr:sp macro="" textlink="">
      <xdr:nvSpPr>
        <xdr:cNvPr id="735" name="楕円 734">
          <a:extLst>
            <a:ext uri="{FF2B5EF4-FFF2-40B4-BE49-F238E27FC236}">
              <a16:creationId xmlns:a16="http://schemas.microsoft.com/office/drawing/2014/main" id="{D86EFE41-D9E3-4E46-953C-D77A2CCD3BD6}"/>
            </a:ext>
          </a:extLst>
        </xdr:cNvPr>
        <xdr:cNvSpPr/>
      </xdr:nvSpPr>
      <xdr:spPr>
        <a:xfrm>
          <a:off x="210058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135907</xdr:rowOff>
    </xdr:from>
    <xdr:ext cx="469744" cy="259045"/>
    <xdr:sp macro="" textlink="">
      <xdr:nvSpPr>
        <xdr:cNvPr id="736" name="【公民館】&#10;一人当たり面積該当値テキスト">
          <a:extLst>
            <a:ext uri="{FF2B5EF4-FFF2-40B4-BE49-F238E27FC236}">
              <a16:creationId xmlns:a16="http://schemas.microsoft.com/office/drawing/2014/main" id="{5204A234-4191-4925-80C6-CEB823CF59FC}"/>
            </a:ext>
          </a:extLst>
        </xdr:cNvPr>
        <xdr:cNvSpPr txBox="1"/>
      </xdr:nvSpPr>
      <xdr:spPr>
        <a:xfrm>
          <a:off x="21094700"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49530</xdr:rowOff>
    </xdr:from>
    <xdr:to>
      <xdr:col>112</xdr:col>
      <xdr:colOff>38100</xdr:colOff>
      <xdr:row>108</xdr:row>
      <xdr:rowOff>151130</xdr:rowOff>
    </xdr:to>
    <xdr:sp macro="" textlink="">
      <xdr:nvSpPr>
        <xdr:cNvPr id="737" name="楕円 736">
          <a:extLst>
            <a:ext uri="{FF2B5EF4-FFF2-40B4-BE49-F238E27FC236}">
              <a16:creationId xmlns:a16="http://schemas.microsoft.com/office/drawing/2014/main" id="{149EBC32-A502-4702-99F5-BBF7660D66C7}"/>
            </a:ext>
          </a:extLst>
        </xdr:cNvPr>
        <xdr:cNvSpPr/>
      </xdr:nvSpPr>
      <xdr:spPr>
        <a:xfrm>
          <a:off x="20215225" y="185661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100330</xdr:rowOff>
    </xdr:from>
    <xdr:to>
      <xdr:col>116</xdr:col>
      <xdr:colOff>63500</xdr:colOff>
      <xdr:row>108</xdr:row>
      <xdr:rowOff>100330</xdr:rowOff>
    </xdr:to>
    <xdr:cxnSp macro="">
      <xdr:nvCxnSpPr>
        <xdr:cNvPr id="738" name="直線コネクタ 737">
          <a:extLst>
            <a:ext uri="{FF2B5EF4-FFF2-40B4-BE49-F238E27FC236}">
              <a16:creationId xmlns:a16="http://schemas.microsoft.com/office/drawing/2014/main" id="{EC58514F-07FC-4A98-A771-75DD57828462}"/>
            </a:ext>
          </a:extLst>
        </xdr:cNvPr>
        <xdr:cNvCxnSpPr/>
      </xdr:nvCxnSpPr>
      <xdr:spPr>
        <a:xfrm>
          <a:off x="20266025" y="1861693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739" name="楕円 738">
          <a:extLst>
            <a:ext uri="{FF2B5EF4-FFF2-40B4-BE49-F238E27FC236}">
              <a16:creationId xmlns:a16="http://schemas.microsoft.com/office/drawing/2014/main" id="{90F38671-4346-4BEE-A840-305B3F9F7AA1}"/>
            </a:ext>
          </a:extLst>
        </xdr:cNvPr>
        <xdr:cNvSpPr/>
      </xdr:nvSpPr>
      <xdr:spPr>
        <a:xfrm>
          <a:off x="19364325"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100330</xdr:rowOff>
    </xdr:to>
    <xdr:cxnSp macro="">
      <xdr:nvCxnSpPr>
        <xdr:cNvPr id="740" name="直線コネクタ 739">
          <a:extLst>
            <a:ext uri="{FF2B5EF4-FFF2-40B4-BE49-F238E27FC236}">
              <a16:creationId xmlns:a16="http://schemas.microsoft.com/office/drawing/2014/main" id="{A9BDF893-08DF-4BD2-B83B-165D5453D710}"/>
            </a:ext>
          </a:extLst>
        </xdr:cNvPr>
        <xdr:cNvCxnSpPr/>
      </xdr:nvCxnSpPr>
      <xdr:spPr>
        <a:xfrm>
          <a:off x="19415125" y="18615661"/>
          <a:ext cx="8509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138430</xdr:rowOff>
    </xdr:from>
    <xdr:to>
      <xdr:col>102</xdr:col>
      <xdr:colOff>165100</xdr:colOff>
      <xdr:row>108</xdr:row>
      <xdr:rowOff>68580</xdr:rowOff>
    </xdr:to>
    <xdr:sp macro="" textlink="">
      <xdr:nvSpPr>
        <xdr:cNvPr id="741" name="楕円 740">
          <a:extLst>
            <a:ext uri="{FF2B5EF4-FFF2-40B4-BE49-F238E27FC236}">
              <a16:creationId xmlns:a16="http://schemas.microsoft.com/office/drawing/2014/main" id="{371BCC5B-8D60-465B-BD18-FC40A9262B49}"/>
            </a:ext>
          </a:extLst>
        </xdr:cNvPr>
        <xdr:cNvSpPr/>
      </xdr:nvSpPr>
      <xdr:spPr>
        <a:xfrm>
          <a:off x="18522950" y="184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17780</xdr:rowOff>
    </xdr:from>
    <xdr:to>
      <xdr:col>107</xdr:col>
      <xdr:colOff>50800</xdr:colOff>
      <xdr:row>108</xdr:row>
      <xdr:rowOff>99061</xdr:rowOff>
    </xdr:to>
    <xdr:cxnSp macro="">
      <xdr:nvCxnSpPr>
        <xdr:cNvPr id="742" name="直線コネクタ 741">
          <a:extLst>
            <a:ext uri="{FF2B5EF4-FFF2-40B4-BE49-F238E27FC236}">
              <a16:creationId xmlns:a16="http://schemas.microsoft.com/office/drawing/2014/main" id="{A195EE8B-2148-49FC-8C63-4389FB379BA1}"/>
            </a:ext>
          </a:extLst>
        </xdr:cNvPr>
        <xdr:cNvCxnSpPr/>
      </xdr:nvCxnSpPr>
      <xdr:spPr>
        <a:xfrm>
          <a:off x="18573750" y="18534380"/>
          <a:ext cx="841375" cy="8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138430</xdr:rowOff>
    </xdr:from>
    <xdr:to>
      <xdr:col>98</xdr:col>
      <xdr:colOff>38100</xdr:colOff>
      <xdr:row>108</xdr:row>
      <xdr:rowOff>68580</xdr:rowOff>
    </xdr:to>
    <xdr:sp macro="" textlink="">
      <xdr:nvSpPr>
        <xdr:cNvPr id="743" name="楕円 742">
          <a:extLst>
            <a:ext uri="{FF2B5EF4-FFF2-40B4-BE49-F238E27FC236}">
              <a16:creationId xmlns:a16="http://schemas.microsoft.com/office/drawing/2014/main" id="{EB170969-CFFD-457C-BF81-DECA50997469}"/>
            </a:ext>
          </a:extLst>
        </xdr:cNvPr>
        <xdr:cNvSpPr/>
      </xdr:nvSpPr>
      <xdr:spPr>
        <a:xfrm>
          <a:off x="17681575" y="1848358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17780</xdr:rowOff>
    </xdr:from>
    <xdr:to>
      <xdr:col>102</xdr:col>
      <xdr:colOff>114300</xdr:colOff>
      <xdr:row>108</xdr:row>
      <xdr:rowOff>17780</xdr:rowOff>
    </xdr:to>
    <xdr:cxnSp macro="">
      <xdr:nvCxnSpPr>
        <xdr:cNvPr id="744" name="直線コネクタ 743">
          <a:extLst>
            <a:ext uri="{FF2B5EF4-FFF2-40B4-BE49-F238E27FC236}">
              <a16:creationId xmlns:a16="http://schemas.microsoft.com/office/drawing/2014/main" id="{047BE4F1-40D2-4B03-93B6-1E8B415D910F}"/>
            </a:ext>
          </a:extLst>
        </xdr:cNvPr>
        <xdr:cNvCxnSpPr/>
      </xdr:nvCxnSpPr>
      <xdr:spPr>
        <a:xfrm>
          <a:off x="17732375" y="1853438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745" name="n_1aveValue【公民館】&#10;一人当たり面積">
          <a:extLst>
            <a:ext uri="{FF2B5EF4-FFF2-40B4-BE49-F238E27FC236}">
              <a16:creationId xmlns:a16="http://schemas.microsoft.com/office/drawing/2014/main" id="{8F90037A-572A-4D5F-8085-706A12EF6CAB}"/>
            </a:ext>
          </a:extLst>
        </xdr:cNvPr>
        <xdr:cNvSpPr txBox="1"/>
      </xdr:nvSpPr>
      <xdr:spPr>
        <a:xfrm>
          <a:off x="2002797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46" name="n_2aveValue【公民館】&#10;一人当たり面積">
          <a:extLst>
            <a:ext uri="{FF2B5EF4-FFF2-40B4-BE49-F238E27FC236}">
              <a16:creationId xmlns:a16="http://schemas.microsoft.com/office/drawing/2014/main" id="{5C8EE325-8745-4CBE-B04B-BADF0DF0B9BD}"/>
            </a:ext>
          </a:extLst>
        </xdr:cNvPr>
        <xdr:cNvSpPr txBox="1"/>
      </xdr:nvSpPr>
      <xdr:spPr>
        <a:xfrm>
          <a:off x="1918977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747" name="n_3aveValue【公民館】&#10;一人当たり面積">
          <a:extLst>
            <a:ext uri="{FF2B5EF4-FFF2-40B4-BE49-F238E27FC236}">
              <a16:creationId xmlns:a16="http://schemas.microsoft.com/office/drawing/2014/main" id="{8B02C423-1339-477A-8F9D-EC179C5D08DD}"/>
            </a:ext>
          </a:extLst>
        </xdr:cNvPr>
        <xdr:cNvSpPr txBox="1"/>
      </xdr:nvSpPr>
      <xdr:spPr>
        <a:xfrm>
          <a:off x="18348402"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748" name="n_4aveValue【公民館】&#10;一人当たり面積">
          <a:extLst>
            <a:ext uri="{FF2B5EF4-FFF2-40B4-BE49-F238E27FC236}">
              <a16:creationId xmlns:a16="http://schemas.microsoft.com/office/drawing/2014/main" id="{3747E345-0E72-4FBC-A51B-D51BD04F4C75}"/>
            </a:ext>
          </a:extLst>
        </xdr:cNvPr>
        <xdr:cNvSpPr txBox="1"/>
      </xdr:nvSpPr>
      <xdr:spPr>
        <a:xfrm>
          <a:off x="175070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142257</xdr:rowOff>
    </xdr:from>
    <xdr:ext cx="469744" cy="259045"/>
    <xdr:sp macro="" textlink="">
      <xdr:nvSpPr>
        <xdr:cNvPr id="749" name="n_1mainValue【公民館】&#10;一人当たり面積">
          <a:extLst>
            <a:ext uri="{FF2B5EF4-FFF2-40B4-BE49-F238E27FC236}">
              <a16:creationId xmlns:a16="http://schemas.microsoft.com/office/drawing/2014/main" id="{9AF14EEA-A2A2-44E6-AB98-0BF5FECFAE79}"/>
            </a:ext>
          </a:extLst>
        </xdr:cNvPr>
        <xdr:cNvSpPr txBox="1"/>
      </xdr:nvSpPr>
      <xdr:spPr>
        <a:xfrm>
          <a:off x="2002797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750" name="n_2mainValue【公民館】&#10;一人当たり面積">
          <a:extLst>
            <a:ext uri="{FF2B5EF4-FFF2-40B4-BE49-F238E27FC236}">
              <a16:creationId xmlns:a16="http://schemas.microsoft.com/office/drawing/2014/main" id="{6CDD269E-F5F5-45C2-95C5-B6F5A98AA567}"/>
            </a:ext>
          </a:extLst>
        </xdr:cNvPr>
        <xdr:cNvSpPr txBox="1"/>
      </xdr:nvSpPr>
      <xdr:spPr>
        <a:xfrm>
          <a:off x="1918977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59707</xdr:rowOff>
    </xdr:from>
    <xdr:ext cx="469744" cy="259045"/>
    <xdr:sp macro="" textlink="">
      <xdr:nvSpPr>
        <xdr:cNvPr id="751" name="n_3mainValue【公民館】&#10;一人当たり面積">
          <a:extLst>
            <a:ext uri="{FF2B5EF4-FFF2-40B4-BE49-F238E27FC236}">
              <a16:creationId xmlns:a16="http://schemas.microsoft.com/office/drawing/2014/main" id="{E6315940-FD48-4466-9587-50C0CB98CABF}"/>
            </a:ext>
          </a:extLst>
        </xdr:cNvPr>
        <xdr:cNvSpPr txBox="1"/>
      </xdr:nvSpPr>
      <xdr:spPr>
        <a:xfrm>
          <a:off x="18348402" y="18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59707</xdr:rowOff>
    </xdr:from>
    <xdr:ext cx="469744" cy="259045"/>
    <xdr:sp macro="" textlink="">
      <xdr:nvSpPr>
        <xdr:cNvPr id="752" name="n_4mainValue【公民館】&#10;一人当たり面積">
          <a:extLst>
            <a:ext uri="{FF2B5EF4-FFF2-40B4-BE49-F238E27FC236}">
              <a16:creationId xmlns:a16="http://schemas.microsoft.com/office/drawing/2014/main" id="{83EE7400-0445-4A2D-9179-039144995CBF}"/>
            </a:ext>
          </a:extLst>
        </xdr:cNvPr>
        <xdr:cNvSpPr txBox="1"/>
      </xdr:nvSpPr>
      <xdr:spPr>
        <a:xfrm>
          <a:off x="17507027" y="18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89687C4-F938-4833-B176-B3E8E59292DE}"/>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D2A485E0-3A91-4BEA-ADC1-EBB968A5F2A8}"/>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B716DCB3-AFBE-47AF-9C8F-CF2BCD118B04}"/>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ほとんどの類型で類似団体平均値を下回っているが、公民館については類似団体平均値を上回っている。有形固定資産減価償却率の上昇抑制はもちろん、指定避難所として設定されていることから、公共施設等総合管理計画及び個別施設計画に基づく長寿命化対策等を実施し、適正な維持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7A5E4C-345D-4989-9CC8-3061707FACC8}"/>
            </a:ext>
          </a:extLst>
        </xdr:cNvPr>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DF87B7-21E9-4E63-A3FA-4E6B90EF72E0}"/>
            </a:ext>
          </a:extLst>
        </xdr:cNvPr>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26690A-C405-428D-A295-974AF59486E8}"/>
            </a:ext>
          </a:extLst>
        </xdr:cNvPr>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124F38-3C04-4440-81CC-1E8971242C8C}"/>
            </a:ext>
          </a:extLst>
        </xdr:cNvPr>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9DC46C-DBE9-443E-97B6-B53BF577588E}"/>
            </a:ext>
          </a:extLst>
        </xdr:cNvPr>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3A1583-1BC4-4001-BC11-CA32058AA0CF}"/>
            </a:ext>
          </a:extLst>
        </xdr:cNvPr>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886D02-5751-4BD7-BB8F-6181A7FDA8EB}"/>
            </a:ext>
          </a:extLst>
        </xdr:cNvPr>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748758-A9FB-4EFC-B047-33BF99368986}"/>
            </a:ext>
          </a:extLst>
        </xdr:cNvPr>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C26CEB-7DC0-480F-8575-CCFBAB90FC27}"/>
            </a:ext>
          </a:extLst>
        </xdr:cNvPr>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C10D348-0F79-4E11-B07F-235DCDF0592D}"/>
            </a:ext>
          </a:extLst>
        </xdr:cNvPr>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14,100
14,041
32.26
9,760,263
9,370,879
276,994
3,761,459
4,228,548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5EA570-6580-4A42-A81B-1954C01AA6DF}"/>
            </a:ext>
          </a:extLst>
        </xdr:cNvPr>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421F96-6946-402B-BFAC-D05BA7882874}"/>
            </a:ext>
          </a:extLst>
        </xdr:cNvPr>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639F8A-8C60-46DE-B75D-6C1AB818167E}"/>
            </a:ext>
          </a:extLst>
        </xdr:cNvPr>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DE274B-113E-4B23-AC18-CE623671B971}"/>
            </a:ext>
          </a:extLst>
        </xdr:cNvPr>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2A349E-64CA-453D-B9F9-05EC6FAA53F8}"/>
            </a:ext>
          </a:extLst>
        </xdr:cNvPr>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018B49E-94FF-4376-A2CC-D5195032E6AC}"/>
            </a:ext>
          </a:extLst>
        </xdr:cNvPr>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E1BB28-65FC-4857-969A-AB3E6B22B911}"/>
            </a:ext>
          </a:extLst>
        </xdr:cNvPr>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3B321F-A6F8-4727-A93A-5A9D9670C20D}"/>
            </a:ext>
          </a:extLst>
        </xdr:cNvPr>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FB3EB8-EDF9-4605-B61C-EB46655AE708}"/>
            </a:ext>
          </a:extLst>
        </xdr:cNvPr>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1865C7-C7D1-4F40-99AE-C54599B0FD2D}"/>
            </a:ext>
          </a:extLst>
        </xdr:cNvPr>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298C93-6922-44CE-9D2F-E380F80DBBEE}"/>
            </a:ext>
          </a:extLst>
        </xdr:cNvPr>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EBF4DD-7C52-4F63-9CD4-335935E727CB}"/>
            </a:ext>
          </a:extLst>
        </xdr:cNvPr>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273A9E-8E62-43F2-8A41-D2C099CED115}"/>
            </a:ext>
          </a:extLst>
        </xdr:cNvPr>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D765B7-1F01-4C5D-86D3-F5FA23D3E2BD}"/>
            </a:ext>
          </a:extLst>
        </xdr:cNvPr>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94001C-F552-473D-90DC-00187D4F530E}"/>
            </a:ext>
          </a:extLst>
        </xdr:cNvPr>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353F9B-EB30-4349-B62E-63F2AE73484D}"/>
            </a:ext>
          </a:extLst>
        </xdr:cNvPr>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419F3C-73F4-4E3C-9283-1DE98F6DC3E7}"/>
            </a:ext>
          </a:extLst>
        </xdr:cNvPr>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6AAA24-0B44-4113-BFF0-ABBF735F710E}"/>
            </a:ext>
          </a:extLst>
        </xdr:cNvPr>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757C29-27D7-4CFC-AC8A-80D0571F89A0}"/>
            </a:ext>
          </a:extLst>
        </xdr:cNvPr>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2E5365-133A-4BFE-84FD-EE448339C4CA}"/>
            </a:ext>
          </a:extLst>
        </xdr:cNvPr>
        <xdr:cNvSpPr txBox="1"/>
      </xdr:nvSpPr>
      <xdr:spPr>
        <a:xfrm>
          <a:off x="66992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1AE9F5-03AB-4008-8042-09E2A986952C}"/>
            </a:ext>
          </a:extLst>
        </xdr:cNvPr>
        <xdr:cNvSpPr txBox="1"/>
      </xdr:nvSpPr>
      <xdr:spPr>
        <a:xfrm>
          <a:off x="66992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7A7DFD-9B84-4107-B87E-09AADD93E149}"/>
            </a:ext>
          </a:extLst>
        </xdr:cNvPr>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29CB12-356C-4645-AE7F-10B4342DB68F}"/>
            </a:ext>
          </a:extLst>
        </xdr:cNvPr>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82DAF6-16B5-432D-B3FE-71EAB6CA99A6}"/>
            </a:ext>
          </a:extLst>
        </xdr:cNvPr>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C621A20-59AF-4F0E-BB1E-AB5BFE3D3C58}"/>
            </a:ext>
          </a:extLst>
        </xdr:cNvPr>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695BB3-AF4E-4911-AC62-B1D55D4F853F}"/>
            </a:ext>
          </a:extLst>
        </xdr:cNvPr>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AC7163-B54C-4E96-AE1D-3877F18F20DE}"/>
            </a:ext>
          </a:extLst>
        </xdr:cNvPr>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6D987A-8DEB-4717-9459-151521C00D9F}"/>
            </a:ext>
          </a:extLst>
        </xdr:cNvPr>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824F81-99DB-4657-B692-73B3101ADDD2}"/>
            </a:ext>
          </a:extLst>
        </xdr:cNvPr>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17F9F0-C75D-45B3-8EF7-8AAA2640227C}"/>
            </a:ext>
          </a:extLst>
        </xdr:cNvPr>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F71352-6D67-4466-964E-EA5A426A3981}"/>
            </a:ext>
          </a:extLst>
        </xdr:cNvPr>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2C39E87-5968-45E4-B80B-CAF59EEEBAC3}"/>
            </a:ext>
          </a:extLst>
        </xdr:cNvPr>
        <xdr:cNvSpPr txBox="1"/>
      </xdr:nvSpPr>
      <xdr:spPr>
        <a:xfrm>
          <a:off x="28529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6320DF6-855A-4FA9-B82D-43C11F801E36}"/>
            </a:ext>
          </a:extLst>
        </xdr:cNvPr>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47956CC-5A28-4D0E-A226-C4B2C60A715A}"/>
            </a:ext>
          </a:extLst>
        </xdr:cNvPr>
        <xdr:cNvSpPr txBox="1"/>
      </xdr:nvSpPr>
      <xdr:spPr>
        <a:xfrm>
          <a:off x="28529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9D03EFA-4A36-431C-ADEA-047F395C5E10}"/>
            </a:ext>
          </a:extLst>
        </xdr:cNvPr>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530689C-FAF5-45D0-A449-74D3C3B727B5}"/>
            </a:ext>
          </a:extLst>
        </xdr:cNvPr>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77FFE95-5C42-465A-BC3A-8E2336B5C1F1}"/>
            </a:ext>
          </a:extLst>
        </xdr:cNvPr>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B836DB1-CB1C-4CDB-83DC-92FA2DA54DD4}"/>
            </a:ext>
          </a:extLst>
        </xdr:cNvPr>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08CC0C2-888E-4B8B-841C-321196274956}"/>
            </a:ext>
          </a:extLst>
        </xdr:cNvPr>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FA9A0D-4FDC-492A-B749-B40CC90245BD}"/>
            </a:ext>
          </a:extLst>
        </xdr:cNvPr>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4455ED3-B51B-4EE0-B353-B8F81AAE0D28}"/>
            </a:ext>
          </a:extLst>
        </xdr:cNvPr>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56E4FDB-25B3-4EAC-ACC9-7E44E8C470FA}"/>
            </a:ext>
          </a:extLst>
        </xdr:cNvPr>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6FC8A3B-B4BE-4CA6-A63E-C879434EA181}"/>
            </a:ext>
          </a:extLst>
        </xdr:cNvPr>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DB996E-71AD-42C5-A26E-94EF0638B031}"/>
            </a:ext>
          </a:extLst>
        </xdr:cNvPr>
        <xdr:cNvSpPr txBox="1"/>
      </xdr:nvSpPr>
      <xdr:spPr>
        <a:xfrm>
          <a:off x="4040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712FBB5-75ED-41DB-BCB6-C21199A5FF2A}"/>
            </a:ext>
          </a:extLst>
        </xdr:cNvPr>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455CBFC-AB76-4EF1-9F4D-862A2FAA3667}"/>
            </a:ext>
          </a:extLst>
        </xdr:cNvPr>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id="{3DFB5FDD-F67C-46C2-97B8-CFE82205A532}"/>
            </a:ext>
          </a:extLst>
        </xdr:cNvPr>
        <xdr:cNvCxnSpPr/>
      </xdr:nvCxnSpPr>
      <xdr:spPr>
        <a:xfrm flipV="1">
          <a:off x="44062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id="{6D1C3621-FB58-41CE-9943-C5DA4114E3A0}"/>
            </a:ext>
          </a:extLst>
        </xdr:cNvPr>
        <xdr:cNvSpPr txBox="1"/>
      </xdr:nvSpPr>
      <xdr:spPr>
        <a:xfrm>
          <a:off x="44450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id="{197CE447-BBA9-40A1-9CA9-5F1978E1983A}"/>
            </a:ext>
          </a:extLst>
        </xdr:cNvPr>
        <xdr:cNvCxnSpPr/>
      </xdr:nvCxnSpPr>
      <xdr:spPr>
        <a:xfrm>
          <a:off x="4327525" y="72215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DC6E1FFD-EFF8-4DCF-8ED0-E643978B4DC8}"/>
            </a:ext>
          </a:extLst>
        </xdr:cNvPr>
        <xdr:cNvSpPr txBox="1"/>
      </xdr:nvSpPr>
      <xdr:spPr>
        <a:xfrm>
          <a:off x="44450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35F35769-CFC5-48B2-BBEB-9343FF9FE506}"/>
            </a:ext>
          </a:extLst>
        </xdr:cNvPr>
        <xdr:cNvCxnSpPr/>
      </xdr:nvCxnSpPr>
      <xdr:spPr>
        <a:xfrm>
          <a:off x="4327525" y="5660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30316</xdr:rowOff>
    </xdr:from>
    <xdr:ext cx="405111" cy="259045"/>
    <xdr:sp macro="" textlink="">
      <xdr:nvSpPr>
        <xdr:cNvPr id="63" name="【図書館】&#10;有形固定資産減価償却率平均値テキスト">
          <a:extLst>
            <a:ext uri="{FF2B5EF4-FFF2-40B4-BE49-F238E27FC236}">
              <a16:creationId xmlns:a16="http://schemas.microsoft.com/office/drawing/2014/main" id="{1E01C9B1-FE73-4317-8FEF-A4AE533F0ACC}"/>
            </a:ext>
          </a:extLst>
        </xdr:cNvPr>
        <xdr:cNvSpPr txBox="1"/>
      </xdr:nvSpPr>
      <xdr:spPr>
        <a:xfrm>
          <a:off x="44450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id="{D173C0E7-1D3F-4193-9E98-67A33E926819}"/>
            </a:ext>
          </a:extLst>
        </xdr:cNvPr>
        <xdr:cNvSpPr/>
      </xdr:nvSpPr>
      <xdr:spPr>
        <a:xfrm>
          <a:off x="43561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a:extLst>
            <a:ext uri="{FF2B5EF4-FFF2-40B4-BE49-F238E27FC236}">
              <a16:creationId xmlns:a16="http://schemas.microsoft.com/office/drawing/2014/main" id="{2EF663C2-599C-430C-95E2-4A3442DC45EA}"/>
            </a:ext>
          </a:extLst>
        </xdr:cNvPr>
        <xdr:cNvSpPr/>
      </xdr:nvSpPr>
      <xdr:spPr>
        <a:xfrm>
          <a:off x="3565525" y="63804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a:extLst>
            <a:ext uri="{FF2B5EF4-FFF2-40B4-BE49-F238E27FC236}">
              <a16:creationId xmlns:a16="http://schemas.microsoft.com/office/drawing/2014/main" id="{3E5EC5F8-97DB-4ED7-B171-D7559EAF0149}"/>
            </a:ext>
          </a:extLst>
        </xdr:cNvPr>
        <xdr:cNvSpPr/>
      </xdr:nvSpPr>
      <xdr:spPr>
        <a:xfrm>
          <a:off x="2714625"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a:extLst>
            <a:ext uri="{FF2B5EF4-FFF2-40B4-BE49-F238E27FC236}">
              <a16:creationId xmlns:a16="http://schemas.microsoft.com/office/drawing/2014/main" id="{6CBAB505-AE07-48EF-89C2-28E1F524CE70}"/>
            </a:ext>
          </a:extLst>
        </xdr:cNvPr>
        <xdr:cNvSpPr/>
      </xdr:nvSpPr>
      <xdr:spPr>
        <a:xfrm>
          <a:off x="187325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a:extLst>
            <a:ext uri="{FF2B5EF4-FFF2-40B4-BE49-F238E27FC236}">
              <a16:creationId xmlns:a16="http://schemas.microsoft.com/office/drawing/2014/main" id="{FCE9EEBE-678E-49D9-B135-D24AD666FE80}"/>
            </a:ext>
          </a:extLst>
        </xdr:cNvPr>
        <xdr:cNvSpPr/>
      </xdr:nvSpPr>
      <xdr:spPr>
        <a:xfrm>
          <a:off x="1031875" y="632822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288D19-DCAA-496C-8AAA-596006337286}"/>
            </a:ext>
          </a:extLst>
        </xdr:cNvPr>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C4B167-1462-4B2F-8807-3DA7EC4AAFEA}"/>
            </a:ext>
          </a:extLst>
        </xdr:cNvPr>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205F71C-7C65-4572-878D-2B28BDCD4875}"/>
            </a:ext>
          </a:extLst>
        </xdr:cNvPr>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429C200-0D73-46DB-B2D2-B49C1195A965}"/>
            </a:ext>
          </a:extLst>
        </xdr:cNvPr>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25C56C4-0C34-477D-AEB9-05E49BF78531}"/>
            </a:ext>
          </a:extLst>
        </xdr:cNvPr>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74" name="楕円 73">
          <a:extLst>
            <a:ext uri="{FF2B5EF4-FFF2-40B4-BE49-F238E27FC236}">
              <a16:creationId xmlns:a16="http://schemas.microsoft.com/office/drawing/2014/main" id="{C7DE82F9-0C30-495D-B305-D84ED7BB4A25}"/>
            </a:ext>
          </a:extLst>
        </xdr:cNvPr>
        <xdr:cNvSpPr/>
      </xdr:nvSpPr>
      <xdr:spPr>
        <a:xfrm>
          <a:off x="43561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137721</xdr:rowOff>
    </xdr:from>
    <xdr:ext cx="405111" cy="259045"/>
    <xdr:sp macro="" textlink="">
      <xdr:nvSpPr>
        <xdr:cNvPr id="75" name="【図書館】&#10;有形固定資産減価償却率該当値テキスト">
          <a:extLst>
            <a:ext uri="{FF2B5EF4-FFF2-40B4-BE49-F238E27FC236}">
              <a16:creationId xmlns:a16="http://schemas.microsoft.com/office/drawing/2014/main" id="{4FCBE902-E3D3-409F-B13A-58C8666774D5}"/>
            </a:ext>
          </a:extLst>
        </xdr:cNvPr>
        <xdr:cNvSpPr txBox="1"/>
      </xdr:nvSpPr>
      <xdr:spPr>
        <a:xfrm>
          <a:off x="4445000"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120106</xdr:rowOff>
    </xdr:from>
    <xdr:to>
      <xdr:col>20</xdr:col>
      <xdr:colOff>38100</xdr:colOff>
      <xdr:row>38</xdr:row>
      <xdr:rowOff>50256</xdr:rowOff>
    </xdr:to>
    <xdr:sp macro="" textlink="">
      <xdr:nvSpPr>
        <xdr:cNvPr id="76" name="楕円 75">
          <a:extLst>
            <a:ext uri="{FF2B5EF4-FFF2-40B4-BE49-F238E27FC236}">
              <a16:creationId xmlns:a16="http://schemas.microsoft.com/office/drawing/2014/main" id="{2D862B9B-E736-40F7-A42C-8C2F018BC0A4}"/>
            </a:ext>
          </a:extLst>
        </xdr:cNvPr>
        <xdr:cNvSpPr/>
      </xdr:nvSpPr>
      <xdr:spPr>
        <a:xfrm>
          <a:off x="3565525" y="646375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170906</xdr:rowOff>
    </xdr:from>
    <xdr:to>
      <xdr:col>24</xdr:col>
      <xdr:colOff>63500</xdr:colOff>
      <xdr:row>38</xdr:row>
      <xdr:rowOff>38644</xdr:rowOff>
    </xdr:to>
    <xdr:cxnSp macro="">
      <xdr:nvCxnSpPr>
        <xdr:cNvPr id="77" name="直線コネクタ 76">
          <a:extLst>
            <a:ext uri="{FF2B5EF4-FFF2-40B4-BE49-F238E27FC236}">
              <a16:creationId xmlns:a16="http://schemas.microsoft.com/office/drawing/2014/main" id="{E67C09FA-F2F1-478B-82BF-252100DCB683}"/>
            </a:ext>
          </a:extLst>
        </xdr:cNvPr>
        <xdr:cNvCxnSpPr/>
      </xdr:nvCxnSpPr>
      <xdr:spPr>
        <a:xfrm>
          <a:off x="3616325" y="6514556"/>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8" name="楕円 77">
          <a:extLst>
            <a:ext uri="{FF2B5EF4-FFF2-40B4-BE49-F238E27FC236}">
              <a16:creationId xmlns:a16="http://schemas.microsoft.com/office/drawing/2014/main" id="{9EBEAF41-819A-45FB-9D57-BA9E6A5C4FE0}"/>
            </a:ext>
          </a:extLst>
        </xdr:cNvPr>
        <xdr:cNvSpPr/>
      </xdr:nvSpPr>
      <xdr:spPr>
        <a:xfrm>
          <a:off x="2714625"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130084</xdr:rowOff>
    </xdr:from>
    <xdr:to>
      <xdr:col>19</xdr:col>
      <xdr:colOff>177800</xdr:colOff>
      <xdr:row>37</xdr:row>
      <xdr:rowOff>170906</xdr:rowOff>
    </xdr:to>
    <xdr:cxnSp macro="">
      <xdr:nvCxnSpPr>
        <xdr:cNvPr id="79" name="直線コネクタ 78">
          <a:extLst>
            <a:ext uri="{FF2B5EF4-FFF2-40B4-BE49-F238E27FC236}">
              <a16:creationId xmlns:a16="http://schemas.microsoft.com/office/drawing/2014/main" id="{D1BAF6A6-746D-42FA-B2AE-A8BEF97B5E50}"/>
            </a:ext>
          </a:extLst>
        </xdr:cNvPr>
        <xdr:cNvCxnSpPr/>
      </xdr:nvCxnSpPr>
      <xdr:spPr>
        <a:xfrm>
          <a:off x="2765425" y="6473734"/>
          <a:ext cx="8509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38463</xdr:rowOff>
    </xdr:from>
    <xdr:to>
      <xdr:col>10</xdr:col>
      <xdr:colOff>165100</xdr:colOff>
      <xdr:row>37</xdr:row>
      <xdr:rowOff>140063</xdr:rowOff>
    </xdr:to>
    <xdr:sp macro="" textlink="">
      <xdr:nvSpPr>
        <xdr:cNvPr id="80" name="楕円 79">
          <a:extLst>
            <a:ext uri="{FF2B5EF4-FFF2-40B4-BE49-F238E27FC236}">
              <a16:creationId xmlns:a16="http://schemas.microsoft.com/office/drawing/2014/main" id="{D777B4C4-0079-4C71-BB8E-7AD1B72DC5A1}"/>
            </a:ext>
          </a:extLst>
        </xdr:cNvPr>
        <xdr:cNvSpPr/>
      </xdr:nvSpPr>
      <xdr:spPr>
        <a:xfrm>
          <a:off x="187325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89263</xdr:rowOff>
    </xdr:from>
    <xdr:to>
      <xdr:col>15</xdr:col>
      <xdr:colOff>50800</xdr:colOff>
      <xdr:row>37</xdr:row>
      <xdr:rowOff>130084</xdr:rowOff>
    </xdr:to>
    <xdr:cxnSp macro="">
      <xdr:nvCxnSpPr>
        <xdr:cNvPr id="81" name="直線コネクタ 80">
          <a:extLst>
            <a:ext uri="{FF2B5EF4-FFF2-40B4-BE49-F238E27FC236}">
              <a16:creationId xmlns:a16="http://schemas.microsoft.com/office/drawing/2014/main" id="{62622548-55B7-4D09-A97B-2CEE27F403FA}"/>
            </a:ext>
          </a:extLst>
        </xdr:cNvPr>
        <xdr:cNvCxnSpPr/>
      </xdr:nvCxnSpPr>
      <xdr:spPr>
        <a:xfrm>
          <a:off x="1924050" y="6432913"/>
          <a:ext cx="84137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a:extLst>
            <a:ext uri="{FF2B5EF4-FFF2-40B4-BE49-F238E27FC236}">
              <a16:creationId xmlns:a16="http://schemas.microsoft.com/office/drawing/2014/main" id="{C2DD6664-A8C3-49A2-9CEB-328EBB909EC7}"/>
            </a:ext>
          </a:extLst>
        </xdr:cNvPr>
        <xdr:cNvSpPr/>
      </xdr:nvSpPr>
      <xdr:spPr>
        <a:xfrm>
          <a:off x="1031875" y="68834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89263</xdr:rowOff>
    </xdr:from>
    <xdr:to>
      <xdr:col>10</xdr:col>
      <xdr:colOff>114300</xdr:colOff>
      <xdr:row>40</xdr:row>
      <xdr:rowOff>76200</xdr:rowOff>
    </xdr:to>
    <xdr:cxnSp macro="">
      <xdr:nvCxnSpPr>
        <xdr:cNvPr id="83" name="直線コネクタ 82">
          <a:extLst>
            <a:ext uri="{FF2B5EF4-FFF2-40B4-BE49-F238E27FC236}">
              <a16:creationId xmlns:a16="http://schemas.microsoft.com/office/drawing/2014/main" id="{E91CE7E7-EC3C-408F-A451-3214A6619766}"/>
            </a:ext>
          </a:extLst>
        </xdr:cNvPr>
        <xdr:cNvCxnSpPr/>
      </xdr:nvCxnSpPr>
      <xdr:spPr>
        <a:xfrm flipV="1">
          <a:off x="1082675" y="6432913"/>
          <a:ext cx="841375"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4" name="n_1aveValue【図書館】&#10;有形固定資産減価償却率">
          <a:extLst>
            <a:ext uri="{FF2B5EF4-FFF2-40B4-BE49-F238E27FC236}">
              <a16:creationId xmlns:a16="http://schemas.microsoft.com/office/drawing/2014/main" id="{D72A7705-0836-4B81-9F2C-06B8EDFA9666}"/>
            </a:ext>
          </a:extLst>
        </xdr:cNvPr>
        <xdr:cNvSpPr txBox="1"/>
      </xdr:nvSpPr>
      <xdr:spPr>
        <a:xfrm>
          <a:off x="341059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120667</xdr:rowOff>
    </xdr:from>
    <xdr:ext cx="405111" cy="259045"/>
    <xdr:sp macro="" textlink="">
      <xdr:nvSpPr>
        <xdr:cNvPr id="85" name="n_2aveValue【図書館】&#10;有形固定資産減価償却率">
          <a:extLst>
            <a:ext uri="{FF2B5EF4-FFF2-40B4-BE49-F238E27FC236}">
              <a16:creationId xmlns:a16="http://schemas.microsoft.com/office/drawing/2014/main" id="{27E10FAF-B2CC-450C-9C18-B17E309BA75F}"/>
            </a:ext>
          </a:extLst>
        </xdr:cNvPr>
        <xdr:cNvSpPr txBox="1"/>
      </xdr:nvSpPr>
      <xdr:spPr>
        <a:xfrm>
          <a:off x="257239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89643</xdr:rowOff>
    </xdr:from>
    <xdr:ext cx="405111" cy="259045"/>
    <xdr:sp macro="" textlink="">
      <xdr:nvSpPr>
        <xdr:cNvPr id="86" name="n_3aveValue【図書館】&#10;有形固定資産減価償却率">
          <a:extLst>
            <a:ext uri="{FF2B5EF4-FFF2-40B4-BE49-F238E27FC236}">
              <a16:creationId xmlns:a16="http://schemas.microsoft.com/office/drawing/2014/main" id="{AF1BBE65-5AC2-4E77-84BB-873A0C9F61B5}"/>
            </a:ext>
          </a:extLst>
        </xdr:cNvPr>
        <xdr:cNvSpPr txBox="1"/>
      </xdr:nvSpPr>
      <xdr:spPr>
        <a:xfrm>
          <a:off x="1731019"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87" name="n_4aveValue【図書館】&#10;有形固定資産減価償却率">
          <a:extLst>
            <a:ext uri="{FF2B5EF4-FFF2-40B4-BE49-F238E27FC236}">
              <a16:creationId xmlns:a16="http://schemas.microsoft.com/office/drawing/2014/main" id="{5F272AB8-09AC-4B37-909D-8FC3A534800B}"/>
            </a:ext>
          </a:extLst>
        </xdr:cNvPr>
        <xdr:cNvSpPr txBox="1"/>
      </xdr:nvSpPr>
      <xdr:spPr>
        <a:xfrm>
          <a:off x="8896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41383</xdr:rowOff>
    </xdr:from>
    <xdr:ext cx="405111" cy="259045"/>
    <xdr:sp macro="" textlink="">
      <xdr:nvSpPr>
        <xdr:cNvPr id="88" name="n_1mainValue【図書館】&#10;有形固定資産減価償却率">
          <a:extLst>
            <a:ext uri="{FF2B5EF4-FFF2-40B4-BE49-F238E27FC236}">
              <a16:creationId xmlns:a16="http://schemas.microsoft.com/office/drawing/2014/main" id="{A9D24954-5956-419B-84B3-4A9BAA1ECDE0}"/>
            </a:ext>
          </a:extLst>
        </xdr:cNvPr>
        <xdr:cNvSpPr txBox="1"/>
      </xdr:nvSpPr>
      <xdr:spPr>
        <a:xfrm>
          <a:off x="341059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561</xdr:rowOff>
    </xdr:from>
    <xdr:ext cx="405111" cy="259045"/>
    <xdr:sp macro="" textlink="">
      <xdr:nvSpPr>
        <xdr:cNvPr id="89" name="n_2mainValue【図書館】&#10;有形固定資産減価償却率">
          <a:extLst>
            <a:ext uri="{FF2B5EF4-FFF2-40B4-BE49-F238E27FC236}">
              <a16:creationId xmlns:a16="http://schemas.microsoft.com/office/drawing/2014/main" id="{59209127-A725-4973-90FF-CBDDA0A6973C}"/>
            </a:ext>
          </a:extLst>
        </xdr:cNvPr>
        <xdr:cNvSpPr txBox="1"/>
      </xdr:nvSpPr>
      <xdr:spPr>
        <a:xfrm>
          <a:off x="257239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131190</xdr:rowOff>
    </xdr:from>
    <xdr:ext cx="405111" cy="259045"/>
    <xdr:sp macro="" textlink="">
      <xdr:nvSpPr>
        <xdr:cNvPr id="90" name="n_3mainValue【図書館】&#10;有形固定資産減価償却率">
          <a:extLst>
            <a:ext uri="{FF2B5EF4-FFF2-40B4-BE49-F238E27FC236}">
              <a16:creationId xmlns:a16="http://schemas.microsoft.com/office/drawing/2014/main" id="{FA01023F-1A99-4606-94EF-24428221FF39}"/>
            </a:ext>
          </a:extLst>
        </xdr:cNvPr>
        <xdr:cNvSpPr txBox="1"/>
      </xdr:nvSpPr>
      <xdr:spPr>
        <a:xfrm>
          <a:off x="1731019"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F1865DC4-6F01-4E02-A7AD-2AC270FB1A82}"/>
            </a:ext>
          </a:extLst>
        </xdr:cNvPr>
        <xdr:cNvSpPr txBox="1"/>
      </xdr:nvSpPr>
      <xdr:spPr>
        <a:xfrm>
          <a:off x="8896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CFE072C-0881-4CC5-96A0-428730E64669}"/>
            </a:ext>
          </a:extLst>
        </xdr:cNvPr>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A117139-AADD-4A1A-B1AB-528DA2D358DD}"/>
            </a:ext>
          </a:extLst>
        </xdr:cNvPr>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E121E3B-CA8D-428B-B772-37870601526D}"/>
            </a:ext>
          </a:extLst>
        </xdr:cNvPr>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3D3E8DE-C120-4542-96BB-7A722788AECE}"/>
            </a:ext>
          </a:extLst>
        </xdr:cNvPr>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980F926-6AF0-4F3E-90A8-1F6B7E308D0F}"/>
            </a:ext>
          </a:extLst>
        </xdr:cNvPr>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6C3E90E-2A82-434A-A3D1-54CC029C4C54}"/>
            </a:ext>
          </a:extLst>
        </xdr:cNvPr>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65B62FE-B815-40D2-8431-C1FE668AB428}"/>
            </a:ext>
          </a:extLst>
        </xdr:cNvPr>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C2A4A97-3355-4F8F-A166-3B698E803954}"/>
            </a:ext>
          </a:extLst>
        </xdr:cNvPr>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A5784FD-A3BF-48A0-89D2-EFCDA3AE5CAE}"/>
            </a:ext>
          </a:extLst>
        </xdr:cNvPr>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F14D230-6170-46B8-97E1-BFE1EC1BFC7A}"/>
            </a:ext>
          </a:extLst>
        </xdr:cNvPr>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7CE3A1D-C541-45B5-906D-3DCB0D96DB8A}"/>
            </a:ext>
          </a:extLst>
        </xdr:cNvPr>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AB64062-51D0-42E4-94B1-E52746C45D21}"/>
            </a:ext>
          </a:extLst>
        </xdr:cNvPr>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4F5D32E-76CD-45AA-9AF9-16AE17F13D5E}"/>
            </a:ext>
          </a:extLst>
        </xdr:cNvPr>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7DF0C45-11EA-474E-8925-A703F97CA62C}"/>
            </a:ext>
          </a:extLst>
        </xdr:cNvPr>
        <xdr:cNvSpPr txBox="1"/>
      </xdr:nvSpPr>
      <xdr:spPr>
        <a:xfrm>
          <a:off x="58320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A75D53A-681C-4796-8A84-FC1B8D4A28AE}"/>
            </a:ext>
          </a:extLst>
        </xdr:cNvPr>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CD57E96-FFC3-4577-AD5E-F7540663E376}"/>
            </a:ext>
          </a:extLst>
        </xdr:cNvPr>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86031AD-89B8-428E-A7AC-4B5E5C8A0337}"/>
            </a:ext>
          </a:extLst>
        </xdr:cNvPr>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62C8B53-D3F1-49E6-A55F-ADD7B398A0C4}"/>
            </a:ext>
          </a:extLst>
        </xdr:cNvPr>
        <xdr:cNvSpPr txBox="1"/>
      </xdr:nvSpPr>
      <xdr:spPr>
        <a:xfrm>
          <a:off x="58320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A3579F0-CD77-4C3A-A8A1-CC3EA5252B58}"/>
            </a:ext>
          </a:extLst>
        </xdr:cNvPr>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AB23AEE-3448-4F31-A453-65BF0BE0AA74}"/>
            </a:ext>
          </a:extLst>
        </xdr:cNvPr>
        <xdr:cNvSpPr txBox="1"/>
      </xdr:nvSpPr>
      <xdr:spPr>
        <a:xfrm>
          <a:off x="58320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320E191-60CE-4C27-B41D-77838C27FC40}"/>
            </a:ext>
          </a:extLst>
        </xdr:cNvPr>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A8F337B-300F-4E00-9FA1-EDB2AC5C0543}"/>
            </a:ext>
          </a:extLst>
        </xdr:cNvPr>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65B831D-BBDE-4BF0-A38B-79B7C347424A}"/>
            </a:ext>
          </a:extLst>
        </xdr:cNvPr>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6F3C108A-8F1E-4249-963A-DF20A6222762}"/>
            </a:ext>
          </a:extLst>
        </xdr:cNvPr>
        <xdr:cNvCxnSpPr/>
      </xdr:nvCxnSpPr>
      <xdr:spPr>
        <a:xfrm flipV="1">
          <a:off x="9952990"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F9597B0B-65F0-42C0-A3BB-1369269B1B9A}"/>
            </a:ext>
          </a:extLst>
        </xdr:cNvPr>
        <xdr:cNvSpPr txBox="1"/>
      </xdr:nvSpPr>
      <xdr:spPr>
        <a:xfrm>
          <a:off x="9991725"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6CF897A5-9418-4D38-B66E-5029565F1668}"/>
            </a:ext>
          </a:extLst>
        </xdr:cNvPr>
        <xdr:cNvCxnSpPr/>
      </xdr:nvCxnSpPr>
      <xdr:spPr>
        <a:xfrm>
          <a:off x="9874250" y="7200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a:extLst>
            <a:ext uri="{FF2B5EF4-FFF2-40B4-BE49-F238E27FC236}">
              <a16:creationId xmlns:a16="http://schemas.microsoft.com/office/drawing/2014/main" id="{071E5219-2F9A-442B-BFCE-C3A4F0EBA5B4}"/>
            </a:ext>
          </a:extLst>
        </xdr:cNvPr>
        <xdr:cNvSpPr txBox="1"/>
      </xdr:nvSpPr>
      <xdr:spPr>
        <a:xfrm>
          <a:off x="9991725"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a:extLst>
            <a:ext uri="{FF2B5EF4-FFF2-40B4-BE49-F238E27FC236}">
              <a16:creationId xmlns:a16="http://schemas.microsoft.com/office/drawing/2014/main" id="{5D745649-6FFA-4375-AB84-BF7E70C1CBF1}"/>
            </a:ext>
          </a:extLst>
        </xdr:cNvPr>
        <xdr:cNvCxnSpPr/>
      </xdr:nvCxnSpPr>
      <xdr:spPr>
        <a:xfrm>
          <a:off x="9874250" y="56616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a:extLst>
            <a:ext uri="{FF2B5EF4-FFF2-40B4-BE49-F238E27FC236}">
              <a16:creationId xmlns:a16="http://schemas.microsoft.com/office/drawing/2014/main" id="{5A31868A-7EA0-4F8A-BA03-A7DCC7BF8AB2}"/>
            </a:ext>
          </a:extLst>
        </xdr:cNvPr>
        <xdr:cNvSpPr txBox="1"/>
      </xdr:nvSpPr>
      <xdr:spPr>
        <a:xfrm>
          <a:off x="9991725"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a:extLst>
            <a:ext uri="{FF2B5EF4-FFF2-40B4-BE49-F238E27FC236}">
              <a16:creationId xmlns:a16="http://schemas.microsoft.com/office/drawing/2014/main" id="{F766C76B-5603-4E62-AD2A-513698FE7043}"/>
            </a:ext>
          </a:extLst>
        </xdr:cNvPr>
        <xdr:cNvSpPr/>
      </xdr:nvSpPr>
      <xdr:spPr>
        <a:xfrm>
          <a:off x="9912350" y="68414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id="{2D177CBB-8688-4974-857E-BA38243234C5}"/>
            </a:ext>
          </a:extLst>
        </xdr:cNvPr>
        <xdr:cNvSpPr/>
      </xdr:nvSpPr>
      <xdr:spPr>
        <a:xfrm>
          <a:off x="911225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3B66D685-8BCA-449E-B4FB-BE496D95C96A}"/>
            </a:ext>
          </a:extLst>
        </xdr:cNvPr>
        <xdr:cNvSpPr/>
      </xdr:nvSpPr>
      <xdr:spPr>
        <a:xfrm>
          <a:off x="8270875" y="68262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a:extLst>
            <a:ext uri="{FF2B5EF4-FFF2-40B4-BE49-F238E27FC236}">
              <a16:creationId xmlns:a16="http://schemas.microsoft.com/office/drawing/2014/main" id="{3A87C8FA-12BC-435E-9E13-E8AEDBF0AF58}"/>
            </a:ext>
          </a:extLst>
        </xdr:cNvPr>
        <xdr:cNvSpPr/>
      </xdr:nvSpPr>
      <xdr:spPr>
        <a:xfrm>
          <a:off x="7419975"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a:extLst>
            <a:ext uri="{FF2B5EF4-FFF2-40B4-BE49-F238E27FC236}">
              <a16:creationId xmlns:a16="http://schemas.microsoft.com/office/drawing/2014/main" id="{4E40A14B-40AA-44D7-AB39-05F4D99C6E86}"/>
            </a:ext>
          </a:extLst>
        </xdr:cNvPr>
        <xdr:cNvSpPr/>
      </xdr:nvSpPr>
      <xdr:spPr>
        <a:xfrm>
          <a:off x="65786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4E1FC9-2723-4769-9029-1EA6FFA268F8}"/>
            </a:ext>
          </a:extLst>
        </xdr:cNvPr>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C22CB2-81B5-4BB9-9BF1-16D3AC99ED86}"/>
            </a:ext>
          </a:extLst>
        </xdr:cNvPr>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ACBD649-7E58-4E0B-8CA6-24885CE872F6}"/>
            </a:ext>
          </a:extLst>
        </xdr:cNvPr>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738D0B-784F-42F6-BC14-4100D5F6EA2C}"/>
            </a:ext>
          </a:extLst>
        </xdr:cNvPr>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F205DC-EC5B-44EB-814F-09B6CD717E8E}"/>
            </a:ext>
          </a:extLst>
        </xdr:cNvPr>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31" name="楕円 130">
          <a:extLst>
            <a:ext uri="{FF2B5EF4-FFF2-40B4-BE49-F238E27FC236}">
              <a16:creationId xmlns:a16="http://schemas.microsoft.com/office/drawing/2014/main" id="{76DEBDF8-FFE4-409A-B497-4D67640D45BF}"/>
            </a:ext>
          </a:extLst>
        </xdr:cNvPr>
        <xdr:cNvSpPr/>
      </xdr:nvSpPr>
      <xdr:spPr>
        <a:xfrm>
          <a:off x="9912350" y="68529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144797</xdr:rowOff>
    </xdr:from>
    <xdr:ext cx="469744" cy="259045"/>
    <xdr:sp macro="" textlink="">
      <xdr:nvSpPr>
        <xdr:cNvPr id="132" name="【図書館】&#10;一人当たり面積該当値テキスト">
          <a:extLst>
            <a:ext uri="{FF2B5EF4-FFF2-40B4-BE49-F238E27FC236}">
              <a16:creationId xmlns:a16="http://schemas.microsoft.com/office/drawing/2014/main" id="{CAC22B1A-673E-4DB0-9B71-0FA80280AF9F}"/>
            </a:ext>
          </a:extLst>
        </xdr:cNvPr>
        <xdr:cNvSpPr txBox="1"/>
      </xdr:nvSpPr>
      <xdr:spPr>
        <a:xfrm>
          <a:off x="9991725"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33" name="楕円 132">
          <a:extLst>
            <a:ext uri="{FF2B5EF4-FFF2-40B4-BE49-F238E27FC236}">
              <a16:creationId xmlns:a16="http://schemas.microsoft.com/office/drawing/2014/main" id="{01EE0E8E-5960-455F-896D-0FD1272768B9}"/>
            </a:ext>
          </a:extLst>
        </xdr:cNvPr>
        <xdr:cNvSpPr/>
      </xdr:nvSpPr>
      <xdr:spPr>
        <a:xfrm>
          <a:off x="911225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41910</xdr:rowOff>
    </xdr:from>
    <xdr:to>
      <xdr:col>55</xdr:col>
      <xdr:colOff>0</xdr:colOff>
      <xdr:row>40</xdr:row>
      <xdr:rowOff>45720</xdr:rowOff>
    </xdr:to>
    <xdr:cxnSp macro="">
      <xdr:nvCxnSpPr>
        <xdr:cNvPr id="134" name="直線コネクタ 133">
          <a:extLst>
            <a:ext uri="{FF2B5EF4-FFF2-40B4-BE49-F238E27FC236}">
              <a16:creationId xmlns:a16="http://schemas.microsoft.com/office/drawing/2014/main" id="{C0440981-8374-4A9E-A3F7-1E57D2A5BED0}"/>
            </a:ext>
          </a:extLst>
        </xdr:cNvPr>
        <xdr:cNvCxnSpPr/>
      </xdr:nvCxnSpPr>
      <xdr:spPr>
        <a:xfrm>
          <a:off x="9163050" y="689991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166370</xdr:rowOff>
    </xdr:from>
    <xdr:to>
      <xdr:col>46</xdr:col>
      <xdr:colOff>38100</xdr:colOff>
      <xdr:row>40</xdr:row>
      <xdr:rowOff>96520</xdr:rowOff>
    </xdr:to>
    <xdr:sp macro="" textlink="">
      <xdr:nvSpPr>
        <xdr:cNvPr id="135" name="楕円 134">
          <a:extLst>
            <a:ext uri="{FF2B5EF4-FFF2-40B4-BE49-F238E27FC236}">
              <a16:creationId xmlns:a16="http://schemas.microsoft.com/office/drawing/2014/main" id="{A12D54AC-E026-42A2-AF6D-FB70014C776E}"/>
            </a:ext>
          </a:extLst>
        </xdr:cNvPr>
        <xdr:cNvSpPr/>
      </xdr:nvSpPr>
      <xdr:spPr>
        <a:xfrm>
          <a:off x="8270875" y="68529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41910</xdr:rowOff>
    </xdr:from>
    <xdr:to>
      <xdr:col>50</xdr:col>
      <xdr:colOff>114300</xdr:colOff>
      <xdr:row>40</xdr:row>
      <xdr:rowOff>45720</xdr:rowOff>
    </xdr:to>
    <xdr:cxnSp macro="">
      <xdr:nvCxnSpPr>
        <xdr:cNvPr id="136" name="直線コネクタ 135">
          <a:extLst>
            <a:ext uri="{FF2B5EF4-FFF2-40B4-BE49-F238E27FC236}">
              <a16:creationId xmlns:a16="http://schemas.microsoft.com/office/drawing/2014/main" id="{03505EF9-5BA1-4A2D-8C54-E14D2164AA8E}"/>
            </a:ext>
          </a:extLst>
        </xdr:cNvPr>
        <xdr:cNvCxnSpPr/>
      </xdr:nvCxnSpPr>
      <xdr:spPr>
        <a:xfrm flipV="1">
          <a:off x="8321675" y="689991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162560</xdr:rowOff>
    </xdr:from>
    <xdr:to>
      <xdr:col>41</xdr:col>
      <xdr:colOff>101600</xdr:colOff>
      <xdr:row>40</xdr:row>
      <xdr:rowOff>92710</xdr:rowOff>
    </xdr:to>
    <xdr:sp macro="" textlink="">
      <xdr:nvSpPr>
        <xdr:cNvPr id="137" name="楕円 136">
          <a:extLst>
            <a:ext uri="{FF2B5EF4-FFF2-40B4-BE49-F238E27FC236}">
              <a16:creationId xmlns:a16="http://schemas.microsoft.com/office/drawing/2014/main" id="{780C972E-412D-4B18-BC3B-31D07BE03C6F}"/>
            </a:ext>
          </a:extLst>
        </xdr:cNvPr>
        <xdr:cNvSpPr/>
      </xdr:nvSpPr>
      <xdr:spPr>
        <a:xfrm>
          <a:off x="7419975"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41910</xdr:rowOff>
    </xdr:from>
    <xdr:to>
      <xdr:col>45</xdr:col>
      <xdr:colOff>177800</xdr:colOff>
      <xdr:row>40</xdr:row>
      <xdr:rowOff>45720</xdr:rowOff>
    </xdr:to>
    <xdr:cxnSp macro="">
      <xdr:nvCxnSpPr>
        <xdr:cNvPr id="138" name="直線コネクタ 137">
          <a:extLst>
            <a:ext uri="{FF2B5EF4-FFF2-40B4-BE49-F238E27FC236}">
              <a16:creationId xmlns:a16="http://schemas.microsoft.com/office/drawing/2014/main" id="{C44CDB03-5325-45E2-ABFD-C5A50A22A260}"/>
            </a:ext>
          </a:extLst>
        </xdr:cNvPr>
        <xdr:cNvCxnSpPr/>
      </xdr:nvCxnSpPr>
      <xdr:spPr>
        <a:xfrm>
          <a:off x="7470775" y="689991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162560</xdr:rowOff>
    </xdr:from>
    <xdr:to>
      <xdr:col>36</xdr:col>
      <xdr:colOff>165100</xdr:colOff>
      <xdr:row>40</xdr:row>
      <xdr:rowOff>92710</xdr:rowOff>
    </xdr:to>
    <xdr:sp macro="" textlink="">
      <xdr:nvSpPr>
        <xdr:cNvPr id="139" name="楕円 138">
          <a:extLst>
            <a:ext uri="{FF2B5EF4-FFF2-40B4-BE49-F238E27FC236}">
              <a16:creationId xmlns:a16="http://schemas.microsoft.com/office/drawing/2014/main" id="{96DFCC9C-FB61-405D-A786-2B76526BC32D}"/>
            </a:ext>
          </a:extLst>
        </xdr:cNvPr>
        <xdr:cNvSpPr/>
      </xdr:nvSpPr>
      <xdr:spPr>
        <a:xfrm>
          <a:off x="65786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41910</xdr:rowOff>
    </xdr:from>
    <xdr:to>
      <xdr:col>41</xdr:col>
      <xdr:colOff>50800</xdr:colOff>
      <xdr:row>40</xdr:row>
      <xdr:rowOff>41910</xdr:rowOff>
    </xdr:to>
    <xdr:cxnSp macro="">
      <xdr:nvCxnSpPr>
        <xdr:cNvPr id="140" name="直線コネクタ 139">
          <a:extLst>
            <a:ext uri="{FF2B5EF4-FFF2-40B4-BE49-F238E27FC236}">
              <a16:creationId xmlns:a16="http://schemas.microsoft.com/office/drawing/2014/main" id="{DBAD3EE5-2F3A-4EA8-86DB-1738A45F9C28}"/>
            </a:ext>
          </a:extLst>
        </xdr:cNvPr>
        <xdr:cNvCxnSpPr/>
      </xdr:nvCxnSpPr>
      <xdr:spPr>
        <a:xfrm>
          <a:off x="6629400" y="689991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a:extLst>
            <a:ext uri="{FF2B5EF4-FFF2-40B4-BE49-F238E27FC236}">
              <a16:creationId xmlns:a16="http://schemas.microsoft.com/office/drawing/2014/main" id="{05DC3E7F-0354-46CF-AF54-18F1C13090EF}"/>
            </a:ext>
          </a:extLst>
        </xdr:cNvPr>
        <xdr:cNvSpPr txBox="1"/>
      </xdr:nvSpPr>
      <xdr:spPr>
        <a:xfrm>
          <a:off x="8925002"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99C77B7C-F974-4CF8-9B7B-E094C983A201}"/>
            </a:ext>
          </a:extLst>
        </xdr:cNvPr>
        <xdr:cNvSpPr txBox="1"/>
      </xdr:nvSpPr>
      <xdr:spPr>
        <a:xfrm>
          <a:off x="80963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3" name="n_3aveValue【図書館】&#10;一人当たり面積">
          <a:extLst>
            <a:ext uri="{FF2B5EF4-FFF2-40B4-BE49-F238E27FC236}">
              <a16:creationId xmlns:a16="http://schemas.microsoft.com/office/drawing/2014/main" id="{E91B5953-E2CA-48CE-A968-E77F44EC11D5}"/>
            </a:ext>
          </a:extLst>
        </xdr:cNvPr>
        <xdr:cNvSpPr txBox="1"/>
      </xdr:nvSpPr>
      <xdr:spPr>
        <a:xfrm>
          <a:off x="724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a:extLst>
            <a:ext uri="{FF2B5EF4-FFF2-40B4-BE49-F238E27FC236}">
              <a16:creationId xmlns:a16="http://schemas.microsoft.com/office/drawing/2014/main" id="{21394002-584B-43CA-AE2F-A26C1F6ECE6F}"/>
            </a:ext>
          </a:extLst>
        </xdr:cNvPr>
        <xdr:cNvSpPr txBox="1"/>
      </xdr:nvSpPr>
      <xdr:spPr>
        <a:xfrm>
          <a:off x="6404052"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83837</xdr:rowOff>
    </xdr:from>
    <xdr:ext cx="469744" cy="259045"/>
    <xdr:sp macro="" textlink="">
      <xdr:nvSpPr>
        <xdr:cNvPr id="145" name="n_1mainValue【図書館】&#10;一人当たり面積">
          <a:extLst>
            <a:ext uri="{FF2B5EF4-FFF2-40B4-BE49-F238E27FC236}">
              <a16:creationId xmlns:a16="http://schemas.microsoft.com/office/drawing/2014/main" id="{D2F7331A-039B-44C8-A96B-D5BD7D3BFAB0}"/>
            </a:ext>
          </a:extLst>
        </xdr:cNvPr>
        <xdr:cNvSpPr txBox="1"/>
      </xdr:nvSpPr>
      <xdr:spPr>
        <a:xfrm>
          <a:off x="8925002"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87647</xdr:rowOff>
    </xdr:from>
    <xdr:ext cx="469744" cy="259045"/>
    <xdr:sp macro="" textlink="">
      <xdr:nvSpPr>
        <xdr:cNvPr id="146" name="n_2mainValue【図書館】&#10;一人当たり面積">
          <a:extLst>
            <a:ext uri="{FF2B5EF4-FFF2-40B4-BE49-F238E27FC236}">
              <a16:creationId xmlns:a16="http://schemas.microsoft.com/office/drawing/2014/main" id="{61F00EC7-3421-4F76-AAD2-5491DBB331BA}"/>
            </a:ext>
          </a:extLst>
        </xdr:cNvPr>
        <xdr:cNvSpPr txBox="1"/>
      </xdr:nvSpPr>
      <xdr:spPr>
        <a:xfrm>
          <a:off x="80963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83837</xdr:rowOff>
    </xdr:from>
    <xdr:ext cx="469744" cy="259045"/>
    <xdr:sp macro="" textlink="">
      <xdr:nvSpPr>
        <xdr:cNvPr id="147" name="n_3mainValue【図書館】&#10;一人当たり面積">
          <a:extLst>
            <a:ext uri="{FF2B5EF4-FFF2-40B4-BE49-F238E27FC236}">
              <a16:creationId xmlns:a16="http://schemas.microsoft.com/office/drawing/2014/main" id="{E53C1A26-6DB2-4CBC-BD36-5FF8ED666D26}"/>
            </a:ext>
          </a:extLst>
        </xdr:cNvPr>
        <xdr:cNvSpPr txBox="1"/>
      </xdr:nvSpPr>
      <xdr:spPr>
        <a:xfrm>
          <a:off x="7245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83837</xdr:rowOff>
    </xdr:from>
    <xdr:ext cx="469744" cy="259045"/>
    <xdr:sp macro="" textlink="">
      <xdr:nvSpPr>
        <xdr:cNvPr id="148" name="n_4mainValue【図書館】&#10;一人当たり面積">
          <a:extLst>
            <a:ext uri="{FF2B5EF4-FFF2-40B4-BE49-F238E27FC236}">
              <a16:creationId xmlns:a16="http://schemas.microsoft.com/office/drawing/2014/main" id="{04F64EC2-B4E2-40B8-9AB0-134BF9376C7F}"/>
            </a:ext>
          </a:extLst>
        </xdr:cNvPr>
        <xdr:cNvSpPr txBox="1"/>
      </xdr:nvSpPr>
      <xdr:spPr>
        <a:xfrm>
          <a:off x="6404052"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4AC813A-74D1-4894-B7D3-BF7F74C9B3B2}"/>
            </a:ext>
          </a:extLst>
        </xdr:cNvPr>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84F03FC-C808-4941-8303-533A60524C2E}"/>
            </a:ext>
          </a:extLst>
        </xdr:cNvPr>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E6EAE44-10AD-40ED-808E-09031F491E42}"/>
            </a:ext>
          </a:extLst>
        </xdr:cNvPr>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35BEA78-E326-4560-9EE2-773B492C5BFF}"/>
            </a:ext>
          </a:extLst>
        </xdr:cNvPr>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2D267F3-70DA-461C-ABE7-2EF046516D9B}"/>
            </a:ext>
          </a:extLst>
        </xdr:cNvPr>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7794F13-5EDA-4C44-9233-6159ED33A9BF}"/>
            </a:ext>
          </a:extLst>
        </xdr:cNvPr>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B11F526-0807-4AF0-AA59-25D280F6DA28}"/>
            </a:ext>
          </a:extLst>
        </xdr:cNvPr>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4AEA94E-4C87-453C-B6C4-BFDA693EED40}"/>
            </a:ext>
          </a:extLst>
        </xdr:cNvPr>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F48E5C4-6BF5-4E38-BD8E-E763381D004C}"/>
            </a:ext>
          </a:extLst>
        </xdr:cNvPr>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DEA06A0-3308-418A-90D2-BC9988918CF2}"/>
            </a:ext>
          </a:extLst>
        </xdr:cNvPr>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D1BDD69-06B5-4ED0-8AC4-E702CF7F9AC3}"/>
            </a:ext>
          </a:extLst>
        </xdr:cNvPr>
        <xdr:cNvSpPr txBox="1"/>
      </xdr:nvSpPr>
      <xdr:spPr>
        <a:xfrm>
          <a:off x="28529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BC2C4E3-A235-4FBA-B532-8AFA0B408DB8}"/>
            </a:ext>
          </a:extLst>
        </xdr:cNvPr>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DE863F8-EF7B-4832-B15A-634037FA9540}"/>
            </a:ext>
          </a:extLst>
        </xdr:cNvPr>
        <xdr:cNvSpPr txBox="1"/>
      </xdr:nvSpPr>
      <xdr:spPr>
        <a:xfrm>
          <a:off x="28529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06170C0-8147-4277-A50D-B992726AB657}"/>
            </a:ext>
          </a:extLst>
        </xdr:cNvPr>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6B55703-CE5B-4822-8745-71780D138271}"/>
            </a:ext>
          </a:extLst>
        </xdr:cNvPr>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B3B1B78-25C3-4F8E-940F-C335580E8CAD}"/>
            </a:ext>
          </a:extLst>
        </xdr:cNvPr>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5D7A4A7-433D-44EE-B807-2E7779C850E5}"/>
            </a:ext>
          </a:extLst>
        </xdr:cNvPr>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ADD8AB4-A18D-4123-8ADD-10B8F84AE833}"/>
            </a:ext>
          </a:extLst>
        </xdr:cNvPr>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FEFD1B1-F5C6-43E4-B210-0CB0D2E95ECF}"/>
            </a:ext>
          </a:extLst>
        </xdr:cNvPr>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3247E2C-D3A4-468B-9E5A-D83CB6E9595A}"/>
            </a:ext>
          </a:extLst>
        </xdr:cNvPr>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CA73073-F25F-4DE2-A21D-0EEE91663961}"/>
            </a:ext>
          </a:extLst>
        </xdr:cNvPr>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7A27848A-36FA-4B22-8FA2-2195580A06F0}"/>
            </a:ext>
          </a:extLst>
        </xdr:cNvPr>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A154A7F-D3B5-4781-8F16-A987C275B296}"/>
            </a:ext>
          </a:extLst>
        </xdr:cNvPr>
        <xdr:cNvSpPr txBox="1"/>
      </xdr:nvSpPr>
      <xdr:spPr>
        <a:xfrm>
          <a:off x="4040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5C20B90-EA74-40A7-BE29-A0BD8EB4E3E4}"/>
            </a:ext>
          </a:extLst>
        </xdr:cNvPr>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144056E-B1E4-4326-B6DE-592EDBE580A4}"/>
            </a:ext>
          </a:extLst>
        </xdr:cNvPr>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4F9F93C5-9089-4157-98AD-0569E74105A6}"/>
            </a:ext>
          </a:extLst>
        </xdr:cNvPr>
        <xdr:cNvCxnSpPr/>
      </xdr:nvCxnSpPr>
      <xdr:spPr>
        <a:xfrm flipV="1">
          <a:off x="44062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F8441BF7-A202-481B-9C30-343C00EE1A28}"/>
            </a:ext>
          </a:extLst>
        </xdr:cNvPr>
        <xdr:cNvSpPr txBox="1"/>
      </xdr:nvSpPr>
      <xdr:spPr>
        <a:xfrm>
          <a:off x="44450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2950768-559D-4DCC-A3DE-6AD1B3149183}"/>
            </a:ext>
          </a:extLst>
        </xdr:cNvPr>
        <xdr:cNvCxnSpPr/>
      </xdr:nvCxnSpPr>
      <xdr:spPr>
        <a:xfrm>
          <a:off x="4327525" y="11103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10D6D56-4DDC-4C52-A7CF-41E0A0B362AA}"/>
            </a:ext>
          </a:extLst>
        </xdr:cNvPr>
        <xdr:cNvSpPr txBox="1"/>
      </xdr:nvSpPr>
      <xdr:spPr>
        <a:xfrm>
          <a:off x="44450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DADA72D8-4B91-44D4-A074-796E729E4E52}"/>
            </a:ext>
          </a:extLst>
        </xdr:cNvPr>
        <xdr:cNvCxnSpPr/>
      </xdr:nvCxnSpPr>
      <xdr:spPr>
        <a:xfrm>
          <a:off x="4327525" y="95391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DC2EEEF-45E2-4C87-9C9C-816EABA7A4D0}"/>
            </a:ext>
          </a:extLst>
        </xdr:cNvPr>
        <xdr:cNvSpPr txBox="1"/>
      </xdr:nvSpPr>
      <xdr:spPr>
        <a:xfrm>
          <a:off x="44450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a:extLst>
            <a:ext uri="{FF2B5EF4-FFF2-40B4-BE49-F238E27FC236}">
              <a16:creationId xmlns:a16="http://schemas.microsoft.com/office/drawing/2014/main" id="{EA409FAB-B23A-4213-9B18-D9A85944A846}"/>
            </a:ext>
          </a:extLst>
        </xdr:cNvPr>
        <xdr:cNvSpPr/>
      </xdr:nvSpPr>
      <xdr:spPr>
        <a:xfrm>
          <a:off x="43561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id="{5A367F70-27B1-4745-B6FA-3AB509D9F9F4}"/>
            </a:ext>
          </a:extLst>
        </xdr:cNvPr>
        <xdr:cNvSpPr/>
      </xdr:nvSpPr>
      <xdr:spPr>
        <a:xfrm>
          <a:off x="3565525" y="1043704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a:extLst>
            <a:ext uri="{FF2B5EF4-FFF2-40B4-BE49-F238E27FC236}">
              <a16:creationId xmlns:a16="http://schemas.microsoft.com/office/drawing/2014/main" id="{113D0239-A553-48A3-8E81-37DC36A1BF7E}"/>
            </a:ext>
          </a:extLst>
        </xdr:cNvPr>
        <xdr:cNvSpPr/>
      </xdr:nvSpPr>
      <xdr:spPr>
        <a:xfrm>
          <a:off x="2714625"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a:extLst>
            <a:ext uri="{FF2B5EF4-FFF2-40B4-BE49-F238E27FC236}">
              <a16:creationId xmlns:a16="http://schemas.microsoft.com/office/drawing/2014/main" id="{88C5A920-2B4C-4C01-9D4B-24D72EF30A35}"/>
            </a:ext>
          </a:extLst>
        </xdr:cNvPr>
        <xdr:cNvSpPr/>
      </xdr:nvSpPr>
      <xdr:spPr>
        <a:xfrm>
          <a:off x="187325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a:extLst>
            <a:ext uri="{FF2B5EF4-FFF2-40B4-BE49-F238E27FC236}">
              <a16:creationId xmlns:a16="http://schemas.microsoft.com/office/drawing/2014/main" id="{2582BAB1-2833-4BAE-90E3-D1AD11A6ED35}"/>
            </a:ext>
          </a:extLst>
        </xdr:cNvPr>
        <xdr:cNvSpPr/>
      </xdr:nvSpPr>
      <xdr:spPr>
        <a:xfrm>
          <a:off x="1031875" y="1041091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0B2F7D9-3035-4E2D-A239-A28E8489980C}"/>
            </a:ext>
          </a:extLst>
        </xdr:cNvPr>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B391AB9-461C-40A0-81F6-676017A1D1E8}"/>
            </a:ext>
          </a:extLst>
        </xdr:cNvPr>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2A17CE9-2F49-424F-BC94-6D5303CB0BBB}"/>
            </a:ext>
          </a:extLst>
        </xdr:cNvPr>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978E36E-7586-4C40-8739-5B671D0E5D65}"/>
            </a:ext>
          </a:extLst>
        </xdr:cNvPr>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8DCA62B-55C6-4376-B503-130FAA970F4B}"/>
            </a:ext>
          </a:extLst>
        </xdr:cNvPr>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25944</xdr:rowOff>
    </xdr:from>
    <xdr:to>
      <xdr:col>24</xdr:col>
      <xdr:colOff>114300</xdr:colOff>
      <xdr:row>62</xdr:row>
      <xdr:rowOff>127544</xdr:rowOff>
    </xdr:to>
    <xdr:sp macro="" textlink="">
      <xdr:nvSpPr>
        <xdr:cNvPr id="190" name="楕円 189">
          <a:extLst>
            <a:ext uri="{FF2B5EF4-FFF2-40B4-BE49-F238E27FC236}">
              <a16:creationId xmlns:a16="http://schemas.microsoft.com/office/drawing/2014/main" id="{3DC1AF12-5621-4FD4-8A89-DAF31C35ADD2}"/>
            </a:ext>
          </a:extLst>
        </xdr:cNvPr>
        <xdr:cNvSpPr/>
      </xdr:nvSpPr>
      <xdr:spPr>
        <a:xfrm>
          <a:off x="43561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4371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BCA24BF8-BAA5-4443-9261-940AE997392A}"/>
            </a:ext>
          </a:extLst>
        </xdr:cNvPr>
        <xdr:cNvSpPr txBox="1"/>
      </xdr:nvSpPr>
      <xdr:spPr>
        <a:xfrm>
          <a:off x="4445000"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92" name="楕円 191">
          <a:extLst>
            <a:ext uri="{FF2B5EF4-FFF2-40B4-BE49-F238E27FC236}">
              <a16:creationId xmlns:a16="http://schemas.microsoft.com/office/drawing/2014/main" id="{6440D884-2AD9-4616-A514-A08450422B51}"/>
            </a:ext>
          </a:extLst>
        </xdr:cNvPr>
        <xdr:cNvSpPr/>
      </xdr:nvSpPr>
      <xdr:spPr>
        <a:xfrm>
          <a:off x="3565525" y="1060849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29391</xdr:rowOff>
    </xdr:from>
    <xdr:to>
      <xdr:col>24</xdr:col>
      <xdr:colOff>63500</xdr:colOff>
      <xdr:row>62</xdr:row>
      <xdr:rowOff>76744</xdr:rowOff>
    </xdr:to>
    <xdr:cxnSp macro="">
      <xdr:nvCxnSpPr>
        <xdr:cNvPr id="193" name="直線コネクタ 192">
          <a:extLst>
            <a:ext uri="{FF2B5EF4-FFF2-40B4-BE49-F238E27FC236}">
              <a16:creationId xmlns:a16="http://schemas.microsoft.com/office/drawing/2014/main" id="{C79C5DAC-7842-4196-B5E5-96CAC1B85D7F}"/>
            </a:ext>
          </a:extLst>
        </xdr:cNvPr>
        <xdr:cNvCxnSpPr/>
      </xdr:nvCxnSpPr>
      <xdr:spPr>
        <a:xfrm>
          <a:off x="3616325" y="10659291"/>
          <a:ext cx="790575"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136978</xdr:rowOff>
    </xdr:from>
    <xdr:to>
      <xdr:col>15</xdr:col>
      <xdr:colOff>101600</xdr:colOff>
      <xdr:row>62</xdr:row>
      <xdr:rowOff>67128</xdr:rowOff>
    </xdr:to>
    <xdr:sp macro="" textlink="">
      <xdr:nvSpPr>
        <xdr:cNvPr id="194" name="楕円 193">
          <a:extLst>
            <a:ext uri="{FF2B5EF4-FFF2-40B4-BE49-F238E27FC236}">
              <a16:creationId xmlns:a16="http://schemas.microsoft.com/office/drawing/2014/main" id="{9B017DEE-8D98-41B6-8B96-E3234296F290}"/>
            </a:ext>
          </a:extLst>
        </xdr:cNvPr>
        <xdr:cNvSpPr/>
      </xdr:nvSpPr>
      <xdr:spPr>
        <a:xfrm>
          <a:off x="2714625"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16328</xdr:rowOff>
    </xdr:from>
    <xdr:to>
      <xdr:col>19</xdr:col>
      <xdr:colOff>177800</xdr:colOff>
      <xdr:row>62</xdr:row>
      <xdr:rowOff>29391</xdr:rowOff>
    </xdr:to>
    <xdr:cxnSp macro="">
      <xdr:nvCxnSpPr>
        <xdr:cNvPr id="195" name="直線コネクタ 194">
          <a:extLst>
            <a:ext uri="{FF2B5EF4-FFF2-40B4-BE49-F238E27FC236}">
              <a16:creationId xmlns:a16="http://schemas.microsoft.com/office/drawing/2014/main" id="{1AEC9D0D-84E8-4815-8E01-0BD46B9A1BF7}"/>
            </a:ext>
          </a:extLst>
        </xdr:cNvPr>
        <xdr:cNvCxnSpPr/>
      </xdr:nvCxnSpPr>
      <xdr:spPr>
        <a:xfrm>
          <a:off x="2765425" y="10646228"/>
          <a:ext cx="850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6" name="楕円 195">
          <a:extLst>
            <a:ext uri="{FF2B5EF4-FFF2-40B4-BE49-F238E27FC236}">
              <a16:creationId xmlns:a16="http://schemas.microsoft.com/office/drawing/2014/main" id="{16EB0179-1A22-4BFA-A43D-9B1263B2884C}"/>
            </a:ext>
          </a:extLst>
        </xdr:cNvPr>
        <xdr:cNvSpPr/>
      </xdr:nvSpPr>
      <xdr:spPr>
        <a:xfrm>
          <a:off x="187325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16328</xdr:rowOff>
    </xdr:to>
    <xdr:cxnSp macro="">
      <xdr:nvCxnSpPr>
        <xdr:cNvPr id="197" name="直線コネクタ 196">
          <a:extLst>
            <a:ext uri="{FF2B5EF4-FFF2-40B4-BE49-F238E27FC236}">
              <a16:creationId xmlns:a16="http://schemas.microsoft.com/office/drawing/2014/main" id="{867D13E9-D66B-4F41-AD52-5C495B2A531A}"/>
            </a:ext>
          </a:extLst>
        </xdr:cNvPr>
        <xdr:cNvCxnSpPr/>
      </xdr:nvCxnSpPr>
      <xdr:spPr>
        <a:xfrm>
          <a:off x="1924050" y="10607040"/>
          <a:ext cx="8413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21046</xdr:rowOff>
    </xdr:from>
    <xdr:to>
      <xdr:col>6</xdr:col>
      <xdr:colOff>38100</xdr:colOff>
      <xdr:row>63</xdr:row>
      <xdr:rowOff>122646</xdr:rowOff>
    </xdr:to>
    <xdr:sp macro="" textlink="">
      <xdr:nvSpPr>
        <xdr:cNvPr id="198" name="楕円 197">
          <a:extLst>
            <a:ext uri="{FF2B5EF4-FFF2-40B4-BE49-F238E27FC236}">
              <a16:creationId xmlns:a16="http://schemas.microsoft.com/office/drawing/2014/main" id="{A97174FC-1E43-4263-A103-DC1A52D4084A}"/>
            </a:ext>
          </a:extLst>
        </xdr:cNvPr>
        <xdr:cNvSpPr/>
      </xdr:nvSpPr>
      <xdr:spPr>
        <a:xfrm>
          <a:off x="1031875" y="1082239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63</xdr:row>
      <xdr:rowOff>71846</xdr:rowOff>
    </xdr:to>
    <xdr:cxnSp macro="">
      <xdr:nvCxnSpPr>
        <xdr:cNvPr id="199" name="直線コネクタ 198">
          <a:extLst>
            <a:ext uri="{FF2B5EF4-FFF2-40B4-BE49-F238E27FC236}">
              <a16:creationId xmlns:a16="http://schemas.microsoft.com/office/drawing/2014/main" id="{0566B003-1934-414C-8F21-C197285CAD09}"/>
            </a:ext>
          </a:extLst>
        </xdr:cNvPr>
        <xdr:cNvCxnSpPr/>
      </xdr:nvCxnSpPr>
      <xdr:spPr>
        <a:xfrm flipV="1">
          <a:off x="1082675" y="10607040"/>
          <a:ext cx="841375"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a:extLst>
            <a:ext uri="{FF2B5EF4-FFF2-40B4-BE49-F238E27FC236}">
              <a16:creationId xmlns:a16="http://schemas.microsoft.com/office/drawing/2014/main" id="{86E42482-998C-4FFC-840B-7E6F6D91CDD4}"/>
            </a:ext>
          </a:extLst>
        </xdr:cNvPr>
        <xdr:cNvSpPr txBox="1"/>
      </xdr:nvSpPr>
      <xdr:spPr>
        <a:xfrm>
          <a:off x="341059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1" name="n_2aveValue【体育館・プール】&#10;有形固定資産減価償却率">
          <a:extLst>
            <a:ext uri="{FF2B5EF4-FFF2-40B4-BE49-F238E27FC236}">
              <a16:creationId xmlns:a16="http://schemas.microsoft.com/office/drawing/2014/main" id="{69101D49-39DA-4386-BA36-F556CDBC93C8}"/>
            </a:ext>
          </a:extLst>
        </xdr:cNvPr>
        <xdr:cNvSpPr txBox="1"/>
      </xdr:nvSpPr>
      <xdr:spPr>
        <a:xfrm>
          <a:off x="257239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2" name="n_3aveValue【体育館・プール】&#10;有形固定資産減価償却率">
          <a:extLst>
            <a:ext uri="{FF2B5EF4-FFF2-40B4-BE49-F238E27FC236}">
              <a16:creationId xmlns:a16="http://schemas.microsoft.com/office/drawing/2014/main" id="{B3FE756D-AFF8-4A1D-845C-39E6A1EB2B4A}"/>
            </a:ext>
          </a:extLst>
        </xdr:cNvPr>
        <xdr:cNvSpPr txBox="1"/>
      </xdr:nvSpPr>
      <xdr:spPr>
        <a:xfrm>
          <a:off x="1731019"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a:extLst>
            <a:ext uri="{FF2B5EF4-FFF2-40B4-BE49-F238E27FC236}">
              <a16:creationId xmlns:a16="http://schemas.microsoft.com/office/drawing/2014/main" id="{331256CD-47BC-4249-977E-5F8E5B90A8DE}"/>
            </a:ext>
          </a:extLst>
        </xdr:cNvPr>
        <xdr:cNvSpPr txBox="1"/>
      </xdr:nvSpPr>
      <xdr:spPr>
        <a:xfrm>
          <a:off x="8896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4" name="n_1mainValue【体育館・プール】&#10;有形固定資産減価償却率">
          <a:extLst>
            <a:ext uri="{FF2B5EF4-FFF2-40B4-BE49-F238E27FC236}">
              <a16:creationId xmlns:a16="http://schemas.microsoft.com/office/drawing/2014/main" id="{A84A85CB-D5C5-43C1-BAD4-AB218804ABFE}"/>
            </a:ext>
          </a:extLst>
        </xdr:cNvPr>
        <xdr:cNvSpPr txBox="1"/>
      </xdr:nvSpPr>
      <xdr:spPr>
        <a:xfrm>
          <a:off x="341059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205" name="n_2mainValue【体育館・プール】&#10;有形固定資産減価償却率">
          <a:extLst>
            <a:ext uri="{FF2B5EF4-FFF2-40B4-BE49-F238E27FC236}">
              <a16:creationId xmlns:a16="http://schemas.microsoft.com/office/drawing/2014/main" id="{5B542653-9570-4983-A70C-C324CED55ED4}"/>
            </a:ext>
          </a:extLst>
        </xdr:cNvPr>
        <xdr:cNvSpPr txBox="1"/>
      </xdr:nvSpPr>
      <xdr:spPr>
        <a:xfrm>
          <a:off x="257239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206" name="n_3mainValue【体育館・プール】&#10;有形固定資産減価償却率">
          <a:extLst>
            <a:ext uri="{FF2B5EF4-FFF2-40B4-BE49-F238E27FC236}">
              <a16:creationId xmlns:a16="http://schemas.microsoft.com/office/drawing/2014/main" id="{23171891-3A91-4536-BA77-AA31E06CDD4C}"/>
            </a:ext>
          </a:extLst>
        </xdr:cNvPr>
        <xdr:cNvSpPr txBox="1"/>
      </xdr:nvSpPr>
      <xdr:spPr>
        <a:xfrm>
          <a:off x="1731019"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113773</xdr:rowOff>
    </xdr:from>
    <xdr:ext cx="405111" cy="259045"/>
    <xdr:sp macro="" textlink="">
      <xdr:nvSpPr>
        <xdr:cNvPr id="207" name="n_4mainValue【体育館・プール】&#10;有形固定資産減価償却率">
          <a:extLst>
            <a:ext uri="{FF2B5EF4-FFF2-40B4-BE49-F238E27FC236}">
              <a16:creationId xmlns:a16="http://schemas.microsoft.com/office/drawing/2014/main" id="{9F16D693-00C7-4E25-B16D-B7D459712723}"/>
            </a:ext>
          </a:extLst>
        </xdr:cNvPr>
        <xdr:cNvSpPr txBox="1"/>
      </xdr:nvSpPr>
      <xdr:spPr>
        <a:xfrm>
          <a:off x="889644" y="109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6CADB99-5231-404D-AF31-A1630FD05ED5}"/>
            </a:ext>
          </a:extLst>
        </xdr:cNvPr>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3DEE9C5-12A9-403B-AFF0-36B501257755}"/>
            </a:ext>
          </a:extLst>
        </xdr:cNvPr>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093C46B-DAED-4A21-B47A-8BE1941A3A1A}"/>
            </a:ext>
          </a:extLst>
        </xdr:cNvPr>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990077C-9445-4E23-A367-1EBB7E47691E}"/>
            </a:ext>
          </a:extLst>
        </xdr:cNvPr>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3D033F8-7A83-4774-A1C2-B5167F152409}"/>
            </a:ext>
          </a:extLst>
        </xdr:cNvPr>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6F6C324-E6A8-483B-A391-562E528F099F}"/>
            </a:ext>
          </a:extLst>
        </xdr:cNvPr>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2A06BF1-B93A-4108-885D-DB7580E4EBC8}"/>
            </a:ext>
          </a:extLst>
        </xdr:cNvPr>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A2EE07E-31AE-41E9-A60D-0B5623CC93AE}"/>
            </a:ext>
          </a:extLst>
        </xdr:cNvPr>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8C74B06-E812-4B24-AE4A-7EE23E0576FD}"/>
            </a:ext>
          </a:extLst>
        </xdr:cNvPr>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0542EB2-CFF3-4F8B-BCDB-2B121F66E8B9}"/>
            </a:ext>
          </a:extLst>
        </xdr:cNvPr>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F6C21DA6-E8C9-46A7-AA74-90ED737B6FCE}"/>
            </a:ext>
          </a:extLst>
        </xdr:cNvPr>
        <xdr:cNvCxnSpPr/>
      </xdr:nvCxnSpPr>
      <xdr:spPr>
        <a:xfrm>
          <a:off x="6280150" y="11103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id="{4AA22DD5-E373-48C2-B5E0-C1892D19316D}"/>
            </a:ext>
          </a:extLst>
        </xdr:cNvPr>
        <xdr:cNvSpPr txBox="1"/>
      </xdr:nvSpPr>
      <xdr:spPr>
        <a:xfrm>
          <a:off x="58320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9490FCA3-CAA1-4978-B181-398475F4F55F}"/>
            </a:ext>
          </a:extLst>
        </xdr:cNvPr>
        <xdr:cNvCxnSpPr/>
      </xdr:nvCxnSpPr>
      <xdr:spPr>
        <a:xfrm>
          <a:off x="6280150" y="1077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id="{525F5B03-A155-4D30-9271-DA128C3F133C}"/>
            </a:ext>
          </a:extLst>
        </xdr:cNvPr>
        <xdr:cNvSpPr txBox="1"/>
      </xdr:nvSpPr>
      <xdr:spPr>
        <a:xfrm>
          <a:off x="58320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4BD08FA0-DB9B-413A-9C75-DA0F018CC6B7}"/>
            </a:ext>
          </a:extLst>
        </xdr:cNvPr>
        <xdr:cNvCxnSpPr/>
      </xdr:nvCxnSpPr>
      <xdr:spPr>
        <a:xfrm>
          <a:off x="6280150" y="10450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id="{974E109B-5A50-4B4F-85D2-89414BAD8C27}"/>
            </a:ext>
          </a:extLst>
        </xdr:cNvPr>
        <xdr:cNvSpPr txBox="1"/>
      </xdr:nvSpPr>
      <xdr:spPr>
        <a:xfrm>
          <a:off x="58320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39708171-3608-4A10-A62E-6AB9211EEF77}"/>
            </a:ext>
          </a:extLst>
        </xdr:cNvPr>
        <xdr:cNvCxnSpPr/>
      </xdr:nvCxnSpPr>
      <xdr:spPr>
        <a:xfrm>
          <a:off x="6280150" y="1012371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id="{9353356D-8FB2-4B5E-AEB8-0CF9D21F1C1B}"/>
            </a:ext>
          </a:extLst>
        </xdr:cNvPr>
        <xdr:cNvSpPr txBox="1"/>
      </xdr:nvSpPr>
      <xdr:spPr>
        <a:xfrm>
          <a:off x="58320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E15C0457-401B-4131-8EBF-B009615F43EF}"/>
            </a:ext>
          </a:extLst>
        </xdr:cNvPr>
        <xdr:cNvCxnSpPr/>
      </xdr:nvCxnSpPr>
      <xdr:spPr>
        <a:xfrm>
          <a:off x="6280150" y="979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id="{3EEBAE1D-665A-4A86-B8DE-E30B69D0C2B6}"/>
            </a:ext>
          </a:extLst>
        </xdr:cNvPr>
        <xdr:cNvSpPr txBox="1"/>
      </xdr:nvSpPr>
      <xdr:spPr>
        <a:xfrm>
          <a:off x="58320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9A983B87-639F-41D3-BD72-BF8B6206F287}"/>
            </a:ext>
          </a:extLst>
        </xdr:cNvPr>
        <xdr:cNvCxnSpPr/>
      </xdr:nvCxnSpPr>
      <xdr:spPr>
        <a:xfrm>
          <a:off x="6280150" y="9470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id="{9D094D89-AFAD-4C2E-9A7E-722571C8B321}"/>
            </a:ext>
          </a:extLst>
        </xdr:cNvPr>
        <xdr:cNvSpPr txBox="1"/>
      </xdr:nvSpPr>
      <xdr:spPr>
        <a:xfrm>
          <a:off x="58320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2264814-9EB4-4BCF-B6FB-73D01AF63966}"/>
            </a:ext>
          </a:extLst>
        </xdr:cNvPr>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19C2254-383F-4F2F-AF7C-93754FC4D6F3}"/>
            </a:ext>
          </a:extLst>
        </xdr:cNvPr>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818748F3-7504-40AA-8D69-AE0078F3B09C}"/>
            </a:ext>
          </a:extLst>
        </xdr:cNvPr>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a:extLst>
            <a:ext uri="{FF2B5EF4-FFF2-40B4-BE49-F238E27FC236}">
              <a16:creationId xmlns:a16="http://schemas.microsoft.com/office/drawing/2014/main" id="{4459B841-BC5B-40BC-89DF-BFA535A9081E}"/>
            </a:ext>
          </a:extLst>
        </xdr:cNvPr>
        <xdr:cNvCxnSpPr/>
      </xdr:nvCxnSpPr>
      <xdr:spPr>
        <a:xfrm flipV="1">
          <a:off x="9952990"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a:extLst>
            <a:ext uri="{FF2B5EF4-FFF2-40B4-BE49-F238E27FC236}">
              <a16:creationId xmlns:a16="http://schemas.microsoft.com/office/drawing/2014/main" id="{B7B8FE6D-3B05-46AE-B7B1-E92F502D6840}"/>
            </a:ext>
          </a:extLst>
        </xdr:cNvPr>
        <xdr:cNvSpPr txBox="1"/>
      </xdr:nvSpPr>
      <xdr:spPr>
        <a:xfrm>
          <a:off x="9991725"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a:extLst>
            <a:ext uri="{FF2B5EF4-FFF2-40B4-BE49-F238E27FC236}">
              <a16:creationId xmlns:a16="http://schemas.microsoft.com/office/drawing/2014/main" id="{3AFC8EE3-AD22-4F8E-99C6-F8E33E64A400}"/>
            </a:ext>
          </a:extLst>
        </xdr:cNvPr>
        <xdr:cNvCxnSpPr/>
      </xdr:nvCxnSpPr>
      <xdr:spPr>
        <a:xfrm>
          <a:off x="9874250" y="109760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a:extLst>
            <a:ext uri="{FF2B5EF4-FFF2-40B4-BE49-F238E27FC236}">
              <a16:creationId xmlns:a16="http://schemas.microsoft.com/office/drawing/2014/main" id="{FE85225E-89EA-4C7F-8C64-5746257EB54A}"/>
            </a:ext>
          </a:extLst>
        </xdr:cNvPr>
        <xdr:cNvSpPr txBox="1"/>
      </xdr:nvSpPr>
      <xdr:spPr>
        <a:xfrm>
          <a:off x="9991725"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a:extLst>
            <a:ext uri="{FF2B5EF4-FFF2-40B4-BE49-F238E27FC236}">
              <a16:creationId xmlns:a16="http://schemas.microsoft.com/office/drawing/2014/main" id="{36DEFAF2-3892-43A6-8CC8-82EED4815E73}"/>
            </a:ext>
          </a:extLst>
        </xdr:cNvPr>
        <xdr:cNvCxnSpPr/>
      </xdr:nvCxnSpPr>
      <xdr:spPr>
        <a:xfrm>
          <a:off x="9874250" y="938239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103976</xdr:rowOff>
    </xdr:from>
    <xdr:ext cx="469744" cy="259045"/>
    <xdr:sp macro="" textlink="">
      <xdr:nvSpPr>
        <xdr:cNvPr id="238" name="【体育館・プール】&#10;一人当たり面積平均値テキスト">
          <a:extLst>
            <a:ext uri="{FF2B5EF4-FFF2-40B4-BE49-F238E27FC236}">
              <a16:creationId xmlns:a16="http://schemas.microsoft.com/office/drawing/2014/main" id="{E437FC4E-1603-4212-A95D-885F9F212615}"/>
            </a:ext>
          </a:extLst>
        </xdr:cNvPr>
        <xdr:cNvSpPr txBox="1"/>
      </xdr:nvSpPr>
      <xdr:spPr>
        <a:xfrm>
          <a:off x="9991725"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a:extLst>
            <a:ext uri="{FF2B5EF4-FFF2-40B4-BE49-F238E27FC236}">
              <a16:creationId xmlns:a16="http://schemas.microsoft.com/office/drawing/2014/main" id="{A7BD7ED7-3595-49BC-9536-4E3EC7E64F51}"/>
            </a:ext>
          </a:extLst>
        </xdr:cNvPr>
        <xdr:cNvSpPr/>
      </xdr:nvSpPr>
      <xdr:spPr>
        <a:xfrm>
          <a:off x="9912350" y="1041254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a:extLst>
            <a:ext uri="{FF2B5EF4-FFF2-40B4-BE49-F238E27FC236}">
              <a16:creationId xmlns:a16="http://schemas.microsoft.com/office/drawing/2014/main" id="{316B8823-B832-4073-BFA2-9D58CAA668B1}"/>
            </a:ext>
          </a:extLst>
        </xdr:cNvPr>
        <xdr:cNvSpPr/>
      </xdr:nvSpPr>
      <xdr:spPr>
        <a:xfrm>
          <a:off x="911225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a:extLst>
            <a:ext uri="{FF2B5EF4-FFF2-40B4-BE49-F238E27FC236}">
              <a16:creationId xmlns:a16="http://schemas.microsoft.com/office/drawing/2014/main" id="{CFE8D8BD-3553-42A8-B213-F6D641A70C3A}"/>
            </a:ext>
          </a:extLst>
        </xdr:cNvPr>
        <xdr:cNvSpPr/>
      </xdr:nvSpPr>
      <xdr:spPr>
        <a:xfrm>
          <a:off x="8270875" y="1043704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a:extLst>
            <a:ext uri="{FF2B5EF4-FFF2-40B4-BE49-F238E27FC236}">
              <a16:creationId xmlns:a16="http://schemas.microsoft.com/office/drawing/2014/main" id="{F3AFDBE8-F014-4D3A-8084-A63C5B83695F}"/>
            </a:ext>
          </a:extLst>
        </xdr:cNvPr>
        <xdr:cNvSpPr/>
      </xdr:nvSpPr>
      <xdr:spPr>
        <a:xfrm>
          <a:off x="7419975"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a:extLst>
            <a:ext uri="{FF2B5EF4-FFF2-40B4-BE49-F238E27FC236}">
              <a16:creationId xmlns:a16="http://schemas.microsoft.com/office/drawing/2014/main" id="{5819E5CC-E39A-4B3C-9445-54AD2FF1AE59}"/>
            </a:ext>
          </a:extLst>
        </xdr:cNvPr>
        <xdr:cNvSpPr/>
      </xdr:nvSpPr>
      <xdr:spPr>
        <a:xfrm>
          <a:off x="65786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CFBCF1-B100-474B-AD44-5E24A18C9D14}"/>
            </a:ext>
          </a:extLst>
        </xdr:cNvPr>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B3E81F-838C-4ED8-A154-2CD0C97FBC7D}"/>
            </a:ext>
          </a:extLst>
        </xdr:cNvPr>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0C83B5D-BA7A-4DB5-9939-E1688AEB451A}"/>
            </a:ext>
          </a:extLst>
        </xdr:cNvPr>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03E6979-095D-4FAB-B5AB-FE6E1414FF4A}"/>
            </a:ext>
          </a:extLst>
        </xdr:cNvPr>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5EC7345-1E52-43A9-8FD3-22763A2EDA10}"/>
            </a:ext>
          </a:extLst>
        </xdr:cNvPr>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168003</xdr:rowOff>
    </xdr:from>
    <xdr:to>
      <xdr:col>55</xdr:col>
      <xdr:colOff>50800</xdr:colOff>
      <xdr:row>60</xdr:row>
      <xdr:rowOff>98153</xdr:rowOff>
    </xdr:to>
    <xdr:sp macro="" textlink="">
      <xdr:nvSpPr>
        <xdr:cNvPr id="249" name="楕円 248">
          <a:extLst>
            <a:ext uri="{FF2B5EF4-FFF2-40B4-BE49-F238E27FC236}">
              <a16:creationId xmlns:a16="http://schemas.microsoft.com/office/drawing/2014/main" id="{16F9DF9F-B49B-4CD9-9BFC-086D0336F8B4}"/>
            </a:ext>
          </a:extLst>
        </xdr:cNvPr>
        <xdr:cNvSpPr/>
      </xdr:nvSpPr>
      <xdr:spPr>
        <a:xfrm>
          <a:off x="9912350" y="1028355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19430</xdr:rowOff>
    </xdr:from>
    <xdr:ext cx="469744" cy="259045"/>
    <xdr:sp macro="" textlink="">
      <xdr:nvSpPr>
        <xdr:cNvPr id="250" name="【体育館・プール】&#10;一人当たり面積該当値テキスト">
          <a:extLst>
            <a:ext uri="{FF2B5EF4-FFF2-40B4-BE49-F238E27FC236}">
              <a16:creationId xmlns:a16="http://schemas.microsoft.com/office/drawing/2014/main" id="{91090650-F704-4B44-9CF4-F2F09B00AC50}"/>
            </a:ext>
          </a:extLst>
        </xdr:cNvPr>
        <xdr:cNvSpPr txBox="1"/>
      </xdr:nvSpPr>
      <xdr:spPr>
        <a:xfrm>
          <a:off x="9991725" y="101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163104</xdr:rowOff>
    </xdr:from>
    <xdr:to>
      <xdr:col>50</xdr:col>
      <xdr:colOff>165100</xdr:colOff>
      <xdr:row>60</xdr:row>
      <xdr:rowOff>93254</xdr:rowOff>
    </xdr:to>
    <xdr:sp macro="" textlink="">
      <xdr:nvSpPr>
        <xdr:cNvPr id="251" name="楕円 250">
          <a:extLst>
            <a:ext uri="{FF2B5EF4-FFF2-40B4-BE49-F238E27FC236}">
              <a16:creationId xmlns:a16="http://schemas.microsoft.com/office/drawing/2014/main" id="{A4E637F2-7C89-486A-8135-E7AE05456B49}"/>
            </a:ext>
          </a:extLst>
        </xdr:cNvPr>
        <xdr:cNvSpPr/>
      </xdr:nvSpPr>
      <xdr:spPr>
        <a:xfrm>
          <a:off x="911225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42454</xdr:rowOff>
    </xdr:from>
    <xdr:to>
      <xdr:col>55</xdr:col>
      <xdr:colOff>0</xdr:colOff>
      <xdr:row>60</xdr:row>
      <xdr:rowOff>47353</xdr:rowOff>
    </xdr:to>
    <xdr:cxnSp macro="">
      <xdr:nvCxnSpPr>
        <xdr:cNvPr id="252" name="直線コネクタ 251">
          <a:extLst>
            <a:ext uri="{FF2B5EF4-FFF2-40B4-BE49-F238E27FC236}">
              <a16:creationId xmlns:a16="http://schemas.microsoft.com/office/drawing/2014/main" id="{7AD8A342-883E-4F42-AAC2-189EB17513C1}"/>
            </a:ext>
          </a:extLst>
        </xdr:cNvPr>
        <xdr:cNvCxnSpPr/>
      </xdr:nvCxnSpPr>
      <xdr:spPr>
        <a:xfrm>
          <a:off x="9163050" y="10329454"/>
          <a:ext cx="7905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161472</xdr:rowOff>
    </xdr:from>
    <xdr:to>
      <xdr:col>46</xdr:col>
      <xdr:colOff>38100</xdr:colOff>
      <xdr:row>60</xdr:row>
      <xdr:rowOff>91622</xdr:rowOff>
    </xdr:to>
    <xdr:sp macro="" textlink="">
      <xdr:nvSpPr>
        <xdr:cNvPr id="253" name="楕円 252">
          <a:extLst>
            <a:ext uri="{FF2B5EF4-FFF2-40B4-BE49-F238E27FC236}">
              <a16:creationId xmlns:a16="http://schemas.microsoft.com/office/drawing/2014/main" id="{B1494A55-44A9-43A6-B6B2-CAC388881202}"/>
            </a:ext>
          </a:extLst>
        </xdr:cNvPr>
        <xdr:cNvSpPr/>
      </xdr:nvSpPr>
      <xdr:spPr>
        <a:xfrm>
          <a:off x="8270875" y="102770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40822</xdr:rowOff>
    </xdr:from>
    <xdr:to>
      <xdr:col>50</xdr:col>
      <xdr:colOff>114300</xdr:colOff>
      <xdr:row>60</xdr:row>
      <xdr:rowOff>42454</xdr:rowOff>
    </xdr:to>
    <xdr:cxnSp macro="">
      <xdr:nvCxnSpPr>
        <xdr:cNvPr id="254" name="直線コネクタ 253">
          <a:extLst>
            <a:ext uri="{FF2B5EF4-FFF2-40B4-BE49-F238E27FC236}">
              <a16:creationId xmlns:a16="http://schemas.microsoft.com/office/drawing/2014/main" id="{8FE64A84-EA0A-4AEE-93BF-B814C8A35046}"/>
            </a:ext>
          </a:extLst>
        </xdr:cNvPr>
        <xdr:cNvCxnSpPr/>
      </xdr:nvCxnSpPr>
      <xdr:spPr>
        <a:xfrm>
          <a:off x="8321675" y="10327822"/>
          <a:ext cx="8413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154940</xdr:rowOff>
    </xdr:from>
    <xdr:to>
      <xdr:col>41</xdr:col>
      <xdr:colOff>101600</xdr:colOff>
      <xdr:row>60</xdr:row>
      <xdr:rowOff>85090</xdr:rowOff>
    </xdr:to>
    <xdr:sp macro="" textlink="">
      <xdr:nvSpPr>
        <xdr:cNvPr id="255" name="楕円 254">
          <a:extLst>
            <a:ext uri="{FF2B5EF4-FFF2-40B4-BE49-F238E27FC236}">
              <a16:creationId xmlns:a16="http://schemas.microsoft.com/office/drawing/2014/main" id="{F4D4AAA7-EFFD-470C-93CE-EB6D9EE15306}"/>
            </a:ext>
          </a:extLst>
        </xdr:cNvPr>
        <xdr:cNvSpPr/>
      </xdr:nvSpPr>
      <xdr:spPr>
        <a:xfrm>
          <a:off x="7419975"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34290</xdr:rowOff>
    </xdr:from>
    <xdr:to>
      <xdr:col>45</xdr:col>
      <xdr:colOff>177800</xdr:colOff>
      <xdr:row>60</xdr:row>
      <xdr:rowOff>40822</xdr:rowOff>
    </xdr:to>
    <xdr:cxnSp macro="">
      <xdr:nvCxnSpPr>
        <xdr:cNvPr id="256" name="直線コネクタ 255">
          <a:extLst>
            <a:ext uri="{FF2B5EF4-FFF2-40B4-BE49-F238E27FC236}">
              <a16:creationId xmlns:a16="http://schemas.microsoft.com/office/drawing/2014/main" id="{1D62C2E7-D53C-4BB9-B993-047F9EECEA5B}"/>
            </a:ext>
          </a:extLst>
        </xdr:cNvPr>
        <xdr:cNvCxnSpPr/>
      </xdr:nvCxnSpPr>
      <xdr:spPr>
        <a:xfrm>
          <a:off x="7470775" y="10321290"/>
          <a:ext cx="850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153307</xdr:rowOff>
    </xdr:from>
    <xdr:to>
      <xdr:col>36</xdr:col>
      <xdr:colOff>165100</xdr:colOff>
      <xdr:row>60</xdr:row>
      <xdr:rowOff>83457</xdr:rowOff>
    </xdr:to>
    <xdr:sp macro="" textlink="">
      <xdr:nvSpPr>
        <xdr:cNvPr id="257" name="楕円 256">
          <a:extLst>
            <a:ext uri="{FF2B5EF4-FFF2-40B4-BE49-F238E27FC236}">
              <a16:creationId xmlns:a16="http://schemas.microsoft.com/office/drawing/2014/main" id="{AD3E51ED-1C7A-4863-9954-9847DC402535}"/>
            </a:ext>
          </a:extLst>
        </xdr:cNvPr>
        <xdr:cNvSpPr/>
      </xdr:nvSpPr>
      <xdr:spPr>
        <a:xfrm>
          <a:off x="65786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32657</xdr:rowOff>
    </xdr:from>
    <xdr:to>
      <xdr:col>41</xdr:col>
      <xdr:colOff>50800</xdr:colOff>
      <xdr:row>60</xdr:row>
      <xdr:rowOff>34290</xdr:rowOff>
    </xdr:to>
    <xdr:cxnSp macro="">
      <xdr:nvCxnSpPr>
        <xdr:cNvPr id="258" name="直線コネクタ 257">
          <a:extLst>
            <a:ext uri="{FF2B5EF4-FFF2-40B4-BE49-F238E27FC236}">
              <a16:creationId xmlns:a16="http://schemas.microsoft.com/office/drawing/2014/main" id="{C0760C59-74A1-478C-A4DF-8F079D2224D8}"/>
            </a:ext>
          </a:extLst>
        </xdr:cNvPr>
        <xdr:cNvCxnSpPr/>
      </xdr:nvCxnSpPr>
      <xdr:spPr>
        <a:xfrm>
          <a:off x="6629400" y="10319657"/>
          <a:ext cx="8413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48458</xdr:rowOff>
    </xdr:from>
    <xdr:ext cx="469744" cy="259045"/>
    <xdr:sp macro="" textlink="">
      <xdr:nvSpPr>
        <xdr:cNvPr id="259" name="n_1aveValue【体育館・プール】&#10;一人当たり面積">
          <a:extLst>
            <a:ext uri="{FF2B5EF4-FFF2-40B4-BE49-F238E27FC236}">
              <a16:creationId xmlns:a16="http://schemas.microsoft.com/office/drawing/2014/main" id="{64F15B1C-99CB-4EA6-B626-B4E26E7C81C5}"/>
            </a:ext>
          </a:extLst>
        </xdr:cNvPr>
        <xdr:cNvSpPr txBox="1"/>
      </xdr:nvSpPr>
      <xdr:spPr>
        <a:xfrm>
          <a:off x="8925002" y="10506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71318</xdr:rowOff>
    </xdr:from>
    <xdr:ext cx="469744" cy="259045"/>
    <xdr:sp macro="" textlink="">
      <xdr:nvSpPr>
        <xdr:cNvPr id="260" name="n_2aveValue【体育館・プール】&#10;一人当たり面積">
          <a:extLst>
            <a:ext uri="{FF2B5EF4-FFF2-40B4-BE49-F238E27FC236}">
              <a16:creationId xmlns:a16="http://schemas.microsoft.com/office/drawing/2014/main" id="{ADE6F443-7CB3-401A-9075-581AB528047F}"/>
            </a:ext>
          </a:extLst>
        </xdr:cNvPr>
        <xdr:cNvSpPr txBox="1"/>
      </xdr:nvSpPr>
      <xdr:spPr>
        <a:xfrm>
          <a:off x="80963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102343</xdr:rowOff>
    </xdr:from>
    <xdr:ext cx="469744" cy="259045"/>
    <xdr:sp macro="" textlink="">
      <xdr:nvSpPr>
        <xdr:cNvPr id="261" name="n_3aveValue【体育館・プール】&#10;一人当たり面積">
          <a:extLst>
            <a:ext uri="{FF2B5EF4-FFF2-40B4-BE49-F238E27FC236}">
              <a16:creationId xmlns:a16="http://schemas.microsoft.com/office/drawing/2014/main" id="{9384212E-A80F-48D1-BB74-38699DE916C8}"/>
            </a:ext>
          </a:extLst>
        </xdr:cNvPr>
        <xdr:cNvSpPr txBox="1"/>
      </xdr:nvSpPr>
      <xdr:spPr>
        <a:xfrm>
          <a:off x="7245427" y="1056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25599</xdr:rowOff>
    </xdr:from>
    <xdr:ext cx="469744" cy="259045"/>
    <xdr:sp macro="" textlink="">
      <xdr:nvSpPr>
        <xdr:cNvPr id="262" name="n_4aveValue【体育館・プール】&#10;一人当たり面積">
          <a:extLst>
            <a:ext uri="{FF2B5EF4-FFF2-40B4-BE49-F238E27FC236}">
              <a16:creationId xmlns:a16="http://schemas.microsoft.com/office/drawing/2014/main" id="{04B014C3-3A81-4B7B-9F85-C25931C7FCD7}"/>
            </a:ext>
          </a:extLst>
        </xdr:cNvPr>
        <xdr:cNvSpPr txBox="1"/>
      </xdr:nvSpPr>
      <xdr:spPr>
        <a:xfrm>
          <a:off x="6404052" y="1048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109781</xdr:rowOff>
    </xdr:from>
    <xdr:ext cx="469744" cy="259045"/>
    <xdr:sp macro="" textlink="">
      <xdr:nvSpPr>
        <xdr:cNvPr id="263" name="n_1mainValue【体育館・プール】&#10;一人当たり面積">
          <a:extLst>
            <a:ext uri="{FF2B5EF4-FFF2-40B4-BE49-F238E27FC236}">
              <a16:creationId xmlns:a16="http://schemas.microsoft.com/office/drawing/2014/main" id="{A01ECB74-58B1-4F1A-AB04-B3FD59371787}"/>
            </a:ext>
          </a:extLst>
        </xdr:cNvPr>
        <xdr:cNvSpPr txBox="1"/>
      </xdr:nvSpPr>
      <xdr:spPr>
        <a:xfrm>
          <a:off x="8925002"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108149</xdr:rowOff>
    </xdr:from>
    <xdr:ext cx="469744" cy="259045"/>
    <xdr:sp macro="" textlink="">
      <xdr:nvSpPr>
        <xdr:cNvPr id="264" name="n_2mainValue【体育館・プール】&#10;一人当たり面積">
          <a:extLst>
            <a:ext uri="{FF2B5EF4-FFF2-40B4-BE49-F238E27FC236}">
              <a16:creationId xmlns:a16="http://schemas.microsoft.com/office/drawing/2014/main" id="{3CE45A9F-55D0-40BA-BD54-B5545AEE2319}"/>
            </a:ext>
          </a:extLst>
        </xdr:cNvPr>
        <xdr:cNvSpPr txBox="1"/>
      </xdr:nvSpPr>
      <xdr:spPr>
        <a:xfrm>
          <a:off x="8096327" y="1005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65" name="n_3mainValue【体育館・プール】&#10;一人当たり面積">
          <a:extLst>
            <a:ext uri="{FF2B5EF4-FFF2-40B4-BE49-F238E27FC236}">
              <a16:creationId xmlns:a16="http://schemas.microsoft.com/office/drawing/2014/main" id="{4207A4D3-166E-4028-893F-16ECAE7F00E1}"/>
            </a:ext>
          </a:extLst>
        </xdr:cNvPr>
        <xdr:cNvSpPr txBox="1"/>
      </xdr:nvSpPr>
      <xdr:spPr>
        <a:xfrm>
          <a:off x="7245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99984</xdr:rowOff>
    </xdr:from>
    <xdr:ext cx="469744" cy="259045"/>
    <xdr:sp macro="" textlink="">
      <xdr:nvSpPr>
        <xdr:cNvPr id="266" name="n_4mainValue【体育館・プール】&#10;一人当たり面積">
          <a:extLst>
            <a:ext uri="{FF2B5EF4-FFF2-40B4-BE49-F238E27FC236}">
              <a16:creationId xmlns:a16="http://schemas.microsoft.com/office/drawing/2014/main" id="{D2610AEC-F3C8-4865-87D3-9A7EDAF33806}"/>
            </a:ext>
          </a:extLst>
        </xdr:cNvPr>
        <xdr:cNvSpPr txBox="1"/>
      </xdr:nvSpPr>
      <xdr:spPr>
        <a:xfrm>
          <a:off x="6404052" y="1004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69CA9FB-9426-4245-A93F-6B7ABDA4E7CA}"/>
            </a:ext>
          </a:extLst>
        </xdr:cNvPr>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6839AB1B-71AD-490A-816C-C29F55608A3C}"/>
            </a:ext>
          </a:extLst>
        </xdr:cNvPr>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6A68513-B9DD-4D6F-804D-F331265835EF}"/>
            </a:ext>
          </a:extLst>
        </xdr:cNvPr>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BDB199D-0455-4FE1-B73A-3035BCE1339B}"/>
            </a:ext>
          </a:extLst>
        </xdr:cNvPr>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BB9D338B-F91E-4562-AEF8-2040689BF927}"/>
            </a:ext>
          </a:extLst>
        </xdr:cNvPr>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AC3E7EF-381E-4495-BE7C-6292D107794E}"/>
            </a:ext>
          </a:extLst>
        </xdr:cNvPr>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BD0AE1D7-1C52-4A46-A52D-157971630EF6}"/>
            </a:ext>
          </a:extLst>
        </xdr:cNvPr>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E316BB2F-C3A1-43F5-B295-494BBFDA9274}"/>
            </a:ext>
          </a:extLst>
        </xdr:cNvPr>
        <xdr:cNvSpPr/>
      </xdr:nvSpPr>
      <xdr:spPr>
        <a:xfrm>
          <a:off x="723900" y="12954000"/>
          <a:ext cx="44958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3BD8C16A-B620-4A18-8AEB-5F45D25603CB}"/>
            </a:ext>
          </a:extLst>
        </xdr:cNvPr>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BA774005-2131-4C9B-82D9-69C313789FDE}"/>
            </a:ext>
          </a:extLst>
        </xdr:cNvPr>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7B6955E4-9A26-4DD2-B062-DE2A59B96C64}"/>
            </a:ext>
          </a:extLst>
        </xdr:cNvPr>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0818B74E-8A0E-46F7-8F9D-A3FBA4B468F4}"/>
            </a:ext>
          </a:extLst>
        </xdr:cNvPr>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FEDB6EEF-63ED-4D42-9F5F-9FCD6C591814}"/>
            </a:ext>
          </a:extLst>
        </xdr:cNvPr>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2EDAEEF8-ED13-4DB2-B8D4-371FC3EB1E08}"/>
            </a:ext>
          </a:extLst>
        </xdr:cNvPr>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A06F3FE9-F0E0-4B5A-B2EC-9CDB62B4B8E4}"/>
            </a:ext>
          </a:extLst>
        </xdr:cNvPr>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CD49CD50-DCA3-4AD8-A9CE-B12FB00F425B}"/>
            </a:ext>
          </a:extLst>
        </xdr:cNvPr>
        <xdr:cNvSpPr/>
      </xdr:nvSpPr>
      <xdr:spPr>
        <a:xfrm>
          <a:off x="6280150" y="12954000"/>
          <a:ext cx="4486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9F89940D-53CC-49AB-B5B1-1196E16DDD58}"/>
            </a:ext>
          </a:extLst>
        </xdr:cNvPr>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920E0555-0DA1-40C9-A7D4-0CC324D0308F}"/>
            </a:ext>
          </a:extLst>
        </xdr:cNvPr>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746537BC-ABB0-4954-9051-D93721BBD6E6}"/>
            </a:ext>
          </a:extLst>
        </xdr:cNvPr>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39A05198-6132-422C-816D-81A7BCA9839A}"/>
            </a:ext>
          </a:extLst>
        </xdr:cNvPr>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B54CA0F4-6322-499F-A37B-F72B64EB304D}"/>
            </a:ext>
          </a:extLst>
        </xdr:cNvPr>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1767A528-FE63-45D8-9F70-ACDF495149EC}"/>
            </a:ext>
          </a:extLst>
        </xdr:cNvPr>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5EE2447D-CCCE-4F67-88C3-E16880691AD6}"/>
            </a:ext>
          </a:extLst>
        </xdr:cNvPr>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40F5012C-BE7D-48EA-B2B4-6B8EA54089F2}"/>
            </a:ext>
          </a:extLst>
        </xdr:cNvPr>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945FD1E9-7333-4584-B462-B0398D977ACD}"/>
            </a:ext>
          </a:extLst>
        </xdr:cNvPr>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49BC27F2-5580-487F-801A-B5C901FF1F86}"/>
            </a:ext>
          </a:extLst>
        </xdr:cNvPr>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765A8DB7-CFFD-4B96-BE7C-21A99ADF9A75}"/>
            </a:ext>
          </a:extLst>
        </xdr:cNvPr>
        <xdr:cNvSpPr txBox="1"/>
      </xdr:nvSpPr>
      <xdr:spPr>
        <a:xfrm>
          <a:off x="28529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a:extLst>
            <a:ext uri="{FF2B5EF4-FFF2-40B4-BE49-F238E27FC236}">
              <a16:creationId xmlns:a16="http://schemas.microsoft.com/office/drawing/2014/main" id="{2C128397-77E9-4DAD-B61D-523F31EBDB62}"/>
            </a:ext>
          </a:extLst>
        </xdr:cNvPr>
        <xdr:cNvCxnSpPr/>
      </xdr:nvCxnSpPr>
      <xdr:spPr>
        <a:xfrm>
          <a:off x="7239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5" name="テキスト ボックス 294">
          <a:extLst>
            <a:ext uri="{FF2B5EF4-FFF2-40B4-BE49-F238E27FC236}">
              <a16:creationId xmlns:a16="http://schemas.microsoft.com/office/drawing/2014/main" id="{237EE803-E5CA-4775-A6F7-3836EAAF6532}"/>
            </a:ext>
          </a:extLst>
        </xdr:cNvPr>
        <xdr:cNvSpPr txBox="1"/>
      </xdr:nvSpPr>
      <xdr:spPr>
        <a:xfrm>
          <a:off x="28529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a:extLst>
            <a:ext uri="{FF2B5EF4-FFF2-40B4-BE49-F238E27FC236}">
              <a16:creationId xmlns:a16="http://schemas.microsoft.com/office/drawing/2014/main" id="{F0DE55C9-079D-4CC5-BDC8-0EF3E4299C60}"/>
            </a:ext>
          </a:extLst>
        </xdr:cNvPr>
        <xdr:cNvCxnSpPr/>
      </xdr:nvCxnSpPr>
      <xdr:spPr>
        <a:xfrm>
          <a:off x="7239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a:extLst>
            <a:ext uri="{FF2B5EF4-FFF2-40B4-BE49-F238E27FC236}">
              <a16:creationId xmlns:a16="http://schemas.microsoft.com/office/drawing/2014/main" id="{9E643B40-11FE-4345-BBF6-13B3FE5C9A0D}"/>
            </a:ext>
          </a:extLst>
        </xdr:cNvPr>
        <xdr:cNvSpPr txBox="1"/>
      </xdr:nvSpPr>
      <xdr:spPr>
        <a:xfrm>
          <a:off x="3494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a:extLst>
            <a:ext uri="{FF2B5EF4-FFF2-40B4-BE49-F238E27FC236}">
              <a16:creationId xmlns:a16="http://schemas.microsoft.com/office/drawing/2014/main" id="{DB942A05-ED09-4255-BF41-FF15B89BD2C1}"/>
            </a:ext>
          </a:extLst>
        </xdr:cNvPr>
        <xdr:cNvCxnSpPr/>
      </xdr:nvCxnSpPr>
      <xdr:spPr>
        <a:xfrm>
          <a:off x="7239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a:extLst>
            <a:ext uri="{FF2B5EF4-FFF2-40B4-BE49-F238E27FC236}">
              <a16:creationId xmlns:a16="http://schemas.microsoft.com/office/drawing/2014/main" id="{9347E8AB-EA52-4229-8480-5DB3277E96B0}"/>
            </a:ext>
          </a:extLst>
        </xdr:cNvPr>
        <xdr:cNvSpPr txBox="1"/>
      </xdr:nvSpPr>
      <xdr:spPr>
        <a:xfrm>
          <a:off x="3494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a:extLst>
            <a:ext uri="{FF2B5EF4-FFF2-40B4-BE49-F238E27FC236}">
              <a16:creationId xmlns:a16="http://schemas.microsoft.com/office/drawing/2014/main" id="{8F1C3546-9252-428A-B491-192CE3C4BBEE}"/>
            </a:ext>
          </a:extLst>
        </xdr:cNvPr>
        <xdr:cNvCxnSpPr/>
      </xdr:nvCxnSpPr>
      <xdr:spPr>
        <a:xfrm>
          <a:off x="7239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a:extLst>
            <a:ext uri="{FF2B5EF4-FFF2-40B4-BE49-F238E27FC236}">
              <a16:creationId xmlns:a16="http://schemas.microsoft.com/office/drawing/2014/main" id="{5E30F84E-0294-4203-8665-3FDF1CD93E9F}"/>
            </a:ext>
          </a:extLst>
        </xdr:cNvPr>
        <xdr:cNvSpPr txBox="1"/>
      </xdr:nvSpPr>
      <xdr:spPr>
        <a:xfrm>
          <a:off x="3494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a:extLst>
            <a:ext uri="{FF2B5EF4-FFF2-40B4-BE49-F238E27FC236}">
              <a16:creationId xmlns:a16="http://schemas.microsoft.com/office/drawing/2014/main" id="{F43DDB8D-2EFE-4B3D-87EB-A9D94FCC77C2}"/>
            </a:ext>
          </a:extLst>
        </xdr:cNvPr>
        <xdr:cNvCxnSpPr/>
      </xdr:nvCxnSpPr>
      <xdr:spPr>
        <a:xfrm>
          <a:off x="7239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3" name="テキスト ボックス 302">
          <a:extLst>
            <a:ext uri="{FF2B5EF4-FFF2-40B4-BE49-F238E27FC236}">
              <a16:creationId xmlns:a16="http://schemas.microsoft.com/office/drawing/2014/main" id="{660CD557-F2A6-4A5D-A05C-17F936A063E7}"/>
            </a:ext>
          </a:extLst>
        </xdr:cNvPr>
        <xdr:cNvSpPr txBox="1"/>
      </xdr:nvSpPr>
      <xdr:spPr>
        <a:xfrm>
          <a:off x="3494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7432BF87-F355-4A34-A8BD-24378EFE9C9F}"/>
            </a:ext>
          </a:extLst>
        </xdr:cNvPr>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5" name="テキスト ボックス 304">
          <a:extLst>
            <a:ext uri="{FF2B5EF4-FFF2-40B4-BE49-F238E27FC236}">
              <a16:creationId xmlns:a16="http://schemas.microsoft.com/office/drawing/2014/main" id="{440EA754-9F9B-4551-93FD-DEBD232C271B}"/>
            </a:ext>
          </a:extLst>
        </xdr:cNvPr>
        <xdr:cNvSpPr txBox="1"/>
      </xdr:nvSpPr>
      <xdr:spPr>
        <a:xfrm>
          <a:off x="40401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12D33800-1C5D-4DC0-94E4-1F8B8AC87F1D}"/>
            </a:ext>
          </a:extLst>
        </xdr:cNvPr>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307" name="直線コネクタ 306">
          <a:extLst>
            <a:ext uri="{FF2B5EF4-FFF2-40B4-BE49-F238E27FC236}">
              <a16:creationId xmlns:a16="http://schemas.microsoft.com/office/drawing/2014/main" id="{D86BDFB2-3DDB-4942-B044-4C8BFF3083BA}"/>
            </a:ext>
          </a:extLst>
        </xdr:cNvPr>
        <xdr:cNvCxnSpPr/>
      </xdr:nvCxnSpPr>
      <xdr:spPr>
        <a:xfrm flipV="1">
          <a:off x="44062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5BAE8584-BF10-4807-A845-D7F7B91D2675}"/>
            </a:ext>
          </a:extLst>
        </xdr:cNvPr>
        <xdr:cNvSpPr txBox="1"/>
      </xdr:nvSpPr>
      <xdr:spPr>
        <a:xfrm>
          <a:off x="44450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09" name="直線コネクタ 308">
          <a:extLst>
            <a:ext uri="{FF2B5EF4-FFF2-40B4-BE49-F238E27FC236}">
              <a16:creationId xmlns:a16="http://schemas.microsoft.com/office/drawing/2014/main" id="{BE7118D4-7759-41C6-82EB-E6EF4590FCBD}"/>
            </a:ext>
          </a:extLst>
        </xdr:cNvPr>
        <xdr:cNvCxnSpPr/>
      </xdr:nvCxnSpPr>
      <xdr:spPr>
        <a:xfrm>
          <a:off x="4327525" y="186575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10" name="【市民会館】&#10;有形固定資産減価償却率最大値テキスト">
          <a:extLst>
            <a:ext uri="{FF2B5EF4-FFF2-40B4-BE49-F238E27FC236}">
              <a16:creationId xmlns:a16="http://schemas.microsoft.com/office/drawing/2014/main" id="{A90AA7EE-4000-4076-BC42-1B01F93AC72B}"/>
            </a:ext>
          </a:extLst>
        </xdr:cNvPr>
        <xdr:cNvSpPr txBox="1"/>
      </xdr:nvSpPr>
      <xdr:spPr>
        <a:xfrm>
          <a:off x="44450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11" name="直線コネクタ 310">
          <a:extLst>
            <a:ext uri="{FF2B5EF4-FFF2-40B4-BE49-F238E27FC236}">
              <a16:creationId xmlns:a16="http://schemas.microsoft.com/office/drawing/2014/main" id="{6516668E-2EAD-43DF-81E6-EBDE39160FD3}"/>
            </a:ext>
          </a:extLst>
        </xdr:cNvPr>
        <xdr:cNvCxnSpPr/>
      </xdr:nvCxnSpPr>
      <xdr:spPr>
        <a:xfrm>
          <a:off x="4327525" y="1711452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31EF886C-3A66-4E2C-8BC9-E34345AFDC06}"/>
            </a:ext>
          </a:extLst>
        </xdr:cNvPr>
        <xdr:cNvSpPr txBox="1"/>
      </xdr:nvSpPr>
      <xdr:spPr>
        <a:xfrm>
          <a:off x="44450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13" name="フローチャート: 判断 312">
          <a:extLst>
            <a:ext uri="{FF2B5EF4-FFF2-40B4-BE49-F238E27FC236}">
              <a16:creationId xmlns:a16="http://schemas.microsoft.com/office/drawing/2014/main" id="{BF62ED01-870E-49A8-8BE8-12073D4BE358}"/>
            </a:ext>
          </a:extLst>
        </xdr:cNvPr>
        <xdr:cNvSpPr/>
      </xdr:nvSpPr>
      <xdr:spPr>
        <a:xfrm>
          <a:off x="43561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14" name="フローチャート: 判断 313">
          <a:extLst>
            <a:ext uri="{FF2B5EF4-FFF2-40B4-BE49-F238E27FC236}">
              <a16:creationId xmlns:a16="http://schemas.microsoft.com/office/drawing/2014/main" id="{F2D50679-CC27-4AA6-AECA-3413AE26FFA6}"/>
            </a:ext>
          </a:extLst>
        </xdr:cNvPr>
        <xdr:cNvSpPr/>
      </xdr:nvSpPr>
      <xdr:spPr>
        <a:xfrm>
          <a:off x="3565525" y="1780286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315" name="フローチャート: 判断 314">
          <a:extLst>
            <a:ext uri="{FF2B5EF4-FFF2-40B4-BE49-F238E27FC236}">
              <a16:creationId xmlns:a16="http://schemas.microsoft.com/office/drawing/2014/main" id="{505D5953-B401-4A20-AD09-BF03DE4D0CD2}"/>
            </a:ext>
          </a:extLst>
        </xdr:cNvPr>
        <xdr:cNvSpPr/>
      </xdr:nvSpPr>
      <xdr:spPr>
        <a:xfrm>
          <a:off x="2714625"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316" name="フローチャート: 判断 315">
          <a:extLst>
            <a:ext uri="{FF2B5EF4-FFF2-40B4-BE49-F238E27FC236}">
              <a16:creationId xmlns:a16="http://schemas.microsoft.com/office/drawing/2014/main" id="{21CDDB02-62BC-41A4-B074-7CB180D05C1B}"/>
            </a:ext>
          </a:extLst>
        </xdr:cNvPr>
        <xdr:cNvSpPr/>
      </xdr:nvSpPr>
      <xdr:spPr>
        <a:xfrm>
          <a:off x="187325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17" name="フローチャート: 判断 316">
          <a:extLst>
            <a:ext uri="{FF2B5EF4-FFF2-40B4-BE49-F238E27FC236}">
              <a16:creationId xmlns:a16="http://schemas.microsoft.com/office/drawing/2014/main" id="{BAD955B8-5A39-43DA-947E-7643D90AC3FC}"/>
            </a:ext>
          </a:extLst>
        </xdr:cNvPr>
        <xdr:cNvSpPr/>
      </xdr:nvSpPr>
      <xdr:spPr>
        <a:xfrm>
          <a:off x="1031875" y="177399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48D2378-D613-49A7-9347-10188CAAF61F}"/>
            </a:ext>
          </a:extLst>
        </xdr:cNvPr>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D1853F7-DC17-47BD-98A5-DA3A7C5DBA9A}"/>
            </a:ext>
          </a:extLst>
        </xdr:cNvPr>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50D42FBB-A5AF-4712-B842-0CD1036E169A}"/>
            </a:ext>
          </a:extLst>
        </xdr:cNvPr>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BC11CF6-D0B8-4BA5-A238-705D80107AC1}"/>
            </a:ext>
          </a:extLst>
        </xdr:cNvPr>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53A25709-0B48-48CF-B9E0-B8BB328EC923}"/>
            </a:ext>
          </a:extLst>
        </xdr:cNvPr>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107314</xdr:rowOff>
    </xdr:from>
    <xdr:to>
      <xdr:col>24</xdr:col>
      <xdr:colOff>114300</xdr:colOff>
      <xdr:row>106</xdr:row>
      <xdr:rowOff>37464</xdr:rowOff>
    </xdr:to>
    <xdr:sp macro="" textlink="">
      <xdr:nvSpPr>
        <xdr:cNvPr id="323" name="楕円 322">
          <a:extLst>
            <a:ext uri="{FF2B5EF4-FFF2-40B4-BE49-F238E27FC236}">
              <a16:creationId xmlns:a16="http://schemas.microsoft.com/office/drawing/2014/main" id="{AC033F9A-6AD3-4068-8221-1FF3E055436F}"/>
            </a:ext>
          </a:extLst>
        </xdr:cNvPr>
        <xdr:cNvSpPr/>
      </xdr:nvSpPr>
      <xdr:spPr>
        <a:xfrm>
          <a:off x="43561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85741</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484A6CC9-0B94-4DC4-BEF0-0F99CAEE5083}"/>
            </a:ext>
          </a:extLst>
        </xdr:cNvPr>
        <xdr:cNvSpPr txBox="1"/>
      </xdr:nvSpPr>
      <xdr:spPr>
        <a:xfrm>
          <a:off x="4445000"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63500</xdr:rowOff>
    </xdr:from>
    <xdr:to>
      <xdr:col>20</xdr:col>
      <xdr:colOff>38100</xdr:colOff>
      <xdr:row>105</xdr:row>
      <xdr:rowOff>165100</xdr:rowOff>
    </xdr:to>
    <xdr:sp macro="" textlink="">
      <xdr:nvSpPr>
        <xdr:cNvPr id="325" name="楕円 324">
          <a:extLst>
            <a:ext uri="{FF2B5EF4-FFF2-40B4-BE49-F238E27FC236}">
              <a16:creationId xmlns:a16="http://schemas.microsoft.com/office/drawing/2014/main" id="{91CB161A-9A9E-40C4-A703-0B420870B9FB}"/>
            </a:ext>
          </a:extLst>
        </xdr:cNvPr>
        <xdr:cNvSpPr/>
      </xdr:nvSpPr>
      <xdr:spPr>
        <a:xfrm>
          <a:off x="3565525" y="180657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114300</xdr:rowOff>
    </xdr:from>
    <xdr:to>
      <xdr:col>24</xdr:col>
      <xdr:colOff>63500</xdr:colOff>
      <xdr:row>105</xdr:row>
      <xdr:rowOff>158114</xdr:rowOff>
    </xdr:to>
    <xdr:cxnSp macro="">
      <xdr:nvCxnSpPr>
        <xdr:cNvPr id="326" name="直線コネクタ 325">
          <a:extLst>
            <a:ext uri="{FF2B5EF4-FFF2-40B4-BE49-F238E27FC236}">
              <a16:creationId xmlns:a16="http://schemas.microsoft.com/office/drawing/2014/main" id="{9DC0791D-A9CE-4549-94D8-92B740C33BAD}"/>
            </a:ext>
          </a:extLst>
        </xdr:cNvPr>
        <xdr:cNvCxnSpPr/>
      </xdr:nvCxnSpPr>
      <xdr:spPr>
        <a:xfrm>
          <a:off x="3616325" y="18116550"/>
          <a:ext cx="790575"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17780</xdr:rowOff>
    </xdr:from>
    <xdr:to>
      <xdr:col>15</xdr:col>
      <xdr:colOff>101600</xdr:colOff>
      <xdr:row>105</xdr:row>
      <xdr:rowOff>119380</xdr:rowOff>
    </xdr:to>
    <xdr:sp macro="" textlink="">
      <xdr:nvSpPr>
        <xdr:cNvPr id="327" name="楕円 326">
          <a:extLst>
            <a:ext uri="{FF2B5EF4-FFF2-40B4-BE49-F238E27FC236}">
              <a16:creationId xmlns:a16="http://schemas.microsoft.com/office/drawing/2014/main" id="{CDEAD91F-7A6F-46C4-8343-8DB3491D30F6}"/>
            </a:ext>
          </a:extLst>
        </xdr:cNvPr>
        <xdr:cNvSpPr/>
      </xdr:nvSpPr>
      <xdr:spPr>
        <a:xfrm>
          <a:off x="2714625"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68580</xdr:rowOff>
    </xdr:from>
    <xdr:to>
      <xdr:col>19</xdr:col>
      <xdr:colOff>177800</xdr:colOff>
      <xdr:row>105</xdr:row>
      <xdr:rowOff>114300</xdr:rowOff>
    </xdr:to>
    <xdr:cxnSp macro="">
      <xdr:nvCxnSpPr>
        <xdr:cNvPr id="328" name="直線コネクタ 327">
          <a:extLst>
            <a:ext uri="{FF2B5EF4-FFF2-40B4-BE49-F238E27FC236}">
              <a16:creationId xmlns:a16="http://schemas.microsoft.com/office/drawing/2014/main" id="{0C4E7242-1489-4F72-9D2B-451034C801D7}"/>
            </a:ext>
          </a:extLst>
        </xdr:cNvPr>
        <xdr:cNvCxnSpPr/>
      </xdr:nvCxnSpPr>
      <xdr:spPr>
        <a:xfrm>
          <a:off x="2765425" y="18070830"/>
          <a:ext cx="8509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329" name="楕円 328">
          <a:extLst>
            <a:ext uri="{FF2B5EF4-FFF2-40B4-BE49-F238E27FC236}">
              <a16:creationId xmlns:a16="http://schemas.microsoft.com/office/drawing/2014/main" id="{03B7A2C4-E999-4517-B273-F4D8B0C43F5E}"/>
            </a:ext>
          </a:extLst>
        </xdr:cNvPr>
        <xdr:cNvSpPr/>
      </xdr:nvSpPr>
      <xdr:spPr>
        <a:xfrm>
          <a:off x="187325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22861</xdr:rowOff>
    </xdr:from>
    <xdr:to>
      <xdr:col>15</xdr:col>
      <xdr:colOff>50800</xdr:colOff>
      <xdr:row>105</xdr:row>
      <xdr:rowOff>68580</xdr:rowOff>
    </xdr:to>
    <xdr:cxnSp macro="">
      <xdr:nvCxnSpPr>
        <xdr:cNvPr id="330" name="直線コネクタ 329">
          <a:extLst>
            <a:ext uri="{FF2B5EF4-FFF2-40B4-BE49-F238E27FC236}">
              <a16:creationId xmlns:a16="http://schemas.microsoft.com/office/drawing/2014/main" id="{56D5B4D7-8D2A-49AB-BF4A-671B5FB718AF}"/>
            </a:ext>
          </a:extLst>
        </xdr:cNvPr>
        <xdr:cNvCxnSpPr/>
      </xdr:nvCxnSpPr>
      <xdr:spPr>
        <a:xfrm>
          <a:off x="1924050" y="18025111"/>
          <a:ext cx="841375"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137795</xdr:rowOff>
    </xdr:from>
    <xdr:to>
      <xdr:col>6</xdr:col>
      <xdr:colOff>38100</xdr:colOff>
      <xdr:row>106</xdr:row>
      <xdr:rowOff>67945</xdr:rowOff>
    </xdr:to>
    <xdr:sp macro="" textlink="">
      <xdr:nvSpPr>
        <xdr:cNvPr id="331" name="楕円 330">
          <a:extLst>
            <a:ext uri="{FF2B5EF4-FFF2-40B4-BE49-F238E27FC236}">
              <a16:creationId xmlns:a16="http://schemas.microsoft.com/office/drawing/2014/main" id="{5D338375-D773-485C-83D0-C43B1BDDB696}"/>
            </a:ext>
          </a:extLst>
        </xdr:cNvPr>
        <xdr:cNvSpPr/>
      </xdr:nvSpPr>
      <xdr:spPr>
        <a:xfrm>
          <a:off x="1031875" y="181400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22861</xdr:rowOff>
    </xdr:from>
    <xdr:to>
      <xdr:col>10</xdr:col>
      <xdr:colOff>114300</xdr:colOff>
      <xdr:row>106</xdr:row>
      <xdr:rowOff>17145</xdr:rowOff>
    </xdr:to>
    <xdr:cxnSp macro="">
      <xdr:nvCxnSpPr>
        <xdr:cNvPr id="332" name="直線コネクタ 331">
          <a:extLst>
            <a:ext uri="{FF2B5EF4-FFF2-40B4-BE49-F238E27FC236}">
              <a16:creationId xmlns:a16="http://schemas.microsoft.com/office/drawing/2014/main" id="{A15E858A-0C42-437C-8916-253E5DFFCB07}"/>
            </a:ext>
          </a:extLst>
        </xdr:cNvPr>
        <xdr:cNvCxnSpPr/>
      </xdr:nvCxnSpPr>
      <xdr:spPr>
        <a:xfrm flipV="1">
          <a:off x="1082675" y="18025111"/>
          <a:ext cx="841375"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33" name="n_1aveValue【市民会館】&#10;有形固定資産減価償却率">
          <a:extLst>
            <a:ext uri="{FF2B5EF4-FFF2-40B4-BE49-F238E27FC236}">
              <a16:creationId xmlns:a16="http://schemas.microsoft.com/office/drawing/2014/main" id="{784D4CC4-F8B7-45B6-9B92-B95BD3D0534E}"/>
            </a:ext>
          </a:extLst>
        </xdr:cNvPr>
        <xdr:cNvSpPr txBox="1"/>
      </xdr:nvSpPr>
      <xdr:spPr>
        <a:xfrm>
          <a:off x="341059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334" name="n_2aveValue【市民会館】&#10;有形固定資産減価償却率">
          <a:extLst>
            <a:ext uri="{FF2B5EF4-FFF2-40B4-BE49-F238E27FC236}">
              <a16:creationId xmlns:a16="http://schemas.microsoft.com/office/drawing/2014/main" id="{F33DA2D3-C738-40CF-B044-8E8B2EC787EF}"/>
            </a:ext>
          </a:extLst>
        </xdr:cNvPr>
        <xdr:cNvSpPr txBox="1"/>
      </xdr:nvSpPr>
      <xdr:spPr>
        <a:xfrm>
          <a:off x="257239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335" name="n_3aveValue【市民会館】&#10;有形固定資産減価償却率">
          <a:extLst>
            <a:ext uri="{FF2B5EF4-FFF2-40B4-BE49-F238E27FC236}">
              <a16:creationId xmlns:a16="http://schemas.microsoft.com/office/drawing/2014/main" id="{260E91E6-B844-4FB9-A001-E53BED0635EC}"/>
            </a:ext>
          </a:extLst>
        </xdr:cNvPr>
        <xdr:cNvSpPr txBox="1"/>
      </xdr:nvSpPr>
      <xdr:spPr>
        <a:xfrm>
          <a:off x="1731019"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336" name="n_4aveValue【市民会館】&#10;有形固定資産減価償却率">
          <a:extLst>
            <a:ext uri="{FF2B5EF4-FFF2-40B4-BE49-F238E27FC236}">
              <a16:creationId xmlns:a16="http://schemas.microsoft.com/office/drawing/2014/main" id="{50B489A8-13CD-491C-A689-A70F6A906343}"/>
            </a:ext>
          </a:extLst>
        </xdr:cNvPr>
        <xdr:cNvSpPr txBox="1"/>
      </xdr:nvSpPr>
      <xdr:spPr>
        <a:xfrm>
          <a:off x="8896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156227</xdr:rowOff>
    </xdr:from>
    <xdr:ext cx="405111" cy="259045"/>
    <xdr:sp macro="" textlink="">
      <xdr:nvSpPr>
        <xdr:cNvPr id="337" name="n_1mainValue【市民会館】&#10;有形固定資産減価償却率">
          <a:extLst>
            <a:ext uri="{FF2B5EF4-FFF2-40B4-BE49-F238E27FC236}">
              <a16:creationId xmlns:a16="http://schemas.microsoft.com/office/drawing/2014/main" id="{1B448464-E0F1-4D7A-8937-7BD83A1F8DE2}"/>
            </a:ext>
          </a:extLst>
        </xdr:cNvPr>
        <xdr:cNvSpPr txBox="1"/>
      </xdr:nvSpPr>
      <xdr:spPr>
        <a:xfrm>
          <a:off x="341059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110507</xdr:rowOff>
    </xdr:from>
    <xdr:ext cx="405111" cy="259045"/>
    <xdr:sp macro="" textlink="">
      <xdr:nvSpPr>
        <xdr:cNvPr id="338" name="n_2mainValue【市民会館】&#10;有形固定資産減価償却率">
          <a:extLst>
            <a:ext uri="{FF2B5EF4-FFF2-40B4-BE49-F238E27FC236}">
              <a16:creationId xmlns:a16="http://schemas.microsoft.com/office/drawing/2014/main" id="{07D181F6-56C1-4FCD-B161-3698E3A7AA74}"/>
            </a:ext>
          </a:extLst>
        </xdr:cNvPr>
        <xdr:cNvSpPr txBox="1"/>
      </xdr:nvSpPr>
      <xdr:spPr>
        <a:xfrm>
          <a:off x="257239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339" name="n_3mainValue【市民会館】&#10;有形固定資産減価償却率">
          <a:extLst>
            <a:ext uri="{FF2B5EF4-FFF2-40B4-BE49-F238E27FC236}">
              <a16:creationId xmlns:a16="http://schemas.microsoft.com/office/drawing/2014/main" id="{807AAB21-2543-4E66-9AD4-9331A3E06DA0}"/>
            </a:ext>
          </a:extLst>
        </xdr:cNvPr>
        <xdr:cNvSpPr txBox="1"/>
      </xdr:nvSpPr>
      <xdr:spPr>
        <a:xfrm>
          <a:off x="1731019"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59072</xdr:rowOff>
    </xdr:from>
    <xdr:ext cx="405111" cy="259045"/>
    <xdr:sp macro="" textlink="">
      <xdr:nvSpPr>
        <xdr:cNvPr id="340" name="n_4mainValue【市民会館】&#10;有形固定資産減価償却率">
          <a:extLst>
            <a:ext uri="{FF2B5EF4-FFF2-40B4-BE49-F238E27FC236}">
              <a16:creationId xmlns:a16="http://schemas.microsoft.com/office/drawing/2014/main" id="{BBF6A558-07B3-4596-AA37-601206CD2C39}"/>
            </a:ext>
          </a:extLst>
        </xdr:cNvPr>
        <xdr:cNvSpPr txBox="1"/>
      </xdr:nvSpPr>
      <xdr:spPr>
        <a:xfrm>
          <a:off x="8896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319CBCAE-E87F-4068-A67F-1BA814841136}"/>
            </a:ext>
          </a:extLst>
        </xdr:cNvPr>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4AC4288B-85DC-4780-A86A-E931AEE79CDA}"/>
            </a:ext>
          </a:extLst>
        </xdr:cNvPr>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CC8FCF14-80D5-4211-A921-C09D9672112F}"/>
            </a:ext>
          </a:extLst>
        </xdr:cNvPr>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12DAC470-6CC0-425E-945C-7426768E0B7F}"/>
            </a:ext>
          </a:extLst>
        </xdr:cNvPr>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F4902336-E8A8-4DC4-8E3F-5256D2E9CDBE}"/>
            </a:ext>
          </a:extLst>
        </xdr:cNvPr>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1100B40D-1E56-42B2-91CA-9E238B5B396C}"/>
            </a:ext>
          </a:extLst>
        </xdr:cNvPr>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4DCC3045-AB88-4E46-9925-B3D41896307A}"/>
            </a:ext>
          </a:extLst>
        </xdr:cNvPr>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29B8A30E-6140-4E2E-BB83-BB8727A005B3}"/>
            </a:ext>
          </a:extLst>
        </xdr:cNvPr>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B396ABF3-1BDC-4D4B-8188-865321495545}"/>
            </a:ext>
          </a:extLst>
        </xdr:cNvPr>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C81AFA4D-EC20-4D7D-AF60-A268B74E882F}"/>
            </a:ext>
          </a:extLst>
        </xdr:cNvPr>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CA0EF3BC-69FA-4E5A-BD43-D4C49470C002}"/>
            </a:ext>
          </a:extLst>
        </xdr:cNvPr>
        <xdr:cNvCxnSpPr/>
      </xdr:nvCxnSpPr>
      <xdr:spPr>
        <a:xfrm>
          <a:off x="6280150" y="1872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F6EDBFE7-7E06-4E11-9705-14D439469B5E}"/>
            </a:ext>
          </a:extLst>
        </xdr:cNvPr>
        <xdr:cNvSpPr txBox="1"/>
      </xdr:nvSpPr>
      <xdr:spPr>
        <a:xfrm>
          <a:off x="58320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6BAD2450-0A2E-4117-A34A-9AE6894C44C9}"/>
            </a:ext>
          </a:extLst>
        </xdr:cNvPr>
        <xdr:cNvCxnSpPr/>
      </xdr:nvCxnSpPr>
      <xdr:spPr>
        <a:xfrm>
          <a:off x="6280150" y="1839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544E5C69-B030-462D-8CDB-4E5C2808137F}"/>
            </a:ext>
          </a:extLst>
        </xdr:cNvPr>
        <xdr:cNvSpPr txBox="1"/>
      </xdr:nvSpPr>
      <xdr:spPr>
        <a:xfrm>
          <a:off x="58320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29199253-AF20-4E23-B58A-A81D1798C32B}"/>
            </a:ext>
          </a:extLst>
        </xdr:cNvPr>
        <xdr:cNvCxnSpPr/>
      </xdr:nvCxnSpPr>
      <xdr:spPr>
        <a:xfrm>
          <a:off x="6280150" y="1807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051104A3-6946-4603-BD97-EDFBBE674AE1}"/>
            </a:ext>
          </a:extLst>
        </xdr:cNvPr>
        <xdr:cNvSpPr txBox="1"/>
      </xdr:nvSpPr>
      <xdr:spPr>
        <a:xfrm>
          <a:off x="58320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6047022A-919C-455C-A3BF-E8B0AF37A81F}"/>
            </a:ext>
          </a:extLst>
        </xdr:cNvPr>
        <xdr:cNvCxnSpPr/>
      </xdr:nvCxnSpPr>
      <xdr:spPr>
        <a:xfrm>
          <a:off x="6280150" y="1774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F0B4A003-3D3E-4789-BD97-F0C9BD234BD2}"/>
            </a:ext>
          </a:extLst>
        </xdr:cNvPr>
        <xdr:cNvSpPr txBox="1"/>
      </xdr:nvSpPr>
      <xdr:spPr>
        <a:xfrm>
          <a:off x="58320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E1353FC8-D1F8-45A8-BC4F-FA02EE693507}"/>
            </a:ext>
          </a:extLst>
        </xdr:cNvPr>
        <xdr:cNvCxnSpPr/>
      </xdr:nvCxnSpPr>
      <xdr:spPr>
        <a:xfrm>
          <a:off x="6280150" y="1741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17FB0EE5-8077-46E5-9906-1031E5B637DD}"/>
            </a:ext>
          </a:extLst>
        </xdr:cNvPr>
        <xdr:cNvSpPr txBox="1"/>
      </xdr:nvSpPr>
      <xdr:spPr>
        <a:xfrm>
          <a:off x="58320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83D3005D-5389-4D72-9B55-A910906A1CF8}"/>
            </a:ext>
          </a:extLst>
        </xdr:cNvPr>
        <xdr:cNvCxnSpPr/>
      </xdr:nvCxnSpPr>
      <xdr:spPr>
        <a:xfrm>
          <a:off x="6280150" y="1709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60765484-3873-4D2B-A0C2-22BE9E8FD285}"/>
            </a:ext>
          </a:extLst>
        </xdr:cNvPr>
        <xdr:cNvSpPr txBox="1"/>
      </xdr:nvSpPr>
      <xdr:spPr>
        <a:xfrm>
          <a:off x="58320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6E4C78CC-EC31-4047-A301-00B3B9E15ED0}"/>
            </a:ext>
          </a:extLst>
        </xdr:cNvPr>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AAC4ACFB-5D2A-4005-BB18-F40924FB1D73}"/>
            </a:ext>
          </a:extLst>
        </xdr:cNvPr>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AA3A73B7-9E84-4982-A282-4523DE362C5A}"/>
            </a:ext>
          </a:extLst>
        </xdr:cNvPr>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66" name="直線コネクタ 365">
          <a:extLst>
            <a:ext uri="{FF2B5EF4-FFF2-40B4-BE49-F238E27FC236}">
              <a16:creationId xmlns:a16="http://schemas.microsoft.com/office/drawing/2014/main" id="{E0058B8D-18BF-4715-A3FB-CE2B12E123D6}"/>
            </a:ext>
          </a:extLst>
        </xdr:cNvPr>
        <xdr:cNvCxnSpPr/>
      </xdr:nvCxnSpPr>
      <xdr:spPr>
        <a:xfrm flipV="1">
          <a:off x="9952990"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67" name="【市民会館】&#10;一人当たり面積最小値テキスト">
          <a:extLst>
            <a:ext uri="{FF2B5EF4-FFF2-40B4-BE49-F238E27FC236}">
              <a16:creationId xmlns:a16="http://schemas.microsoft.com/office/drawing/2014/main" id="{BAFF754B-1122-47DC-8673-AFD120CC2B95}"/>
            </a:ext>
          </a:extLst>
        </xdr:cNvPr>
        <xdr:cNvSpPr txBox="1"/>
      </xdr:nvSpPr>
      <xdr:spPr>
        <a:xfrm>
          <a:off x="9991725"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68" name="直線コネクタ 367">
          <a:extLst>
            <a:ext uri="{FF2B5EF4-FFF2-40B4-BE49-F238E27FC236}">
              <a16:creationId xmlns:a16="http://schemas.microsoft.com/office/drawing/2014/main" id="{9C51F65E-50EC-4218-8BA5-9CE44F5BF903}"/>
            </a:ext>
          </a:extLst>
        </xdr:cNvPr>
        <xdr:cNvCxnSpPr/>
      </xdr:nvCxnSpPr>
      <xdr:spPr>
        <a:xfrm>
          <a:off x="9874250" y="186907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69" name="【市民会館】&#10;一人当たり面積最大値テキスト">
          <a:extLst>
            <a:ext uri="{FF2B5EF4-FFF2-40B4-BE49-F238E27FC236}">
              <a16:creationId xmlns:a16="http://schemas.microsoft.com/office/drawing/2014/main" id="{CF761FCB-ED2F-4289-9D37-E73F9E91F5F4}"/>
            </a:ext>
          </a:extLst>
        </xdr:cNvPr>
        <xdr:cNvSpPr txBox="1"/>
      </xdr:nvSpPr>
      <xdr:spPr>
        <a:xfrm>
          <a:off x="9991725"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70" name="直線コネクタ 369">
          <a:extLst>
            <a:ext uri="{FF2B5EF4-FFF2-40B4-BE49-F238E27FC236}">
              <a16:creationId xmlns:a16="http://schemas.microsoft.com/office/drawing/2014/main" id="{D83C3812-BA64-449E-A1C0-0407C03C3FD9}"/>
            </a:ext>
          </a:extLst>
        </xdr:cNvPr>
        <xdr:cNvCxnSpPr/>
      </xdr:nvCxnSpPr>
      <xdr:spPr>
        <a:xfrm>
          <a:off x="9874250" y="1731263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115225</xdr:rowOff>
    </xdr:from>
    <xdr:ext cx="469744" cy="259045"/>
    <xdr:sp macro="" textlink="">
      <xdr:nvSpPr>
        <xdr:cNvPr id="371" name="【市民会館】&#10;一人当たり面積平均値テキスト">
          <a:extLst>
            <a:ext uri="{FF2B5EF4-FFF2-40B4-BE49-F238E27FC236}">
              <a16:creationId xmlns:a16="http://schemas.microsoft.com/office/drawing/2014/main" id="{6956FA30-A559-4183-A8D7-EA81B7A3CF54}"/>
            </a:ext>
          </a:extLst>
        </xdr:cNvPr>
        <xdr:cNvSpPr txBox="1"/>
      </xdr:nvSpPr>
      <xdr:spPr>
        <a:xfrm>
          <a:off x="9991725" y="1811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72" name="フローチャート: 判断 371">
          <a:extLst>
            <a:ext uri="{FF2B5EF4-FFF2-40B4-BE49-F238E27FC236}">
              <a16:creationId xmlns:a16="http://schemas.microsoft.com/office/drawing/2014/main" id="{F52CDB9A-14B0-4A9B-AAF0-A95DD2EE8394}"/>
            </a:ext>
          </a:extLst>
        </xdr:cNvPr>
        <xdr:cNvSpPr/>
      </xdr:nvSpPr>
      <xdr:spPr>
        <a:xfrm>
          <a:off x="9912350" y="1826604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373" name="フローチャート: 判断 372">
          <a:extLst>
            <a:ext uri="{FF2B5EF4-FFF2-40B4-BE49-F238E27FC236}">
              <a16:creationId xmlns:a16="http://schemas.microsoft.com/office/drawing/2014/main" id="{E4A54251-7949-4A63-B46A-5FA6C41FBCB6}"/>
            </a:ext>
          </a:extLst>
        </xdr:cNvPr>
        <xdr:cNvSpPr/>
      </xdr:nvSpPr>
      <xdr:spPr>
        <a:xfrm>
          <a:off x="911225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74" name="フローチャート: 判断 373">
          <a:extLst>
            <a:ext uri="{FF2B5EF4-FFF2-40B4-BE49-F238E27FC236}">
              <a16:creationId xmlns:a16="http://schemas.microsoft.com/office/drawing/2014/main" id="{B6BA1404-7AEE-44B7-8DF1-300C479E3EB8}"/>
            </a:ext>
          </a:extLst>
        </xdr:cNvPr>
        <xdr:cNvSpPr/>
      </xdr:nvSpPr>
      <xdr:spPr>
        <a:xfrm>
          <a:off x="8270875" y="1827421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75" name="フローチャート: 判断 374">
          <a:extLst>
            <a:ext uri="{FF2B5EF4-FFF2-40B4-BE49-F238E27FC236}">
              <a16:creationId xmlns:a16="http://schemas.microsoft.com/office/drawing/2014/main" id="{58DE1E0A-EBD7-4105-9DEB-8C2A8A2F4F58}"/>
            </a:ext>
          </a:extLst>
        </xdr:cNvPr>
        <xdr:cNvSpPr/>
      </xdr:nvSpPr>
      <xdr:spPr>
        <a:xfrm>
          <a:off x="7419975"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76" name="フローチャート: 判断 375">
          <a:extLst>
            <a:ext uri="{FF2B5EF4-FFF2-40B4-BE49-F238E27FC236}">
              <a16:creationId xmlns:a16="http://schemas.microsoft.com/office/drawing/2014/main" id="{03F6680C-91E2-4454-B628-70044C1DA73B}"/>
            </a:ext>
          </a:extLst>
        </xdr:cNvPr>
        <xdr:cNvSpPr/>
      </xdr:nvSpPr>
      <xdr:spPr>
        <a:xfrm>
          <a:off x="65786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8E09A33E-88A1-47B6-8F64-86E793EFA5CF}"/>
            </a:ext>
          </a:extLst>
        </xdr:cNvPr>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2C2FCF3-B755-403A-B03C-4FD4F00293F9}"/>
            </a:ext>
          </a:extLst>
        </xdr:cNvPr>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44F34B09-D9AB-4F59-B267-F2429FA63EB3}"/>
            </a:ext>
          </a:extLst>
        </xdr:cNvPr>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9D3FC619-5121-4F1B-B877-A934D5650174}"/>
            </a:ext>
          </a:extLst>
        </xdr:cNvPr>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4F551706-15CF-49AC-96EE-173E1E8221C0}"/>
            </a:ext>
          </a:extLst>
        </xdr:cNvPr>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97245</xdr:rowOff>
    </xdr:from>
    <xdr:to>
      <xdr:col>55</xdr:col>
      <xdr:colOff>50800</xdr:colOff>
      <xdr:row>108</xdr:row>
      <xdr:rowOff>27395</xdr:rowOff>
    </xdr:to>
    <xdr:sp macro="" textlink="">
      <xdr:nvSpPr>
        <xdr:cNvPr id="382" name="楕円 381">
          <a:extLst>
            <a:ext uri="{FF2B5EF4-FFF2-40B4-BE49-F238E27FC236}">
              <a16:creationId xmlns:a16="http://schemas.microsoft.com/office/drawing/2014/main" id="{F6296DF9-6538-4641-AEB2-A95E68715810}"/>
            </a:ext>
          </a:extLst>
        </xdr:cNvPr>
        <xdr:cNvSpPr/>
      </xdr:nvSpPr>
      <xdr:spPr>
        <a:xfrm>
          <a:off x="9912350" y="1844239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75672</xdr:rowOff>
    </xdr:from>
    <xdr:ext cx="469744" cy="259045"/>
    <xdr:sp macro="" textlink="">
      <xdr:nvSpPr>
        <xdr:cNvPr id="383" name="【市民会館】&#10;一人当たり面積該当値テキスト">
          <a:extLst>
            <a:ext uri="{FF2B5EF4-FFF2-40B4-BE49-F238E27FC236}">
              <a16:creationId xmlns:a16="http://schemas.microsoft.com/office/drawing/2014/main" id="{36F840FA-BC91-4462-8462-2CA42189C8B0}"/>
            </a:ext>
          </a:extLst>
        </xdr:cNvPr>
        <xdr:cNvSpPr txBox="1"/>
      </xdr:nvSpPr>
      <xdr:spPr>
        <a:xfrm>
          <a:off x="9991725"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95613</xdr:rowOff>
    </xdr:from>
    <xdr:to>
      <xdr:col>50</xdr:col>
      <xdr:colOff>165100</xdr:colOff>
      <xdr:row>108</xdr:row>
      <xdr:rowOff>25763</xdr:rowOff>
    </xdr:to>
    <xdr:sp macro="" textlink="">
      <xdr:nvSpPr>
        <xdr:cNvPr id="384" name="楕円 383">
          <a:extLst>
            <a:ext uri="{FF2B5EF4-FFF2-40B4-BE49-F238E27FC236}">
              <a16:creationId xmlns:a16="http://schemas.microsoft.com/office/drawing/2014/main" id="{F3690EF7-2FB0-4313-8644-EC125C82F052}"/>
            </a:ext>
          </a:extLst>
        </xdr:cNvPr>
        <xdr:cNvSpPr/>
      </xdr:nvSpPr>
      <xdr:spPr>
        <a:xfrm>
          <a:off x="911225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148045</xdr:rowOff>
    </xdr:to>
    <xdr:cxnSp macro="">
      <xdr:nvCxnSpPr>
        <xdr:cNvPr id="385" name="直線コネクタ 384">
          <a:extLst>
            <a:ext uri="{FF2B5EF4-FFF2-40B4-BE49-F238E27FC236}">
              <a16:creationId xmlns:a16="http://schemas.microsoft.com/office/drawing/2014/main" id="{43753737-B3F4-41D8-BD9A-3DBE929938C7}"/>
            </a:ext>
          </a:extLst>
        </xdr:cNvPr>
        <xdr:cNvCxnSpPr/>
      </xdr:nvCxnSpPr>
      <xdr:spPr>
        <a:xfrm>
          <a:off x="9163050" y="18491563"/>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93980</xdr:rowOff>
    </xdr:from>
    <xdr:to>
      <xdr:col>46</xdr:col>
      <xdr:colOff>38100</xdr:colOff>
      <xdr:row>108</xdr:row>
      <xdr:rowOff>24130</xdr:rowOff>
    </xdr:to>
    <xdr:sp macro="" textlink="">
      <xdr:nvSpPr>
        <xdr:cNvPr id="386" name="楕円 385">
          <a:extLst>
            <a:ext uri="{FF2B5EF4-FFF2-40B4-BE49-F238E27FC236}">
              <a16:creationId xmlns:a16="http://schemas.microsoft.com/office/drawing/2014/main" id="{ED184D4C-160F-4D74-9A29-F92E9043909B}"/>
            </a:ext>
          </a:extLst>
        </xdr:cNvPr>
        <xdr:cNvSpPr/>
      </xdr:nvSpPr>
      <xdr:spPr>
        <a:xfrm>
          <a:off x="8270875" y="184391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144780</xdr:rowOff>
    </xdr:from>
    <xdr:to>
      <xdr:col>50</xdr:col>
      <xdr:colOff>114300</xdr:colOff>
      <xdr:row>107</xdr:row>
      <xdr:rowOff>146413</xdr:rowOff>
    </xdr:to>
    <xdr:cxnSp macro="">
      <xdr:nvCxnSpPr>
        <xdr:cNvPr id="387" name="直線コネクタ 386">
          <a:extLst>
            <a:ext uri="{FF2B5EF4-FFF2-40B4-BE49-F238E27FC236}">
              <a16:creationId xmlns:a16="http://schemas.microsoft.com/office/drawing/2014/main" id="{7F3F0FFC-1E12-4D10-9AA9-BC943A37E461}"/>
            </a:ext>
          </a:extLst>
        </xdr:cNvPr>
        <xdr:cNvCxnSpPr/>
      </xdr:nvCxnSpPr>
      <xdr:spPr>
        <a:xfrm>
          <a:off x="8321675" y="18489930"/>
          <a:ext cx="8413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92348</xdr:rowOff>
    </xdr:from>
    <xdr:to>
      <xdr:col>41</xdr:col>
      <xdr:colOff>101600</xdr:colOff>
      <xdr:row>108</xdr:row>
      <xdr:rowOff>22498</xdr:rowOff>
    </xdr:to>
    <xdr:sp macro="" textlink="">
      <xdr:nvSpPr>
        <xdr:cNvPr id="388" name="楕円 387">
          <a:extLst>
            <a:ext uri="{FF2B5EF4-FFF2-40B4-BE49-F238E27FC236}">
              <a16:creationId xmlns:a16="http://schemas.microsoft.com/office/drawing/2014/main" id="{C1482160-4BD4-4EBE-88DF-2B83A61D0A10}"/>
            </a:ext>
          </a:extLst>
        </xdr:cNvPr>
        <xdr:cNvSpPr/>
      </xdr:nvSpPr>
      <xdr:spPr>
        <a:xfrm>
          <a:off x="7419975"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143148</xdr:rowOff>
    </xdr:from>
    <xdr:to>
      <xdr:col>45</xdr:col>
      <xdr:colOff>177800</xdr:colOff>
      <xdr:row>107</xdr:row>
      <xdr:rowOff>144780</xdr:rowOff>
    </xdr:to>
    <xdr:cxnSp macro="">
      <xdr:nvCxnSpPr>
        <xdr:cNvPr id="389" name="直線コネクタ 388">
          <a:extLst>
            <a:ext uri="{FF2B5EF4-FFF2-40B4-BE49-F238E27FC236}">
              <a16:creationId xmlns:a16="http://schemas.microsoft.com/office/drawing/2014/main" id="{D3A0AE45-ADF5-427F-80B3-DD540B1F46F4}"/>
            </a:ext>
          </a:extLst>
        </xdr:cNvPr>
        <xdr:cNvCxnSpPr/>
      </xdr:nvCxnSpPr>
      <xdr:spPr>
        <a:xfrm>
          <a:off x="7470775" y="18488298"/>
          <a:ext cx="8509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92348</xdr:rowOff>
    </xdr:from>
    <xdr:to>
      <xdr:col>36</xdr:col>
      <xdr:colOff>165100</xdr:colOff>
      <xdr:row>108</xdr:row>
      <xdr:rowOff>22498</xdr:rowOff>
    </xdr:to>
    <xdr:sp macro="" textlink="">
      <xdr:nvSpPr>
        <xdr:cNvPr id="390" name="楕円 389">
          <a:extLst>
            <a:ext uri="{FF2B5EF4-FFF2-40B4-BE49-F238E27FC236}">
              <a16:creationId xmlns:a16="http://schemas.microsoft.com/office/drawing/2014/main" id="{469E78FF-D059-4AEE-8ED3-BB7F9D6D9BBC}"/>
            </a:ext>
          </a:extLst>
        </xdr:cNvPr>
        <xdr:cNvSpPr/>
      </xdr:nvSpPr>
      <xdr:spPr>
        <a:xfrm>
          <a:off x="65786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143148</xdr:rowOff>
    </xdr:from>
    <xdr:to>
      <xdr:col>41</xdr:col>
      <xdr:colOff>50800</xdr:colOff>
      <xdr:row>107</xdr:row>
      <xdr:rowOff>143148</xdr:rowOff>
    </xdr:to>
    <xdr:cxnSp macro="">
      <xdr:nvCxnSpPr>
        <xdr:cNvPr id="391" name="直線コネクタ 390">
          <a:extLst>
            <a:ext uri="{FF2B5EF4-FFF2-40B4-BE49-F238E27FC236}">
              <a16:creationId xmlns:a16="http://schemas.microsoft.com/office/drawing/2014/main" id="{D64AC703-CDBD-44E2-A613-12B99B0268E5}"/>
            </a:ext>
          </a:extLst>
        </xdr:cNvPr>
        <xdr:cNvCxnSpPr/>
      </xdr:nvCxnSpPr>
      <xdr:spPr>
        <a:xfrm>
          <a:off x="6629400" y="18488298"/>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24328</xdr:rowOff>
    </xdr:from>
    <xdr:ext cx="469744" cy="259045"/>
    <xdr:sp macro="" textlink="">
      <xdr:nvSpPr>
        <xdr:cNvPr id="392" name="n_1aveValue【市民会館】&#10;一人当たり面積">
          <a:extLst>
            <a:ext uri="{FF2B5EF4-FFF2-40B4-BE49-F238E27FC236}">
              <a16:creationId xmlns:a16="http://schemas.microsoft.com/office/drawing/2014/main" id="{6E0C6D92-68D1-48FD-B3BE-110F4009AD56}"/>
            </a:ext>
          </a:extLst>
        </xdr:cNvPr>
        <xdr:cNvSpPr txBox="1"/>
      </xdr:nvSpPr>
      <xdr:spPr>
        <a:xfrm>
          <a:off x="8925002"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47189</xdr:rowOff>
    </xdr:from>
    <xdr:ext cx="469744" cy="259045"/>
    <xdr:sp macro="" textlink="">
      <xdr:nvSpPr>
        <xdr:cNvPr id="393" name="n_2aveValue【市民会館】&#10;一人当たり面積">
          <a:extLst>
            <a:ext uri="{FF2B5EF4-FFF2-40B4-BE49-F238E27FC236}">
              <a16:creationId xmlns:a16="http://schemas.microsoft.com/office/drawing/2014/main" id="{E161B6CC-8D78-4603-B923-FFA012C145F9}"/>
            </a:ext>
          </a:extLst>
        </xdr:cNvPr>
        <xdr:cNvSpPr txBox="1"/>
      </xdr:nvSpPr>
      <xdr:spPr>
        <a:xfrm>
          <a:off x="80963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94" name="n_3aveValue【市民会館】&#10;一人当たり面積">
          <a:extLst>
            <a:ext uri="{FF2B5EF4-FFF2-40B4-BE49-F238E27FC236}">
              <a16:creationId xmlns:a16="http://schemas.microsoft.com/office/drawing/2014/main" id="{BF897436-7A67-417D-8CCA-D3A9BA98812E}"/>
            </a:ext>
          </a:extLst>
        </xdr:cNvPr>
        <xdr:cNvSpPr txBox="1"/>
      </xdr:nvSpPr>
      <xdr:spPr>
        <a:xfrm>
          <a:off x="724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395" name="n_4aveValue【市民会館】&#10;一人当たり面積">
          <a:extLst>
            <a:ext uri="{FF2B5EF4-FFF2-40B4-BE49-F238E27FC236}">
              <a16:creationId xmlns:a16="http://schemas.microsoft.com/office/drawing/2014/main" id="{D93B4328-6CB6-41E2-A14A-3198C6FB3BDA}"/>
            </a:ext>
          </a:extLst>
        </xdr:cNvPr>
        <xdr:cNvSpPr txBox="1"/>
      </xdr:nvSpPr>
      <xdr:spPr>
        <a:xfrm>
          <a:off x="6404052"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16890</xdr:rowOff>
    </xdr:from>
    <xdr:ext cx="469744" cy="259045"/>
    <xdr:sp macro="" textlink="">
      <xdr:nvSpPr>
        <xdr:cNvPr id="396" name="n_1mainValue【市民会館】&#10;一人当たり面積">
          <a:extLst>
            <a:ext uri="{FF2B5EF4-FFF2-40B4-BE49-F238E27FC236}">
              <a16:creationId xmlns:a16="http://schemas.microsoft.com/office/drawing/2014/main" id="{51278D70-8013-4073-8BD7-6A98C2EF425F}"/>
            </a:ext>
          </a:extLst>
        </xdr:cNvPr>
        <xdr:cNvSpPr txBox="1"/>
      </xdr:nvSpPr>
      <xdr:spPr>
        <a:xfrm>
          <a:off x="8925002"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15257</xdr:rowOff>
    </xdr:from>
    <xdr:ext cx="469744" cy="259045"/>
    <xdr:sp macro="" textlink="">
      <xdr:nvSpPr>
        <xdr:cNvPr id="397" name="n_2mainValue【市民会館】&#10;一人当たり面積">
          <a:extLst>
            <a:ext uri="{FF2B5EF4-FFF2-40B4-BE49-F238E27FC236}">
              <a16:creationId xmlns:a16="http://schemas.microsoft.com/office/drawing/2014/main" id="{8A215F9C-9D2A-4E60-A3EE-F9904B138277}"/>
            </a:ext>
          </a:extLst>
        </xdr:cNvPr>
        <xdr:cNvSpPr txBox="1"/>
      </xdr:nvSpPr>
      <xdr:spPr>
        <a:xfrm>
          <a:off x="80963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13625</xdr:rowOff>
    </xdr:from>
    <xdr:ext cx="469744" cy="259045"/>
    <xdr:sp macro="" textlink="">
      <xdr:nvSpPr>
        <xdr:cNvPr id="398" name="n_3mainValue【市民会館】&#10;一人当たり面積">
          <a:extLst>
            <a:ext uri="{FF2B5EF4-FFF2-40B4-BE49-F238E27FC236}">
              <a16:creationId xmlns:a16="http://schemas.microsoft.com/office/drawing/2014/main" id="{2038E406-A817-45BF-ADBF-245337EE0E68}"/>
            </a:ext>
          </a:extLst>
        </xdr:cNvPr>
        <xdr:cNvSpPr txBox="1"/>
      </xdr:nvSpPr>
      <xdr:spPr>
        <a:xfrm>
          <a:off x="7245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13625</xdr:rowOff>
    </xdr:from>
    <xdr:ext cx="469744" cy="259045"/>
    <xdr:sp macro="" textlink="">
      <xdr:nvSpPr>
        <xdr:cNvPr id="399" name="n_4mainValue【市民会館】&#10;一人当たり面積">
          <a:extLst>
            <a:ext uri="{FF2B5EF4-FFF2-40B4-BE49-F238E27FC236}">
              <a16:creationId xmlns:a16="http://schemas.microsoft.com/office/drawing/2014/main" id="{93DFB4F4-15D5-4380-AA03-2FAC2BD4158B}"/>
            </a:ext>
          </a:extLst>
        </xdr:cNvPr>
        <xdr:cNvSpPr txBox="1"/>
      </xdr:nvSpPr>
      <xdr:spPr>
        <a:xfrm>
          <a:off x="6404052"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89CB2F5F-F117-467B-8A67-2606C74BD2FE}"/>
            </a:ext>
          </a:extLst>
        </xdr:cNvPr>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AD536442-1BF3-4AE6-91F3-1CFF9474F685}"/>
            </a:ext>
          </a:extLst>
        </xdr:cNvPr>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16091E4-AF0C-4049-9F6C-98ACFD1D158F}"/>
            </a:ext>
          </a:extLst>
        </xdr:cNvPr>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2B5938BE-69E4-4428-B8FA-55BE0D3B5154}"/>
            </a:ext>
          </a:extLst>
        </xdr:cNvPr>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C47C3E5D-D3DD-486B-B369-79AA154C498B}"/>
            </a:ext>
          </a:extLst>
        </xdr:cNvPr>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50986339-032F-422B-8AEC-4D21A086732A}"/>
            </a:ext>
          </a:extLst>
        </xdr:cNvPr>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76476380-BE6B-4747-B55B-52DC5AA5C316}"/>
            </a:ext>
          </a:extLst>
        </xdr:cNvPr>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DF4F5F13-60BE-45BF-957C-A58E393F6667}"/>
            </a:ext>
          </a:extLst>
        </xdr:cNvPr>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E2499521-C03D-47E5-AFDC-E4419AB1BBCE}"/>
            </a:ext>
          </a:extLst>
        </xdr:cNvPr>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F63AEF25-423D-490C-B36C-7E7BC5224992}"/>
            </a:ext>
          </a:extLst>
        </xdr:cNvPr>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2F3F538E-F1A5-43B0-8F70-D34948383376}"/>
            </a:ext>
          </a:extLst>
        </xdr:cNvPr>
        <xdr:cNvSpPr txBox="1"/>
      </xdr:nvSpPr>
      <xdr:spPr>
        <a:xfrm>
          <a:off x="1138827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50567BF4-337C-462C-B494-83EBD212D9F6}"/>
            </a:ext>
          </a:extLst>
        </xdr:cNvPr>
        <xdr:cNvCxnSpPr/>
      </xdr:nvCxnSpPr>
      <xdr:spPr>
        <a:xfrm>
          <a:off x="11826875"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173DC965-CB4D-428F-B6FF-0E1E690C12AD}"/>
            </a:ext>
          </a:extLst>
        </xdr:cNvPr>
        <xdr:cNvSpPr txBox="1"/>
      </xdr:nvSpPr>
      <xdr:spPr>
        <a:xfrm>
          <a:off x="113882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7E8C56E5-54C4-4950-B871-BB98CEFDF26E}"/>
            </a:ext>
          </a:extLst>
        </xdr:cNvPr>
        <xdr:cNvCxnSpPr/>
      </xdr:nvCxnSpPr>
      <xdr:spPr>
        <a:xfrm>
          <a:off x="11826875"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128EA030-12DD-493F-8A84-683F9BE18CC2}"/>
            </a:ext>
          </a:extLst>
        </xdr:cNvPr>
        <xdr:cNvSpPr txBox="1"/>
      </xdr:nvSpPr>
      <xdr:spPr>
        <a:xfrm>
          <a:off x="1144286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4846E386-D6ED-4ED6-904B-7CB9AD27FA66}"/>
            </a:ext>
          </a:extLst>
        </xdr:cNvPr>
        <xdr:cNvCxnSpPr/>
      </xdr:nvCxnSpPr>
      <xdr:spPr>
        <a:xfrm>
          <a:off x="11826875"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F447A76C-95D7-49C8-836A-EE0CE423475D}"/>
            </a:ext>
          </a:extLst>
        </xdr:cNvPr>
        <xdr:cNvSpPr txBox="1"/>
      </xdr:nvSpPr>
      <xdr:spPr>
        <a:xfrm>
          <a:off x="1144286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7909CF02-81F9-40EE-81AE-E56261BE3040}"/>
            </a:ext>
          </a:extLst>
        </xdr:cNvPr>
        <xdr:cNvCxnSpPr/>
      </xdr:nvCxnSpPr>
      <xdr:spPr>
        <a:xfrm>
          <a:off x="11826875"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2716BB18-49AF-4141-8B7D-BD638F697FCA}"/>
            </a:ext>
          </a:extLst>
        </xdr:cNvPr>
        <xdr:cNvSpPr txBox="1"/>
      </xdr:nvSpPr>
      <xdr:spPr>
        <a:xfrm>
          <a:off x="1144286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DFE5F141-4B62-4D5D-A8A8-F53EE33AB4C2}"/>
            </a:ext>
          </a:extLst>
        </xdr:cNvPr>
        <xdr:cNvCxnSpPr/>
      </xdr:nvCxnSpPr>
      <xdr:spPr>
        <a:xfrm>
          <a:off x="11826875"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931ED475-C6EA-4400-A9D9-4029FC50CDDF}"/>
            </a:ext>
          </a:extLst>
        </xdr:cNvPr>
        <xdr:cNvSpPr txBox="1"/>
      </xdr:nvSpPr>
      <xdr:spPr>
        <a:xfrm>
          <a:off x="1144286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93F9E6E2-AF37-4BF9-9A8B-0856B9E31315}"/>
            </a:ext>
          </a:extLst>
        </xdr:cNvPr>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B571F346-663D-43E1-9537-F11ECD9438FF}"/>
            </a:ext>
          </a:extLst>
        </xdr:cNvPr>
        <xdr:cNvSpPr txBox="1"/>
      </xdr:nvSpPr>
      <xdr:spPr>
        <a:xfrm>
          <a:off x="1150698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9171649D-4EC1-479A-918C-F75491521CDA}"/>
            </a:ext>
          </a:extLst>
        </xdr:cNvPr>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424" name="直線コネクタ 423">
          <a:extLst>
            <a:ext uri="{FF2B5EF4-FFF2-40B4-BE49-F238E27FC236}">
              <a16:creationId xmlns:a16="http://schemas.microsoft.com/office/drawing/2014/main" id="{CA0927A3-10A5-4065-B3E7-86B3358DDE2A}"/>
            </a:ext>
          </a:extLst>
        </xdr:cNvPr>
        <xdr:cNvCxnSpPr/>
      </xdr:nvCxnSpPr>
      <xdr:spPr>
        <a:xfrm flipV="1">
          <a:off x="15509239"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5" name="【一般廃棄物処理施設】&#10;有形固定資産減価償却率最小値テキスト">
          <a:extLst>
            <a:ext uri="{FF2B5EF4-FFF2-40B4-BE49-F238E27FC236}">
              <a16:creationId xmlns:a16="http://schemas.microsoft.com/office/drawing/2014/main" id="{E236D099-01B4-499A-B1CF-793E3742665C}"/>
            </a:ext>
          </a:extLst>
        </xdr:cNvPr>
        <xdr:cNvSpPr txBox="1"/>
      </xdr:nvSpPr>
      <xdr:spPr>
        <a:xfrm>
          <a:off x="1554797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6" name="直線コネクタ 425">
          <a:extLst>
            <a:ext uri="{FF2B5EF4-FFF2-40B4-BE49-F238E27FC236}">
              <a16:creationId xmlns:a16="http://schemas.microsoft.com/office/drawing/2014/main" id="{ECD08436-EEE6-464E-92B5-7D4BA2CFF46B}"/>
            </a:ext>
          </a:extLst>
        </xdr:cNvPr>
        <xdr:cNvCxnSpPr/>
      </xdr:nvCxnSpPr>
      <xdr:spPr>
        <a:xfrm>
          <a:off x="1542097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2B56A965-B3E3-440D-9585-50226B10D205}"/>
            </a:ext>
          </a:extLst>
        </xdr:cNvPr>
        <xdr:cNvSpPr txBox="1"/>
      </xdr:nvSpPr>
      <xdr:spPr>
        <a:xfrm>
          <a:off x="15547975"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28" name="直線コネクタ 427">
          <a:extLst>
            <a:ext uri="{FF2B5EF4-FFF2-40B4-BE49-F238E27FC236}">
              <a16:creationId xmlns:a16="http://schemas.microsoft.com/office/drawing/2014/main" id="{CB5A1996-8B9A-4602-A4E0-BCE86CAF96B4}"/>
            </a:ext>
          </a:extLst>
        </xdr:cNvPr>
        <xdr:cNvCxnSpPr/>
      </xdr:nvCxnSpPr>
      <xdr:spPr>
        <a:xfrm>
          <a:off x="15420975" y="565594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F7700460-1091-4F48-A167-8D9095BAE8AC}"/>
            </a:ext>
          </a:extLst>
        </xdr:cNvPr>
        <xdr:cNvSpPr txBox="1"/>
      </xdr:nvSpPr>
      <xdr:spPr>
        <a:xfrm>
          <a:off x="15547975"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30" name="フローチャート: 判断 429">
          <a:extLst>
            <a:ext uri="{FF2B5EF4-FFF2-40B4-BE49-F238E27FC236}">
              <a16:creationId xmlns:a16="http://schemas.microsoft.com/office/drawing/2014/main" id="{68EC78A7-D8BC-4085-AC85-8A15170FB709}"/>
            </a:ext>
          </a:extLst>
        </xdr:cNvPr>
        <xdr:cNvSpPr/>
      </xdr:nvSpPr>
      <xdr:spPr>
        <a:xfrm>
          <a:off x="15459075"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431" name="フローチャート: 判断 430">
          <a:extLst>
            <a:ext uri="{FF2B5EF4-FFF2-40B4-BE49-F238E27FC236}">
              <a16:creationId xmlns:a16="http://schemas.microsoft.com/office/drawing/2014/main" id="{92FC4A9B-C3CD-4265-9EB8-624D591700DC}"/>
            </a:ext>
          </a:extLst>
        </xdr:cNvPr>
        <xdr:cNvSpPr/>
      </xdr:nvSpPr>
      <xdr:spPr>
        <a:xfrm>
          <a:off x="14658975"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432" name="フローチャート: 判断 431">
          <a:extLst>
            <a:ext uri="{FF2B5EF4-FFF2-40B4-BE49-F238E27FC236}">
              <a16:creationId xmlns:a16="http://schemas.microsoft.com/office/drawing/2014/main" id="{605D1D06-7FBD-4AC3-B22E-C121CE43D393}"/>
            </a:ext>
          </a:extLst>
        </xdr:cNvPr>
        <xdr:cNvSpPr/>
      </xdr:nvSpPr>
      <xdr:spPr>
        <a:xfrm>
          <a:off x="138176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33" name="フローチャート: 判断 432">
          <a:extLst>
            <a:ext uri="{FF2B5EF4-FFF2-40B4-BE49-F238E27FC236}">
              <a16:creationId xmlns:a16="http://schemas.microsoft.com/office/drawing/2014/main" id="{B68121C6-18D9-4C32-BEF7-C450CC1A56BA}"/>
            </a:ext>
          </a:extLst>
        </xdr:cNvPr>
        <xdr:cNvSpPr/>
      </xdr:nvSpPr>
      <xdr:spPr>
        <a:xfrm>
          <a:off x="12976225" y="64890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34" name="フローチャート: 判断 433">
          <a:extLst>
            <a:ext uri="{FF2B5EF4-FFF2-40B4-BE49-F238E27FC236}">
              <a16:creationId xmlns:a16="http://schemas.microsoft.com/office/drawing/2014/main" id="{3E829D43-6D1B-463E-9160-409256EC883D}"/>
            </a:ext>
          </a:extLst>
        </xdr:cNvPr>
        <xdr:cNvSpPr/>
      </xdr:nvSpPr>
      <xdr:spPr>
        <a:xfrm>
          <a:off x="12125325"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87B668D-B9E4-4102-9249-FC00481F357D}"/>
            </a:ext>
          </a:extLst>
        </xdr:cNvPr>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7028CB3-B6BA-4C93-AD4A-7FA878FB839C}"/>
            </a:ext>
          </a:extLst>
        </xdr:cNvPr>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AC27B9B-1D87-4E7F-8454-00A4A35AED9E}"/>
            </a:ext>
          </a:extLst>
        </xdr:cNvPr>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83E97BF4-8743-4791-91F9-179E632F7908}"/>
            </a:ext>
          </a:extLst>
        </xdr:cNvPr>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E991E5F8-EF84-42A1-9818-C49499FB54AE}"/>
            </a:ext>
          </a:extLst>
        </xdr:cNvPr>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xdr:rowOff>
    </xdr:from>
    <xdr:to>
      <xdr:col>85</xdr:col>
      <xdr:colOff>177800</xdr:colOff>
      <xdr:row>35</xdr:row>
      <xdr:rowOff>111760</xdr:rowOff>
    </xdr:to>
    <xdr:sp macro="" textlink="">
      <xdr:nvSpPr>
        <xdr:cNvPr id="440" name="楕円 439">
          <a:extLst>
            <a:ext uri="{FF2B5EF4-FFF2-40B4-BE49-F238E27FC236}">
              <a16:creationId xmlns:a16="http://schemas.microsoft.com/office/drawing/2014/main" id="{FA10730E-E5F8-49CC-AE9B-2F1F28113892}"/>
            </a:ext>
          </a:extLst>
        </xdr:cNvPr>
        <xdr:cNvSpPr/>
      </xdr:nvSpPr>
      <xdr:spPr>
        <a:xfrm>
          <a:off x="15459075"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33037</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AEA6093E-8410-4CAA-B1CD-6E6CE5D91876}"/>
            </a:ext>
          </a:extLst>
        </xdr:cNvPr>
        <xdr:cNvSpPr txBox="1"/>
      </xdr:nvSpPr>
      <xdr:spPr>
        <a:xfrm>
          <a:off x="15547975"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120650</xdr:rowOff>
    </xdr:from>
    <xdr:to>
      <xdr:col>81</xdr:col>
      <xdr:colOff>101600</xdr:colOff>
      <xdr:row>35</xdr:row>
      <xdr:rowOff>50800</xdr:rowOff>
    </xdr:to>
    <xdr:sp macro="" textlink="">
      <xdr:nvSpPr>
        <xdr:cNvPr id="442" name="楕円 441">
          <a:extLst>
            <a:ext uri="{FF2B5EF4-FFF2-40B4-BE49-F238E27FC236}">
              <a16:creationId xmlns:a16="http://schemas.microsoft.com/office/drawing/2014/main" id="{3DE27FFE-CAAD-4093-91EA-71348FCB1B85}"/>
            </a:ext>
          </a:extLst>
        </xdr:cNvPr>
        <xdr:cNvSpPr/>
      </xdr:nvSpPr>
      <xdr:spPr>
        <a:xfrm>
          <a:off x="14658975"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0</xdr:rowOff>
    </xdr:from>
    <xdr:to>
      <xdr:col>85</xdr:col>
      <xdr:colOff>127000</xdr:colOff>
      <xdr:row>35</xdr:row>
      <xdr:rowOff>60960</xdr:rowOff>
    </xdr:to>
    <xdr:cxnSp macro="">
      <xdr:nvCxnSpPr>
        <xdr:cNvPr id="443" name="直線コネクタ 442">
          <a:extLst>
            <a:ext uri="{FF2B5EF4-FFF2-40B4-BE49-F238E27FC236}">
              <a16:creationId xmlns:a16="http://schemas.microsoft.com/office/drawing/2014/main" id="{B6EB15D8-25BB-464D-A4F6-97399ED6BB30}"/>
            </a:ext>
          </a:extLst>
        </xdr:cNvPr>
        <xdr:cNvCxnSpPr/>
      </xdr:nvCxnSpPr>
      <xdr:spPr>
        <a:xfrm>
          <a:off x="14709775" y="6000750"/>
          <a:ext cx="8001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61595</xdr:rowOff>
    </xdr:from>
    <xdr:to>
      <xdr:col>76</xdr:col>
      <xdr:colOff>165100</xdr:colOff>
      <xdr:row>34</xdr:row>
      <xdr:rowOff>163195</xdr:rowOff>
    </xdr:to>
    <xdr:sp macro="" textlink="">
      <xdr:nvSpPr>
        <xdr:cNvPr id="444" name="楕円 443">
          <a:extLst>
            <a:ext uri="{FF2B5EF4-FFF2-40B4-BE49-F238E27FC236}">
              <a16:creationId xmlns:a16="http://schemas.microsoft.com/office/drawing/2014/main" id="{B79332A9-C9C5-48BA-829F-FEC1D2137852}"/>
            </a:ext>
          </a:extLst>
        </xdr:cNvPr>
        <xdr:cNvSpPr/>
      </xdr:nvSpPr>
      <xdr:spPr>
        <a:xfrm>
          <a:off x="138176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112395</xdr:rowOff>
    </xdr:from>
    <xdr:to>
      <xdr:col>81</xdr:col>
      <xdr:colOff>50800</xdr:colOff>
      <xdr:row>35</xdr:row>
      <xdr:rowOff>0</xdr:rowOff>
    </xdr:to>
    <xdr:cxnSp macro="">
      <xdr:nvCxnSpPr>
        <xdr:cNvPr id="445" name="直線コネクタ 444">
          <a:extLst>
            <a:ext uri="{FF2B5EF4-FFF2-40B4-BE49-F238E27FC236}">
              <a16:creationId xmlns:a16="http://schemas.microsoft.com/office/drawing/2014/main" id="{FDA6AE4A-B5D5-45D7-B0CB-21D423D59C49}"/>
            </a:ext>
          </a:extLst>
        </xdr:cNvPr>
        <xdr:cNvCxnSpPr/>
      </xdr:nvCxnSpPr>
      <xdr:spPr>
        <a:xfrm>
          <a:off x="13868400" y="5941695"/>
          <a:ext cx="84137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170180</xdr:rowOff>
    </xdr:from>
    <xdr:to>
      <xdr:col>72</xdr:col>
      <xdr:colOff>38100</xdr:colOff>
      <xdr:row>34</xdr:row>
      <xdr:rowOff>100330</xdr:rowOff>
    </xdr:to>
    <xdr:sp macro="" textlink="">
      <xdr:nvSpPr>
        <xdr:cNvPr id="446" name="楕円 445">
          <a:extLst>
            <a:ext uri="{FF2B5EF4-FFF2-40B4-BE49-F238E27FC236}">
              <a16:creationId xmlns:a16="http://schemas.microsoft.com/office/drawing/2014/main" id="{844C838B-1CD2-4F3C-BF55-394F5CD7CD02}"/>
            </a:ext>
          </a:extLst>
        </xdr:cNvPr>
        <xdr:cNvSpPr/>
      </xdr:nvSpPr>
      <xdr:spPr>
        <a:xfrm>
          <a:off x="12976225" y="58280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49530</xdr:rowOff>
    </xdr:from>
    <xdr:to>
      <xdr:col>76</xdr:col>
      <xdr:colOff>114300</xdr:colOff>
      <xdr:row>34</xdr:row>
      <xdr:rowOff>112395</xdr:rowOff>
    </xdr:to>
    <xdr:cxnSp macro="">
      <xdr:nvCxnSpPr>
        <xdr:cNvPr id="447" name="直線コネクタ 446">
          <a:extLst>
            <a:ext uri="{FF2B5EF4-FFF2-40B4-BE49-F238E27FC236}">
              <a16:creationId xmlns:a16="http://schemas.microsoft.com/office/drawing/2014/main" id="{6B459C89-DE54-4B88-A6FD-62BE7024D1B6}"/>
            </a:ext>
          </a:extLst>
        </xdr:cNvPr>
        <xdr:cNvCxnSpPr/>
      </xdr:nvCxnSpPr>
      <xdr:spPr>
        <a:xfrm>
          <a:off x="13027025" y="5878830"/>
          <a:ext cx="84137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88265</xdr:rowOff>
    </xdr:from>
    <xdr:to>
      <xdr:col>67</xdr:col>
      <xdr:colOff>101600</xdr:colOff>
      <xdr:row>40</xdr:row>
      <xdr:rowOff>18415</xdr:rowOff>
    </xdr:to>
    <xdr:sp macro="" textlink="">
      <xdr:nvSpPr>
        <xdr:cNvPr id="448" name="楕円 447">
          <a:extLst>
            <a:ext uri="{FF2B5EF4-FFF2-40B4-BE49-F238E27FC236}">
              <a16:creationId xmlns:a16="http://schemas.microsoft.com/office/drawing/2014/main" id="{F0D123A6-B679-46B2-B5E1-0668C97A9C94}"/>
            </a:ext>
          </a:extLst>
        </xdr:cNvPr>
        <xdr:cNvSpPr/>
      </xdr:nvSpPr>
      <xdr:spPr>
        <a:xfrm>
          <a:off x="12125325"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49530</xdr:rowOff>
    </xdr:from>
    <xdr:to>
      <xdr:col>71</xdr:col>
      <xdr:colOff>177800</xdr:colOff>
      <xdr:row>39</xdr:row>
      <xdr:rowOff>139065</xdr:rowOff>
    </xdr:to>
    <xdr:cxnSp macro="">
      <xdr:nvCxnSpPr>
        <xdr:cNvPr id="449" name="直線コネクタ 448">
          <a:extLst>
            <a:ext uri="{FF2B5EF4-FFF2-40B4-BE49-F238E27FC236}">
              <a16:creationId xmlns:a16="http://schemas.microsoft.com/office/drawing/2014/main" id="{FB5D2723-8489-4BCB-A5EF-AB98858D1CA5}"/>
            </a:ext>
          </a:extLst>
        </xdr:cNvPr>
        <xdr:cNvCxnSpPr/>
      </xdr:nvCxnSpPr>
      <xdr:spPr>
        <a:xfrm flipV="1">
          <a:off x="12176125" y="5878830"/>
          <a:ext cx="850900" cy="9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D59DDBB4-2198-4720-8326-97C6EB0ABFE1}"/>
            </a:ext>
          </a:extLst>
        </xdr:cNvPr>
        <xdr:cNvSpPr txBox="1"/>
      </xdr:nvSpPr>
      <xdr:spPr>
        <a:xfrm>
          <a:off x="14504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8A43C33A-E803-4811-968E-872F59DD6911}"/>
            </a:ext>
          </a:extLst>
        </xdr:cNvPr>
        <xdr:cNvSpPr txBox="1"/>
      </xdr:nvSpPr>
      <xdr:spPr>
        <a:xfrm>
          <a:off x="13675369"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C051FFEB-9B5B-4306-A9DE-90C527CBA612}"/>
            </a:ext>
          </a:extLst>
        </xdr:cNvPr>
        <xdr:cNvSpPr txBox="1"/>
      </xdr:nvSpPr>
      <xdr:spPr>
        <a:xfrm>
          <a:off x="1283399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141622</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79F2143F-A6A9-40AB-8DF3-C684C89C6566}"/>
            </a:ext>
          </a:extLst>
        </xdr:cNvPr>
        <xdr:cNvSpPr txBox="1"/>
      </xdr:nvSpPr>
      <xdr:spPr>
        <a:xfrm>
          <a:off x="1198309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67327</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A4DE1052-2C33-4F1C-8650-D6F45F8E7161}"/>
            </a:ext>
          </a:extLst>
        </xdr:cNvPr>
        <xdr:cNvSpPr txBox="1"/>
      </xdr:nvSpPr>
      <xdr:spPr>
        <a:xfrm>
          <a:off x="145040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8272</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3FD5979A-33C5-404D-8362-33DFA254DFBB}"/>
            </a:ext>
          </a:extLst>
        </xdr:cNvPr>
        <xdr:cNvSpPr txBox="1"/>
      </xdr:nvSpPr>
      <xdr:spPr>
        <a:xfrm>
          <a:off x="1367536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116857</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90293414-66E6-4159-9FDF-CBC0429D8691}"/>
            </a:ext>
          </a:extLst>
        </xdr:cNvPr>
        <xdr:cNvSpPr txBox="1"/>
      </xdr:nvSpPr>
      <xdr:spPr>
        <a:xfrm>
          <a:off x="1283399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9542</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0A811CE9-B179-4C17-A6A1-B662B7DE3B08}"/>
            </a:ext>
          </a:extLst>
        </xdr:cNvPr>
        <xdr:cNvSpPr txBox="1"/>
      </xdr:nvSpPr>
      <xdr:spPr>
        <a:xfrm>
          <a:off x="1198309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8D4E4961-E636-4482-8B74-FD8DC40DE959}"/>
            </a:ext>
          </a:extLst>
        </xdr:cNvPr>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8B67C9E5-0E62-4782-BBF7-14B25B238A97}"/>
            </a:ext>
          </a:extLst>
        </xdr:cNvPr>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4FFB78A-AE74-4E95-8555-1D8B4671F23B}"/>
            </a:ext>
          </a:extLst>
        </xdr:cNvPr>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67C9DC29-1B91-414C-8AA5-8015EB0D4B19}"/>
            </a:ext>
          </a:extLst>
        </xdr:cNvPr>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3CA6B2A2-2138-478F-8719-7C7A4B16D536}"/>
            </a:ext>
          </a:extLst>
        </xdr:cNvPr>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89789771-CB7D-4531-AA4B-A4EE7C7F415F}"/>
            </a:ext>
          </a:extLst>
        </xdr:cNvPr>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D18CDF16-7F9A-4D12-AA5A-2F4259F133B5}"/>
            </a:ext>
          </a:extLst>
        </xdr:cNvPr>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C6F11FBA-63AA-4679-BF1E-A4A2283D99F7}"/>
            </a:ext>
          </a:extLst>
        </xdr:cNvPr>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1CEAE638-E34F-47C4-95FD-8785C9AC83AC}"/>
            </a:ext>
          </a:extLst>
        </xdr:cNvPr>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63B3D7A7-FBEE-44B4-A70A-FB9FA4F383D0}"/>
            </a:ext>
          </a:extLst>
        </xdr:cNvPr>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a:extLst>
            <a:ext uri="{FF2B5EF4-FFF2-40B4-BE49-F238E27FC236}">
              <a16:creationId xmlns:a16="http://schemas.microsoft.com/office/drawing/2014/main" id="{38A96DE9-3ED4-4C5B-AECB-F3D9BAB3265C}"/>
            </a:ext>
          </a:extLst>
        </xdr:cNvPr>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a:extLst>
            <a:ext uri="{FF2B5EF4-FFF2-40B4-BE49-F238E27FC236}">
              <a16:creationId xmlns:a16="http://schemas.microsoft.com/office/drawing/2014/main" id="{EBC8C182-BAA4-4C30-8A15-E2BF66F1FC93}"/>
            </a:ext>
          </a:extLst>
        </xdr:cNvPr>
        <xdr:cNvSpPr txBox="1"/>
      </xdr:nvSpPr>
      <xdr:spPr>
        <a:xfrm>
          <a:off x="171438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a:extLst>
            <a:ext uri="{FF2B5EF4-FFF2-40B4-BE49-F238E27FC236}">
              <a16:creationId xmlns:a16="http://schemas.microsoft.com/office/drawing/2014/main" id="{4F10B37D-1409-49B1-929E-F8C98FC83795}"/>
            </a:ext>
          </a:extLst>
        </xdr:cNvPr>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a:extLst>
            <a:ext uri="{FF2B5EF4-FFF2-40B4-BE49-F238E27FC236}">
              <a16:creationId xmlns:a16="http://schemas.microsoft.com/office/drawing/2014/main" id="{F324E484-8F05-4566-9119-60F5083A6DDC}"/>
            </a:ext>
          </a:extLst>
        </xdr:cNvPr>
        <xdr:cNvSpPr txBox="1"/>
      </xdr:nvSpPr>
      <xdr:spPr>
        <a:xfrm>
          <a:off x="168162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a:extLst>
            <a:ext uri="{FF2B5EF4-FFF2-40B4-BE49-F238E27FC236}">
              <a16:creationId xmlns:a16="http://schemas.microsoft.com/office/drawing/2014/main" id="{78564C48-E182-442D-9232-C465C1C4D636}"/>
            </a:ext>
          </a:extLst>
        </xdr:cNvPr>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a:extLst>
            <a:ext uri="{FF2B5EF4-FFF2-40B4-BE49-F238E27FC236}">
              <a16:creationId xmlns:a16="http://schemas.microsoft.com/office/drawing/2014/main" id="{97D9D86C-56F0-4741-A95C-78578CE6387B}"/>
            </a:ext>
          </a:extLst>
        </xdr:cNvPr>
        <xdr:cNvSpPr txBox="1"/>
      </xdr:nvSpPr>
      <xdr:spPr>
        <a:xfrm>
          <a:off x="168162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a:extLst>
            <a:ext uri="{FF2B5EF4-FFF2-40B4-BE49-F238E27FC236}">
              <a16:creationId xmlns:a16="http://schemas.microsoft.com/office/drawing/2014/main" id="{B52C1DA3-7516-48A6-A834-E094C0AD2AFE}"/>
            </a:ext>
          </a:extLst>
        </xdr:cNvPr>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a:extLst>
            <a:ext uri="{FF2B5EF4-FFF2-40B4-BE49-F238E27FC236}">
              <a16:creationId xmlns:a16="http://schemas.microsoft.com/office/drawing/2014/main" id="{38BA77AB-8D06-49CC-9688-386D78347A4F}"/>
            </a:ext>
          </a:extLst>
        </xdr:cNvPr>
        <xdr:cNvSpPr txBox="1"/>
      </xdr:nvSpPr>
      <xdr:spPr>
        <a:xfrm>
          <a:off x="168162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4AD69792-9C50-4339-A7E9-BAD76DE059B1}"/>
            </a:ext>
          </a:extLst>
        </xdr:cNvPr>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C68721F7-81B2-462F-BE90-6FA874CF7F44}"/>
            </a:ext>
          </a:extLst>
        </xdr:cNvPr>
        <xdr:cNvSpPr txBox="1"/>
      </xdr:nvSpPr>
      <xdr:spPr>
        <a:xfrm>
          <a:off x="168162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EFBEFFD4-D9F8-4674-A93B-C99A71690F00}"/>
            </a:ext>
          </a:extLst>
        </xdr:cNvPr>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79" name="直線コネクタ 478">
          <a:extLst>
            <a:ext uri="{FF2B5EF4-FFF2-40B4-BE49-F238E27FC236}">
              <a16:creationId xmlns:a16="http://schemas.microsoft.com/office/drawing/2014/main" id="{B31E6E18-CC4D-4111-9FAA-68CAAC34BF31}"/>
            </a:ext>
          </a:extLst>
        </xdr:cNvPr>
        <xdr:cNvCxnSpPr/>
      </xdr:nvCxnSpPr>
      <xdr:spPr>
        <a:xfrm flipV="1">
          <a:off x="210559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8DD8C602-4F7C-405C-B9D9-86FF41626308}"/>
            </a:ext>
          </a:extLst>
        </xdr:cNvPr>
        <xdr:cNvSpPr txBox="1"/>
      </xdr:nvSpPr>
      <xdr:spPr>
        <a:xfrm>
          <a:off x="210947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81" name="直線コネクタ 480">
          <a:extLst>
            <a:ext uri="{FF2B5EF4-FFF2-40B4-BE49-F238E27FC236}">
              <a16:creationId xmlns:a16="http://schemas.microsoft.com/office/drawing/2014/main" id="{2E69CCDB-AD58-425D-B8A2-C6606FBC908A}"/>
            </a:ext>
          </a:extLst>
        </xdr:cNvPr>
        <xdr:cNvCxnSpPr/>
      </xdr:nvCxnSpPr>
      <xdr:spPr>
        <a:xfrm>
          <a:off x="20977225" y="715799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5CDB12E2-9082-4680-B77A-85F3A663D4E5}"/>
            </a:ext>
          </a:extLst>
        </xdr:cNvPr>
        <xdr:cNvSpPr txBox="1"/>
      </xdr:nvSpPr>
      <xdr:spPr>
        <a:xfrm>
          <a:off x="210947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83" name="直線コネクタ 482">
          <a:extLst>
            <a:ext uri="{FF2B5EF4-FFF2-40B4-BE49-F238E27FC236}">
              <a16:creationId xmlns:a16="http://schemas.microsoft.com/office/drawing/2014/main" id="{B743792A-D0B8-4B85-97F2-9CDBB7BEE303}"/>
            </a:ext>
          </a:extLst>
        </xdr:cNvPr>
        <xdr:cNvCxnSpPr/>
      </xdr:nvCxnSpPr>
      <xdr:spPr>
        <a:xfrm>
          <a:off x="20977225" y="582162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A48EE0F6-AACD-4504-B096-06DEE7588A3E}"/>
            </a:ext>
          </a:extLst>
        </xdr:cNvPr>
        <xdr:cNvSpPr txBox="1"/>
      </xdr:nvSpPr>
      <xdr:spPr>
        <a:xfrm>
          <a:off x="210947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85" name="フローチャート: 判断 484">
          <a:extLst>
            <a:ext uri="{FF2B5EF4-FFF2-40B4-BE49-F238E27FC236}">
              <a16:creationId xmlns:a16="http://schemas.microsoft.com/office/drawing/2014/main" id="{158ACC5C-F07C-4C98-98E7-0128D405BDF6}"/>
            </a:ext>
          </a:extLst>
        </xdr:cNvPr>
        <xdr:cNvSpPr/>
      </xdr:nvSpPr>
      <xdr:spPr>
        <a:xfrm>
          <a:off x="210058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486" name="フローチャート: 判断 485">
          <a:extLst>
            <a:ext uri="{FF2B5EF4-FFF2-40B4-BE49-F238E27FC236}">
              <a16:creationId xmlns:a16="http://schemas.microsoft.com/office/drawing/2014/main" id="{B2CD6845-206B-4D54-98DD-330C95C4244D}"/>
            </a:ext>
          </a:extLst>
        </xdr:cNvPr>
        <xdr:cNvSpPr/>
      </xdr:nvSpPr>
      <xdr:spPr>
        <a:xfrm>
          <a:off x="20215225" y="678266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487" name="フローチャート: 判断 486">
          <a:extLst>
            <a:ext uri="{FF2B5EF4-FFF2-40B4-BE49-F238E27FC236}">
              <a16:creationId xmlns:a16="http://schemas.microsoft.com/office/drawing/2014/main" id="{7CACE33D-0474-4E69-8978-81E62746C39D}"/>
            </a:ext>
          </a:extLst>
        </xdr:cNvPr>
        <xdr:cNvSpPr/>
      </xdr:nvSpPr>
      <xdr:spPr>
        <a:xfrm>
          <a:off x="19364325"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488" name="フローチャート: 判断 487">
          <a:extLst>
            <a:ext uri="{FF2B5EF4-FFF2-40B4-BE49-F238E27FC236}">
              <a16:creationId xmlns:a16="http://schemas.microsoft.com/office/drawing/2014/main" id="{B8A57AED-FA70-4636-9CF2-61B291C58B64}"/>
            </a:ext>
          </a:extLst>
        </xdr:cNvPr>
        <xdr:cNvSpPr/>
      </xdr:nvSpPr>
      <xdr:spPr>
        <a:xfrm>
          <a:off x="1852295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489" name="フローチャート: 判断 488">
          <a:extLst>
            <a:ext uri="{FF2B5EF4-FFF2-40B4-BE49-F238E27FC236}">
              <a16:creationId xmlns:a16="http://schemas.microsoft.com/office/drawing/2014/main" id="{423217BD-0EC9-4475-893F-6DBCF23945BE}"/>
            </a:ext>
          </a:extLst>
        </xdr:cNvPr>
        <xdr:cNvSpPr/>
      </xdr:nvSpPr>
      <xdr:spPr>
        <a:xfrm>
          <a:off x="17681575" y="676632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A109D3F-FA2E-40F9-965D-DE80A2B3034E}"/>
            </a:ext>
          </a:extLst>
        </xdr:cNvPr>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584DAA9-32EB-432A-8BA6-4D8306AF884A}"/>
            </a:ext>
          </a:extLst>
        </xdr:cNvPr>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0727314-F8DE-40A5-96BF-A531AF988038}"/>
            </a:ext>
          </a:extLst>
        </xdr:cNvPr>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EF1C2B4-84A8-46A1-8AB2-CA2A84DA0CD2}"/>
            </a:ext>
          </a:extLst>
        </xdr:cNvPr>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843D2DB-ECF7-4D1C-BA39-7FD9FAF0BA28}"/>
            </a:ext>
          </a:extLst>
        </xdr:cNvPr>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120228</xdr:rowOff>
    </xdr:from>
    <xdr:to>
      <xdr:col>116</xdr:col>
      <xdr:colOff>114300</xdr:colOff>
      <xdr:row>39</xdr:row>
      <xdr:rowOff>50378</xdr:rowOff>
    </xdr:to>
    <xdr:sp macro="" textlink="">
      <xdr:nvSpPr>
        <xdr:cNvPr id="495" name="楕円 494">
          <a:extLst>
            <a:ext uri="{FF2B5EF4-FFF2-40B4-BE49-F238E27FC236}">
              <a16:creationId xmlns:a16="http://schemas.microsoft.com/office/drawing/2014/main" id="{09081EAE-BDE1-4075-B800-3EFF4BDB8B08}"/>
            </a:ext>
          </a:extLst>
        </xdr:cNvPr>
        <xdr:cNvSpPr/>
      </xdr:nvSpPr>
      <xdr:spPr>
        <a:xfrm>
          <a:off x="21005800" y="663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143105</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567B126D-FBA6-4904-AE40-5A7563161811}"/>
            </a:ext>
          </a:extLst>
        </xdr:cNvPr>
        <xdr:cNvSpPr txBox="1"/>
      </xdr:nvSpPr>
      <xdr:spPr>
        <a:xfrm>
          <a:off x="21094700" y="648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127392</xdr:rowOff>
    </xdr:from>
    <xdr:to>
      <xdr:col>112</xdr:col>
      <xdr:colOff>38100</xdr:colOff>
      <xdr:row>39</xdr:row>
      <xdr:rowOff>57542</xdr:rowOff>
    </xdr:to>
    <xdr:sp macro="" textlink="">
      <xdr:nvSpPr>
        <xdr:cNvPr id="497" name="楕円 496">
          <a:extLst>
            <a:ext uri="{FF2B5EF4-FFF2-40B4-BE49-F238E27FC236}">
              <a16:creationId xmlns:a16="http://schemas.microsoft.com/office/drawing/2014/main" id="{88927C28-AA90-4CAA-843B-BB08F3545BDF}"/>
            </a:ext>
          </a:extLst>
        </xdr:cNvPr>
        <xdr:cNvSpPr/>
      </xdr:nvSpPr>
      <xdr:spPr>
        <a:xfrm>
          <a:off x="20215225" y="664249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171028</xdr:rowOff>
    </xdr:from>
    <xdr:to>
      <xdr:col>116</xdr:col>
      <xdr:colOff>63500</xdr:colOff>
      <xdr:row>39</xdr:row>
      <xdr:rowOff>6742</xdr:rowOff>
    </xdr:to>
    <xdr:cxnSp macro="">
      <xdr:nvCxnSpPr>
        <xdr:cNvPr id="498" name="直線コネクタ 497">
          <a:extLst>
            <a:ext uri="{FF2B5EF4-FFF2-40B4-BE49-F238E27FC236}">
              <a16:creationId xmlns:a16="http://schemas.microsoft.com/office/drawing/2014/main" id="{91C876FB-2053-4D91-8FAD-3B6B4BFE5887}"/>
            </a:ext>
          </a:extLst>
        </xdr:cNvPr>
        <xdr:cNvCxnSpPr/>
      </xdr:nvCxnSpPr>
      <xdr:spPr>
        <a:xfrm flipV="1">
          <a:off x="20266025" y="6686128"/>
          <a:ext cx="790575"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135302</xdr:rowOff>
    </xdr:from>
    <xdr:to>
      <xdr:col>107</xdr:col>
      <xdr:colOff>101600</xdr:colOff>
      <xdr:row>39</xdr:row>
      <xdr:rowOff>65452</xdr:rowOff>
    </xdr:to>
    <xdr:sp macro="" textlink="">
      <xdr:nvSpPr>
        <xdr:cNvPr id="499" name="楕円 498">
          <a:extLst>
            <a:ext uri="{FF2B5EF4-FFF2-40B4-BE49-F238E27FC236}">
              <a16:creationId xmlns:a16="http://schemas.microsoft.com/office/drawing/2014/main" id="{C3414F09-A67F-4752-A273-F1B0EF58F415}"/>
            </a:ext>
          </a:extLst>
        </xdr:cNvPr>
        <xdr:cNvSpPr/>
      </xdr:nvSpPr>
      <xdr:spPr>
        <a:xfrm>
          <a:off x="19364325" y="66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6742</xdr:rowOff>
    </xdr:from>
    <xdr:to>
      <xdr:col>111</xdr:col>
      <xdr:colOff>177800</xdr:colOff>
      <xdr:row>39</xdr:row>
      <xdr:rowOff>14652</xdr:rowOff>
    </xdr:to>
    <xdr:cxnSp macro="">
      <xdr:nvCxnSpPr>
        <xdr:cNvPr id="500" name="直線コネクタ 499">
          <a:extLst>
            <a:ext uri="{FF2B5EF4-FFF2-40B4-BE49-F238E27FC236}">
              <a16:creationId xmlns:a16="http://schemas.microsoft.com/office/drawing/2014/main" id="{85567ECF-9A8F-480A-A3BD-5C061FD329C8}"/>
            </a:ext>
          </a:extLst>
        </xdr:cNvPr>
        <xdr:cNvCxnSpPr/>
      </xdr:nvCxnSpPr>
      <xdr:spPr>
        <a:xfrm flipV="1">
          <a:off x="19415125" y="6693292"/>
          <a:ext cx="8509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140553</xdr:rowOff>
    </xdr:from>
    <xdr:to>
      <xdr:col>102</xdr:col>
      <xdr:colOff>165100</xdr:colOff>
      <xdr:row>39</xdr:row>
      <xdr:rowOff>70703</xdr:rowOff>
    </xdr:to>
    <xdr:sp macro="" textlink="">
      <xdr:nvSpPr>
        <xdr:cNvPr id="501" name="楕円 500">
          <a:extLst>
            <a:ext uri="{FF2B5EF4-FFF2-40B4-BE49-F238E27FC236}">
              <a16:creationId xmlns:a16="http://schemas.microsoft.com/office/drawing/2014/main" id="{CEEBE644-786D-4588-8420-8E8C8060EE26}"/>
            </a:ext>
          </a:extLst>
        </xdr:cNvPr>
        <xdr:cNvSpPr/>
      </xdr:nvSpPr>
      <xdr:spPr>
        <a:xfrm>
          <a:off x="18522950" y="66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14652</xdr:rowOff>
    </xdr:from>
    <xdr:to>
      <xdr:col>107</xdr:col>
      <xdr:colOff>50800</xdr:colOff>
      <xdr:row>39</xdr:row>
      <xdr:rowOff>19903</xdr:rowOff>
    </xdr:to>
    <xdr:cxnSp macro="">
      <xdr:nvCxnSpPr>
        <xdr:cNvPr id="502" name="直線コネクタ 501">
          <a:extLst>
            <a:ext uri="{FF2B5EF4-FFF2-40B4-BE49-F238E27FC236}">
              <a16:creationId xmlns:a16="http://schemas.microsoft.com/office/drawing/2014/main" id="{1EBF53A2-F54D-4D80-B500-E87922519004}"/>
            </a:ext>
          </a:extLst>
        </xdr:cNvPr>
        <xdr:cNvCxnSpPr/>
      </xdr:nvCxnSpPr>
      <xdr:spPr>
        <a:xfrm flipV="1">
          <a:off x="18573750" y="6701202"/>
          <a:ext cx="841375" cy="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83039</xdr:rowOff>
    </xdr:from>
    <xdr:to>
      <xdr:col>98</xdr:col>
      <xdr:colOff>38100</xdr:colOff>
      <xdr:row>37</xdr:row>
      <xdr:rowOff>13189</xdr:rowOff>
    </xdr:to>
    <xdr:sp macro="" textlink="">
      <xdr:nvSpPr>
        <xdr:cNvPr id="503" name="楕円 502">
          <a:extLst>
            <a:ext uri="{FF2B5EF4-FFF2-40B4-BE49-F238E27FC236}">
              <a16:creationId xmlns:a16="http://schemas.microsoft.com/office/drawing/2014/main" id="{70528E34-517A-447E-80B3-F8302AE131DC}"/>
            </a:ext>
          </a:extLst>
        </xdr:cNvPr>
        <xdr:cNvSpPr/>
      </xdr:nvSpPr>
      <xdr:spPr>
        <a:xfrm>
          <a:off x="17681575" y="62552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133839</xdr:rowOff>
    </xdr:from>
    <xdr:to>
      <xdr:col>102</xdr:col>
      <xdr:colOff>114300</xdr:colOff>
      <xdr:row>39</xdr:row>
      <xdr:rowOff>19903</xdr:rowOff>
    </xdr:to>
    <xdr:cxnSp macro="">
      <xdr:nvCxnSpPr>
        <xdr:cNvPr id="504" name="直線コネクタ 503">
          <a:extLst>
            <a:ext uri="{FF2B5EF4-FFF2-40B4-BE49-F238E27FC236}">
              <a16:creationId xmlns:a16="http://schemas.microsoft.com/office/drawing/2014/main" id="{AC70DF88-8B18-4CEB-97FE-5477E08A0DE4}"/>
            </a:ext>
          </a:extLst>
        </xdr:cNvPr>
        <xdr:cNvCxnSpPr/>
      </xdr:nvCxnSpPr>
      <xdr:spPr>
        <a:xfrm>
          <a:off x="17732375" y="6306039"/>
          <a:ext cx="841375" cy="40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17390</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72D271FB-E4E4-4EC8-9D2B-BB8D66513A12}"/>
            </a:ext>
          </a:extLst>
        </xdr:cNvPr>
        <xdr:cNvSpPr txBox="1"/>
      </xdr:nvSpPr>
      <xdr:spPr>
        <a:xfrm>
          <a:off x="1996334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26922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1488F556-5225-407F-AF6D-979620128D6F}"/>
            </a:ext>
          </a:extLst>
        </xdr:cNvPr>
        <xdr:cNvSpPr txBox="1"/>
      </xdr:nvSpPr>
      <xdr:spPr>
        <a:xfrm>
          <a:off x="19134670"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22442</xdr:rowOff>
    </xdr:from>
    <xdr:ext cx="599010" cy="259045"/>
    <xdr:sp macro="" textlink="">
      <xdr:nvSpPr>
        <xdr:cNvPr id="507" name="n_3aveValue【一般廃棄物処理施設】&#10;一人当たり有形固定資産（償却資産）額">
          <a:extLst>
            <a:ext uri="{FF2B5EF4-FFF2-40B4-BE49-F238E27FC236}">
              <a16:creationId xmlns:a16="http://schemas.microsoft.com/office/drawing/2014/main" id="{D9874813-F396-4AE4-9A30-D9C1344D43DF}"/>
            </a:ext>
          </a:extLst>
        </xdr:cNvPr>
        <xdr:cNvSpPr txBox="1"/>
      </xdr:nvSpPr>
      <xdr:spPr>
        <a:xfrm>
          <a:off x="18283770"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1054</xdr:rowOff>
    </xdr:from>
    <xdr:ext cx="599010" cy="259045"/>
    <xdr:sp macro="" textlink="">
      <xdr:nvSpPr>
        <xdr:cNvPr id="508" name="n_4aveValue【一般廃棄物処理施設】&#10;一人当たり有形固定資産（償却資産）額">
          <a:extLst>
            <a:ext uri="{FF2B5EF4-FFF2-40B4-BE49-F238E27FC236}">
              <a16:creationId xmlns:a16="http://schemas.microsoft.com/office/drawing/2014/main" id="{B646986A-A067-4B98-BF68-D0EAB2D8D740}"/>
            </a:ext>
          </a:extLst>
        </xdr:cNvPr>
        <xdr:cNvSpPr txBox="1"/>
      </xdr:nvSpPr>
      <xdr:spPr>
        <a:xfrm>
          <a:off x="17442395" y="685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74069</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22A9116E-6174-4131-8527-A55949424D61}"/>
            </a:ext>
          </a:extLst>
        </xdr:cNvPr>
        <xdr:cNvSpPr txBox="1"/>
      </xdr:nvSpPr>
      <xdr:spPr>
        <a:xfrm>
          <a:off x="19963345" y="641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81979</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BA46F812-A7B5-4C8A-AE0C-4B79197502BB}"/>
            </a:ext>
          </a:extLst>
        </xdr:cNvPr>
        <xdr:cNvSpPr txBox="1"/>
      </xdr:nvSpPr>
      <xdr:spPr>
        <a:xfrm>
          <a:off x="19134670" y="642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87230</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CD512A67-D448-49C8-B703-57F5CBE19E92}"/>
            </a:ext>
          </a:extLst>
        </xdr:cNvPr>
        <xdr:cNvSpPr txBox="1"/>
      </xdr:nvSpPr>
      <xdr:spPr>
        <a:xfrm>
          <a:off x="18283770" y="643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29716</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A1C53F54-5DEE-4B32-B835-2439581F23E8}"/>
            </a:ext>
          </a:extLst>
        </xdr:cNvPr>
        <xdr:cNvSpPr txBox="1"/>
      </xdr:nvSpPr>
      <xdr:spPr>
        <a:xfrm>
          <a:off x="17442395" y="603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5516D169-0E39-4B75-9A72-F74A2B9D2185}"/>
            </a:ext>
          </a:extLst>
        </xdr:cNvPr>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BE96E335-0BE6-436A-B1CD-92F1582EF37F}"/>
            </a:ext>
          </a:extLst>
        </xdr:cNvPr>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E98CA23-02CD-4194-AE7C-A64D15359AAE}"/>
            </a:ext>
          </a:extLst>
        </xdr:cNvPr>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C3AEB80B-B386-4AF6-9D03-81E875E2A7F4}"/>
            </a:ext>
          </a:extLst>
        </xdr:cNvPr>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2DA28EE7-8A99-4E77-BDBF-269628D5AF3A}"/>
            </a:ext>
          </a:extLst>
        </xdr:cNvPr>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AFB21345-309A-4D3B-95D3-28FD74DECC88}"/>
            </a:ext>
          </a:extLst>
        </xdr:cNvPr>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BA1DA6EC-FDDD-46E1-A892-3E144628671E}"/>
            </a:ext>
          </a:extLst>
        </xdr:cNvPr>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C61D5CA9-BAEF-4275-8AE5-F8063F65EE41}"/>
            </a:ext>
          </a:extLst>
        </xdr:cNvPr>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2C22A560-DEDC-455E-B34B-3BF3BDDD78FD}"/>
            </a:ext>
          </a:extLst>
        </xdr:cNvPr>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AE0EFDF-36B0-49DD-9EDD-8AF3849C3D64}"/>
            </a:ext>
          </a:extLst>
        </xdr:cNvPr>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B003A7F4-FECF-4B06-9C5C-BB93AD57C542}"/>
            </a:ext>
          </a:extLst>
        </xdr:cNvPr>
        <xdr:cNvSpPr txBox="1"/>
      </xdr:nvSpPr>
      <xdr:spPr>
        <a:xfrm>
          <a:off x="113882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279D59D1-21E1-4ABA-A672-02B6F098AEB3}"/>
            </a:ext>
          </a:extLst>
        </xdr:cNvPr>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0F04E095-34B6-45B6-90CC-6C79DF209DD9}"/>
            </a:ext>
          </a:extLst>
        </xdr:cNvPr>
        <xdr:cNvSpPr txBox="1"/>
      </xdr:nvSpPr>
      <xdr:spPr>
        <a:xfrm>
          <a:off x="1138827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27A95A2B-52C8-4C2F-BF8A-8D875AC89781}"/>
            </a:ext>
          </a:extLst>
        </xdr:cNvPr>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AA18AA66-A0DC-4824-96FE-D373D1D419E5}"/>
            </a:ext>
          </a:extLst>
        </xdr:cNvPr>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4C0FC32A-05BA-470D-8A4F-756AF4EDEAC2}"/>
            </a:ext>
          </a:extLst>
        </xdr:cNvPr>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8B8EB736-D43F-4CD2-9BAD-C5F72B375F5C}"/>
            </a:ext>
          </a:extLst>
        </xdr:cNvPr>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6A3CB825-D324-46A6-842C-7BC2C636D535}"/>
            </a:ext>
          </a:extLst>
        </xdr:cNvPr>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5D8AF4EE-01BE-401E-97A2-D64E10AEE0FF}"/>
            </a:ext>
          </a:extLst>
        </xdr:cNvPr>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7591751F-035E-4B7C-A9B7-CBE876DA2CC4}"/>
            </a:ext>
          </a:extLst>
        </xdr:cNvPr>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45A4862E-EC4B-4081-9955-8A28366BFB05}"/>
            </a:ext>
          </a:extLst>
        </xdr:cNvPr>
        <xdr:cNvSpPr txBox="1"/>
      </xdr:nvSpPr>
      <xdr:spPr>
        <a:xfrm>
          <a:off x="1144286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5753CE0-7906-4C4E-9457-26C9FF8DA28A}"/>
            </a:ext>
          </a:extLst>
        </xdr:cNvPr>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AB22F6F8-97D6-4EAA-8B5E-7C5A4042843F}"/>
            </a:ext>
          </a:extLst>
        </xdr:cNvPr>
        <xdr:cNvSpPr txBox="1"/>
      </xdr:nvSpPr>
      <xdr:spPr>
        <a:xfrm>
          <a:off x="1150698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56C1A2B7-F5E6-4508-98B7-665F0C43CEB7}"/>
            </a:ext>
          </a:extLst>
        </xdr:cNvPr>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537" name="直線コネクタ 536">
          <a:extLst>
            <a:ext uri="{FF2B5EF4-FFF2-40B4-BE49-F238E27FC236}">
              <a16:creationId xmlns:a16="http://schemas.microsoft.com/office/drawing/2014/main" id="{D94CF5F8-FB1A-42D3-B38B-2C3ACD30EB53}"/>
            </a:ext>
          </a:extLst>
        </xdr:cNvPr>
        <xdr:cNvCxnSpPr/>
      </xdr:nvCxnSpPr>
      <xdr:spPr>
        <a:xfrm flipV="1">
          <a:off x="15509239"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0C0003C9-BD83-4B29-BF19-CE56FE112738}"/>
            </a:ext>
          </a:extLst>
        </xdr:cNvPr>
        <xdr:cNvSpPr txBox="1"/>
      </xdr:nvSpPr>
      <xdr:spPr>
        <a:xfrm>
          <a:off x="15547975"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539" name="直線コネクタ 538">
          <a:extLst>
            <a:ext uri="{FF2B5EF4-FFF2-40B4-BE49-F238E27FC236}">
              <a16:creationId xmlns:a16="http://schemas.microsoft.com/office/drawing/2014/main" id="{25BCA4FD-A51C-48C9-9BD0-FD32D5697DD5}"/>
            </a:ext>
          </a:extLst>
        </xdr:cNvPr>
        <xdr:cNvCxnSpPr/>
      </xdr:nvCxnSpPr>
      <xdr:spPr>
        <a:xfrm>
          <a:off x="15420975" y="110470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C02FC7D0-19FE-4E61-B4B7-6FF14CB25F2C}"/>
            </a:ext>
          </a:extLst>
        </xdr:cNvPr>
        <xdr:cNvSpPr txBox="1"/>
      </xdr:nvSpPr>
      <xdr:spPr>
        <a:xfrm>
          <a:off x="15547975"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41" name="直線コネクタ 540">
          <a:extLst>
            <a:ext uri="{FF2B5EF4-FFF2-40B4-BE49-F238E27FC236}">
              <a16:creationId xmlns:a16="http://schemas.microsoft.com/office/drawing/2014/main" id="{72889B52-C76C-4065-AC58-5DFBA922ACD6}"/>
            </a:ext>
          </a:extLst>
        </xdr:cNvPr>
        <xdr:cNvCxnSpPr/>
      </xdr:nvCxnSpPr>
      <xdr:spPr>
        <a:xfrm>
          <a:off x="15420975" y="96393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D6B512A3-AB5F-43A1-BE9B-87FF23C366ED}"/>
            </a:ext>
          </a:extLst>
        </xdr:cNvPr>
        <xdr:cNvSpPr txBox="1"/>
      </xdr:nvSpPr>
      <xdr:spPr>
        <a:xfrm>
          <a:off x="15547975"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43" name="フローチャート: 判断 542">
          <a:extLst>
            <a:ext uri="{FF2B5EF4-FFF2-40B4-BE49-F238E27FC236}">
              <a16:creationId xmlns:a16="http://schemas.microsoft.com/office/drawing/2014/main" id="{99076ADC-DA67-4E06-A301-A04F145D348C}"/>
            </a:ext>
          </a:extLst>
        </xdr:cNvPr>
        <xdr:cNvSpPr/>
      </xdr:nvSpPr>
      <xdr:spPr>
        <a:xfrm>
          <a:off x="15459075"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44" name="フローチャート: 判断 543">
          <a:extLst>
            <a:ext uri="{FF2B5EF4-FFF2-40B4-BE49-F238E27FC236}">
              <a16:creationId xmlns:a16="http://schemas.microsoft.com/office/drawing/2014/main" id="{4BDFCE61-0F69-4392-9303-391DC4DC829B}"/>
            </a:ext>
          </a:extLst>
        </xdr:cNvPr>
        <xdr:cNvSpPr/>
      </xdr:nvSpPr>
      <xdr:spPr>
        <a:xfrm>
          <a:off x="14658975"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545" name="フローチャート: 判断 544">
          <a:extLst>
            <a:ext uri="{FF2B5EF4-FFF2-40B4-BE49-F238E27FC236}">
              <a16:creationId xmlns:a16="http://schemas.microsoft.com/office/drawing/2014/main" id="{6F142949-9CC3-464B-AADC-3657185EB496}"/>
            </a:ext>
          </a:extLst>
        </xdr:cNvPr>
        <xdr:cNvSpPr/>
      </xdr:nvSpPr>
      <xdr:spPr>
        <a:xfrm>
          <a:off x="138176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546" name="フローチャート: 判断 545">
          <a:extLst>
            <a:ext uri="{FF2B5EF4-FFF2-40B4-BE49-F238E27FC236}">
              <a16:creationId xmlns:a16="http://schemas.microsoft.com/office/drawing/2014/main" id="{710850A7-2A41-4CBB-8F18-2BD9FCB95BF7}"/>
            </a:ext>
          </a:extLst>
        </xdr:cNvPr>
        <xdr:cNvSpPr/>
      </xdr:nvSpPr>
      <xdr:spPr>
        <a:xfrm>
          <a:off x="12976225" y="100399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547" name="フローチャート: 判断 546">
          <a:extLst>
            <a:ext uri="{FF2B5EF4-FFF2-40B4-BE49-F238E27FC236}">
              <a16:creationId xmlns:a16="http://schemas.microsoft.com/office/drawing/2014/main" id="{E391C6DD-0953-4C39-85FA-4B44527AF167}"/>
            </a:ext>
          </a:extLst>
        </xdr:cNvPr>
        <xdr:cNvSpPr/>
      </xdr:nvSpPr>
      <xdr:spPr>
        <a:xfrm>
          <a:off x="12125325"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81B1654-944E-48EC-A6F3-213012C931C4}"/>
            </a:ext>
          </a:extLst>
        </xdr:cNvPr>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E2AC3FA-8527-4069-AB56-D03E5A6B4877}"/>
            </a:ext>
          </a:extLst>
        </xdr:cNvPr>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80EAFBA-4698-4A84-836A-DB7892F6440F}"/>
            </a:ext>
          </a:extLst>
        </xdr:cNvPr>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1A3B5C0-3574-40F1-AE3F-30AFD2B08A22}"/>
            </a:ext>
          </a:extLst>
        </xdr:cNvPr>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3639CFF-B8F3-40AC-98B4-046051675E39}"/>
            </a:ext>
          </a:extLst>
        </xdr:cNvPr>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53" name="楕円 552">
          <a:extLst>
            <a:ext uri="{FF2B5EF4-FFF2-40B4-BE49-F238E27FC236}">
              <a16:creationId xmlns:a16="http://schemas.microsoft.com/office/drawing/2014/main" id="{BEEA0404-6479-403E-83C9-C2D74A2CF9D6}"/>
            </a:ext>
          </a:extLst>
        </xdr:cNvPr>
        <xdr:cNvSpPr/>
      </xdr:nvSpPr>
      <xdr:spPr>
        <a:xfrm>
          <a:off x="15459075"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C67B3C4F-ADF9-42B1-83B1-644A492CA742}"/>
            </a:ext>
          </a:extLst>
        </xdr:cNvPr>
        <xdr:cNvSpPr txBox="1"/>
      </xdr:nvSpPr>
      <xdr:spPr>
        <a:xfrm>
          <a:off x="15547975"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124460</xdr:rowOff>
    </xdr:from>
    <xdr:to>
      <xdr:col>81</xdr:col>
      <xdr:colOff>101600</xdr:colOff>
      <xdr:row>59</xdr:row>
      <xdr:rowOff>54610</xdr:rowOff>
    </xdr:to>
    <xdr:sp macro="" textlink="">
      <xdr:nvSpPr>
        <xdr:cNvPr id="555" name="楕円 554">
          <a:extLst>
            <a:ext uri="{FF2B5EF4-FFF2-40B4-BE49-F238E27FC236}">
              <a16:creationId xmlns:a16="http://schemas.microsoft.com/office/drawing/2014/main" id="{7B6B0123-2990-4B15-AE11-258B5452F018}"/>
            </a:ext>
          </a:extLst>
        </xdr:cNvPr>
        <xdr:cNvSpPr/>
      </xdr:nvSpPr>
      <xdr:spPr>
        <a:xfrm>
          <a:off x="14658975"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3810</xdr:rowOff>
    </xdr:from>
    <xdr:to>
      <xdr:col>85</xdr:col>
      <xdr:colOff>127000</xdr:colOff>
      <xdr:row>59</xdr:row>
      <xdr:rowOff>45720</xdr:rowOff>
    </xdr:to>
    <xdr:cxnSp macro="">
      <xdr:nvCxnSpPr>
        <xdr:cNvPr id="556" name="直線コネクタ 555">
          <a:extLst>
            <a:ext uri="{FF2B5EF4-FFF2-40B4-BE49-F238E27FC236}">
              <a16:creationId xmlns:a16="http://schemas.microsoft.com/office/drawing/2014/main" id="{2FCE679B-21FA-493B-96D3-32ECB240211C}"/>
            </a:ext>
          </a:extLst>
        </xdr:cNvPr>
        <xdr:cNvCxnSpPr/>
      </xdr:nvCxnSpPr>
      <xdr:spPr>
        <a:xfrm>
          <a:off x="14709775" y="1011936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84455</xdr:rowOff>
    </xdr:from>
    <xdr:to>
      <xdr:col>76</xdr:col>
      <xdr:colOff>165100</xdr:colOff>
      <xdr:row>59</xdr:row>
      <xdr:rowOff>14605</xdr:rowOff>
    </xdr:to>
    <xdr:sp macro="" textlink="">
      <xdr:nvSpPr>
        <xdr:cNvPr id="557" name="楕円 556">
          <a:extLst>
            <a:ext uri="{FF2B5EF4-FFF2-40B4-BE49-F238E27FC236}">
              <a16:creationId xmlns:a16="http://schemas.microsoft.com/office/drawing/2014/main" id="{17E84020-063D-4763-A857-4B191BC24A9F}"/>
            </a:ext>
          </a:extLst>
        </xdr:cNvPr>
        <xdr:cNvSpPr/>
      </xdr:nvSpPr>
      <xdr:spPr>
        <a:xfrm>
          <a:off x="138176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135255</xdr:rowOff>
    </xdr:from>
    <xdr:to>
      <xdr:col>81</xdr:col>
      <xdr:colOff>50800</xdr:colOff>
      <xdr:row>59</xdr:row>
      <xdr:rowOff>3810</xdr:rowOff>
    </xdr:to>
    <xdr:cxnSp macro="">
      <xdr:nvCxnSpPr>
        <xdr:cNvPr id="558" name="直線コネクタ 557">
          <a:extLst>
            <a:ext uri="{FF2B5EF4-FFF2-40B4-BE49-F238E27FC236}">
              <a16:creationId xmlns:a16="http://schemas.microsoft.com/office/drawing/2014/main" id="{31E7BFFC-9758-4C43-BF89-E79186491DCD}"/>
            </a:ext>
          </a:extLst>
        </xdr:cNvPr>
        <xdr:cNvCxnSpPr/>
      </xdr:nvCxnSpPr>
      <xdr:spPr>
        <a:xfrm>
          <a:off x="13868400" y="10079355"/>
          <a:ext cx="8413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42545</xdr:rowOff>
    </xdr:from>
    <xdr:to>
      <xdr:col>72</xdr:col>
      <xdr:colOff>38100</xdr:colOff>
      <xdr:row>58</xdr:row>
      <xdr:rowOff>144145</xdr:rowOff>
    </xdr:to>
    <xdr:sp macro="" textlink="">
      <xdr:nvSpPr>
        <xdr:cNvPr id="559" name="楕円 558">
          <a:extLst>
            <a:ext uri="{FF2B5EF4-FFF2-40B4-BE49-F238E27FC236}">
              <a16:creationId xmlns:a16="http://schemas.microsoft.com/office/drawing/2014/main" id="{554593B6-49D2-426E-8649-B6105DAF2E98}"/>
            </a:ext>
          </a:extLst>
        </xdr:cNvPr>
        <xdr:cNvSpPr/>
      </xdr:nvSpPr>
      <xdr:spPr>
        <a:xfrm>
          <a:off x="12976225" y="998664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93345</xdr:rowOff>
    </xdr:from>
    <xdr:to>
      <xdr:col>76</xdr:col>
      <xdr:colOff>114300</xdr:colOff>
      <xdr:row>58</xdr:row>
      <xdr:rowOff>135255</xdr:rowOff>
    </xdr:to>
    <xdr:cxnSp macro="">
      <xdr:nvCxnSpPr>
        <xdr:cNvPr id="560" name="直線コネクタ 559">
          <a:extLst>
            <a:ext uri="{FF2B5EF4-FFF2-40B4-BE49-F238E27FC236}">
              <a16:creationId xmlns:a16="http://schemas.microsoft.com/office/drawing/2014/main" id="{500FEA52-E991-48F2-BE97-DC74BA4231BB}"/>
            </a:ext>
          </a:extLst>
        </xdr:cNvPr>
        <xdr:cNvCxnSpPr/>
      </xdr:nvCxnSpPr>
      <xdr:spPr>
        <a:xfrm>
          <a:off x="13027025" y="10037445"/>
          <a:ext cx="841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13970</xdr:rowOff>
    </xdr:from>
    <xdr:to>
      <xdr:col>67</xdr:col>
      <xdr:colOff>101600</xdr:colOff>
      <xdr:row>62</xdr:row>
      <xdr:rowOff>115570</xdr:rowOff>
    </xdr:to>
    <xdr:sp macro="" textlink="">
      <xdr:nvSpPr>
        <xdr:cNvPr id="561" name="楕円 560">
          <a:extLst>
            <a:ext uri="{FF2B5EF4-FFF2-40B4-BE49-F238E27FC236}">
              <a16:creationId xmlns:a16="http://schemas.microsoft.com/office/drawing/2014/main" id="{8E1B9E98-8052-4B67-90C3-23AE228C0A39}"/>
            </a:ext>
          </a:extLst>
        </xdr:cNvPr>
        <xdr:cNvSpPr/>
      </xdr:nvSpPr>
      <xdr:spPr>
        <a:xfrm>
          <a:off x="12125325"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93345</xdr:rowOff>
    </xdr:from>
    <xdr:to>
      <xdr:col>71</xdr:col>
      <xdr:colOff>177800</xdr:colOff>
      <xdr:row>62</xdr:row>
      <xdr:rowOff>64770</xdr:rowOff>
    </xdr:to>
    <xdr:cxnSp macro="">
      <xdr:nvCxnSpPr>
        <xdr:cNvPr id="562" name="直線コネクタ 561">
          <a:extLst>
            <a:ext uri="{FF2B5EF4-FFF2-40B4-BE49-F238E27FC236}">
              <a16:creationId xmlns:a16="http://schemas.microsoft.com/office/drawing/2014/main" id="{B9A45D4C-B43D-4F84-A765-850D42A5A579}"/>
            </a:ext>
          </a:extLst>
        </xdr:cNvPr>
        <xdr:cNvCxnSpPr/>
      </xdr:nvCxnSpPr>
      <xdr:spPr>
        <a:xfrm flipV="1">
          <a:off x="12176125" y="10037445"/>
          <a:ext cx="850900" cy="6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1FCBC71D-5438-4601-A41C-CB695FEAE02D}"/>
            </a:ext>
          </a:extLst>
        </xdr:cNvPr>
        <xdr:cNvSpPr txBox="1"/>
      </xdr:nvSpPr>
      <xdr:spPr>
        <a:xfrm>
          <a:off x="14504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40022</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D068DAB3-37D2-4822-8B3D-D50A14039444}"/>
            </a:ext>
          </a:extLst>
        </xdr:cNvPr>
        <xdr:cNvSpPr txBox="1"/>
      </xdr:nvSpPr>
      <xdr:spPr>
        <a:xfrm>
          <a:off x="13675369"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17162</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719EC611-B7A6-4DB7-A640-AE72CFEFBDB6}"/>
            </a:ext>
          </a:extLst>
        </xdr:cNvPr>
        <xdr:cNvSpPr txBox="1"/>
      </xdr:nvSpPr>
      <xdr:spPr>
        <a:xfrm>
          <a:off x="1283399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3BD171D7-7B7B-421A-9CCF-C4EA29DDB98B}"/>
            </a:ext>
          </a:extLst>
        </xdr:cNvPr>
        <xdr:cNvSpPr txBox="1"/>
      </xdr:nvSpPr>
      <xdr:spPr>
        <a:xfrm>
          <a:off x="1198309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71137</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735D953E-FF3D-4305-A8AB-BBA4DD3DC0BD}"/>
            </a:ext>
          </a:extLst>
        </xdr:cNvPr>
        <xdr:cNvSpPr txBox="1"/>
      </xdr:nvSpPr>
      <xdr:spPr>
        <a:xfrm>
          <a:off x="14504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31132</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A9FC2240-756A-4D4C-BB1F-E679381F0A57}"/>
            </a:ext>
          </a:extLst>
        </xdr:cNvPr>
        <xdr:cNvSpPr txBox="1"/>
      </xdr:nvSpPr>
      <xdr:spPr>
        <a:xfrm>
          <a:off x="13675369"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160672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F2F8E481-50B3-49D3-8596-2809D06BF036}"/>
            </a:ext>
          </a:extLst>
        </xdr:cNvPr>
        <xdr:cNvSpPr txBox="1"/>
      </xdr:nvSpPr>
      <xdr:spPr>
        <a:xfrm>
          <a:off x="1283399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106697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2DBA51CB-C0FB-4922-827C-45A5A9B721EC}"/>
            </a:ext>
          </a:extLst>
        </xdr:cNvPr>
        <xdr:cNvSpPr txBox="1"/>
      </xdr:nvSpPr>
      <xdr:spPr>
        <a:xfrm>
          <a:off x="1198309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319D256D-3946-4E87-9D5B-AE76DBEAD80E}"/>
            </a:ext>
          </a:extLst>
        </xdr:cNvPr>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BEDBB7CE-E841-416B-B9B3-9A731D7CCA28}"/>
            </a:ext>
          </a:extLst>
        </xdr:cNvPr>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65A0FC4C-693B-45DB-B863-F5593DD11864}"/>
            </a:ext>
          </a:extLst>
        </xdr:cNvPr>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AD7ED7A6-5A76-483C-9C0D-A2C3F33E9898}"/>
            </a:ext>
          </a:extLst>
        </xdr:cNvPr>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DFDB1020-414D-4D56-B560-83338453A914}"/>
            </a:ext>
          </a:extLst>
        </xdr:cNvPr>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2BC7BB4F-EAC4-49D0-BC35-0044687E4EEE}"/>
            </a:ext>
          </a:extLst>
        </xdr:cNvPr>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F8B16CBA-E333-45AC-9A00-C069C20DD0EE}"/>
            </a:ext>
          </a:extLst>
        </xdr:cNvPr>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59159ACB-FEE3-4626-A242-2DFA7F3A3706}"/>
            </a:ext>
          </a:extLst>
        </xdr:cNvPr>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A093822C-6D23-4DCC-8212-3754DB72B24C}"/>
            </a:ext>
          </a:extLst>
        </xdr:cNvPr>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7E377B0A-B7E1-4158-82F8-E793088F7384}"/>
            </a:ext>
          </a:extLst>
        </xdr:cNvPr>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6D4B35B8-DB4D-4A69-8190-A06618A8C30D}"/>
            </a:ext>
          </a:extLst>
        </xdr:cNvPr>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F41275ED-EC80-46BA-AB2C-78922718F000}"/>
            </a:ext>
          </a:extLst>
        </xdr:cNvPr>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3F882BCD-F81A-4D4B-A636-0918C65A8E11}"/>
            </a:ext>
          </a:extLst>
        </xdr:cNvPr>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F2E187C0-8754-4CFE-AA2B-AD5F429F4665}"/>
            </a:ext>
          </a:extLst>
        </xdr:cNvPr>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363FFC23-BDD0-4A2E-89B9-26918622253D}"/>
            </a:ext>
          </a:extLst>
        </xdr:cNvPr>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8046EAD4-F3FB-4A7B-AEFE-DC3007FAD66E}"/>
            </a:ext>
          </a:extLst>
        </xdr:cNvPr>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D3EC8F0-EA1B-41DD-9118-8DAB2E96D912}"/>
            </a:ext>
          </a:extLst>
        </xdr:cNvPr>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A7E02323-EAED-4CF8-9F0C-402D604F012A}"/>
            </a:ext>
          </a:extLst>
        </xdr:cNvPr>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83B35D0A-B8C7-471D-A17D-A66954D9A3A9}"/>
            </a:ext>
          </a:extLst>
        </xdr:cNvPr>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8FC84547-293C-4001-9834-05B0F4F8E191}"/>
            </a:ext>
          </a:extLst>
        </xdr:cNvPr>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B0106512-0A50-4ABF-9303-C98F453917E9}"/>
            </a:ext>
          </a:extLst>
        </xdr:cNvPr>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4582B80F-B58B-4CBB-8B5D-F209369671A3}"/>
            </a:ext>
          </a:extLst>
        </xdr:cNvPr>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EB58F56F-FB07-4AF5-8AD9-BE4F8743643B}"/>
            </a:ext>
          </a:extLst>
        </xdr:cNvPr>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594" name="直線コネクタ 593">
          <a:extLst>
            <a:ext uri="{FF2B5EF4-FFF2-40B4-BE49-F238E27FC236}">
              <a16:creationId xmlns:a16="http://schemas.microsoft.com/office/drawing/2014/main" id="{8F63C6AB-2AB1-4A07-B284-126922A87BBE}"/>
            </a:ext>
          </a:extLst>
        </xdr:cNvPr>
        <xdr:cNvCxnSpPr/>
      </xdr:nvCxnSpPr>
      <xdr:spPr>
        <a:xfrm flipV="1">
          <a:off x="210559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A4982513-C094-4C85-9EE7-9845A7DB733D}"/>
            </a:ext>
          </a:extLst>
        </xdr:cNvPr>
        <xdr:cNvSpPr txBox="1"/>
      </xdr:nvSpPr>
      <xdr:spPr>
        <a:xfrm>
          <a:off x="210947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6" name="直線コネクタ 595">
          <a:extLst>
            <a:ext uri="{FF2B5EF4-FFF2-40B4-BE49-F238E27FC236}">
              <a16:creationId xmlns:a16="http://schemas.microsoft.com/office/drawing/2014/main" id="{95AAC92C-AC9F-4A29-A2E6-EFF36F138E6A}"/>
            </a:ext>
          </a:extLst>
        </xdr:cNvPr>
        <xdr:cNvCxnSpPr/>
      </xdr:nvCxnSpPr>
      <xdr:spPr>
        <a:xfrm>
          <a:off x="20977225" y="109766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307BCAC-BC6E-47C4-8458-C9B20E5AD137}"/>
            </a:ext>
          </a:extLst>
        </xdr:cNvPr>
        <xdr:cNvSpPr txBox="1"/>
      </xdr:nvSpPr>
      <xdr:spPr>
        <a:xfrm>
          <a:off x="210947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598" name="直線コネクタ 597">
          <a:extLst>
            <a:ext uri="{FF2B5EF4-FFF2-40B4-BE49-F238E27FC236}">
              <a16:creationId xmlns:a16="http://schemas.microsoft.com/office/drawing/2014/main" id="{0E67860C-E293-4A23-AC28-7219A8C721BC}"/>
            </a:ext>
          </a:extLst>
        </xdr:cNvPr>
        <xdr:cNvCxnSpPr/>
      </xdr:nvCxnSpPr>
      <xdr:spPr>
        <a:xfrm>
          <a:off x="20977225" y="96050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1E4B2AF-A5D2-474D-B714-4B69591A7082}"/>
            </a:ext>
          </a:extLst>
        </xdr:cNvPr>
        <xdr:cNvSpPr txBox="1"/>
      </xdr:nvSpPr>
      <xdr:spPr>
        <a:xfrm>
          <a:off x="210947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00" name="フローチャート: 判断 599">
          <a:extLst>
            <a:ext uri="{FF2B5EF4-FFF2-40B4-BE49-F238E27FC236}">
              <a16:creationId xmlns:a16="http://schemas.microsoft.com/office/drawing/2014/main" id="{4CB96E10-E1C3-4057-9827-C112B14AA453}"/>
            </a:ext>
          </a:extLst>
        </xdr:cNvPr>
        <xdr:cNvSpPr/>
      </xdr:nvSpPr>
      <xdr:spPr>
        <a:xfrm>
          <a:off x="210058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01" name="フローチャート: 判断 600">
          <a:extLst>
            <a:ext uri="{FF2B5EF4-FFF2-40B4-BE49-F238E27FC236}">
              <a16:creationId xmlns:a16="http://schemas.microsoft.com/office/drawing/2014/main" id="{C3392DD3-FE9B-4F90-8492-3CAE02796440}"/>
            </a:ext>
          </a:extLst>
        </xdr:cNvPr>
        <xdr:cNvSpPr/>
      </xdr:nvSpPr>
      <xdr:spPr>
        <a:xfrm>
          <a:off x="20215225" y="104990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602" name="フローチャート: 判断 601">
          <a:extLst>
            <a:ext uri="{FF2B5EF4-FFF2-40B4-BE49-F238E27FC236}">
              <a16:creationId xmlns:a16="http://schemas.microsoft.com/office/drawing/2014/main" id="{F72E65CA-38CC-4BB7-B61A-330D6AF15CDB}"/>
            </a:ext>
          </a:extLst>
        </xdr:cNvPr>
        <xdr:cNvSpPr/>
      </xdr:nvSpPr>
      <xdr:spPr>
        <a:xfrm>
          <a:off x="19364325"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603" name="フローチャート: 判断 602">
          <a:extLst>
            <a:ext uri="{FF2B5EF4-FFF2-40B4-BE49-F238E27FC236}">
              <a16:creationId xmlns:a16="http://schemas.microsoft.com/office/drawing/2014/main" id="{CEB65F17-A371-4E1E-B014-E9B2A113166E}"/>
            </a:ext>
          </a:extLst>
        </xdr:cNvPr>
        <xdr:cNvSpPr/>
      </xdr:nvSpPr>
      <xdr:spPr>
        <a:xfrm>
          <a:off x="1852295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604" name="フローチャート: 判断 603">
          <a:extLst>
            <a:ext uri="{FF2B5EF4-FFF2-40B4-BE49-F238E27FC236}">
              <a16:creationId xmlns:a16="http://schemas.microsoft.com/office/drawing/2014/main" id="{9FDB5014-3F57-46CF-98C3-221AA4797635}"/>
            </a:ext>
          </a:extLst>
        </xdr:cNvPr>
        <xdr:cNvSpPr/>
      </xdr:nvSpPr>
      <xdr:spPr>
        <a:xfrm>
          <a:off x="17681575" y="1050671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7229547-4D48-472E-9994-31F0E9BA2E81}"/>
            </a:ext>
          </a:extLst>
        </xdr:cNvPr>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F77F893-0A1E-4616-B499-01A0BD6E52ED}"/>
            </a:ext>
          </a:extLst>
        </xdr:cNvPr>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DC330C7-F9F9-449B-A929-0C8568C7E561}"/>
            </a:ext>
          </a:extLst>
        </xdr:cNvPr>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3FB81DA-C57C-4713-979D-DCC2163C4C56}"/>
            </a:ext>
          </a:extLst>
        </xdr:cNvPr>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1432F8F-5DE8-4657-9428-63FD4E39342D}"/>
            </a:ext>
          </a:extLst>
        </xdr:cNvPr>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128270</xdr:rowOff>
    </xdr:from>
    <xdr:to>
      <xdr:col>116</xdr:col>
      <xdr:colOff>114300</xdr:colOff>
      <xdr:row>62</xdr:row>
      <xdr:rowOff>58420</xdr:rowOff>
    </xdr:to>
    <xdr:sp macro="" textlink="">
      <xdr:nvSpPr>
        <xdr:cNvPr id="610" name="楕円 609">
          <a:extLst>
            <a:ext uri="{FF2B5EF4-FFF2-40B4-BE49-F238E27FC236}">
              <a16:creationId xmlns:a16="http://schemas.microsoft.com/office/drawing/2014/main" id="{70D8163E-6AA7-4A10-8D7E-408523949C63}"/>
            </a:ext>
          </a:extLst>
        </xdr:cNvPr>
        <xdr:cNvSpPr/>
      </xdr:nvSpPr>
      <xdr:spPr>
        <a:xfrm>
          <a:off x="210058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151147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31995593-15D2-4E0D-B83D-B49B032E1C66}"/>
            </a:ext>
          </a:extLst>
        </xdr:cNvPr>
        <xdr:cNvSpPr txBox="1"/>
      </xdr:nvSpPr>
      <xdr:spPr>
        <a:xfrm>
          <a:off x="21094700"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612" name="楕円 611">
          <a:extLst>
            <a:ext uri="{FF2B5EF4-FFF2-40B4-BE49-F238E27FC236}">
              <a16:creationId xmlns:a16="http://schemas.microsoft.com/office/drawing/2014/main" id="{869A9565-5B12-458C-B31C-B3640E74FFAF}"/>
            </a:ext>
          </a:extLst>
        </xdr:cNvPr>
        <xdr:cNvSpPr/>
      </xdr:nvSpPr>
      <xdr:spPr>
        <a:xfrm>
          <a:off x="20215225" y="105867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xdr:rowOff>
    </xdr:from>
    <xdr:to>
      <xdr:col>116</xdr:col>
      <xdr:colOff>63500</xdr:colOff>
      <xdr:row>62</xdr:row>
      <xdr:rowOff>7620</xdr:rowOff>
    </xdr:to>
    <xdr:cxnSp macro="">
      <xdr:nvCxnSpPr>
        <xdr:cNvPr id="613" name="直線コネクタ 612">
          <a:extLst>
            <a:ext uri="{FF2B5EF4-FFF2-40B4-BE49-F238E27FC236}">
              <a16:creationId xmlns:a16="http://schemas.microsoft.com/office/drawing/2014/main" id="{935604E8-B1A3-40E8-9DB6-B1782C755655}"/>
            </a:ext>
          </a:extLst>
        </xdr:cNvPr>
        <xdr:cNvCxnSpPr/>
      </xdr:nvCxnSpPr>
      <xdr:spPr>
        <a:xfrm>
          <a:off x="20266025" y="106375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124460</xdr:rowOff>
    </xdr:from>
    <xdr:to>
      <xdr:col>107</xdr:col>
      <xdr:colOff>101600</xdr:colOff>
      <xdr:row>62</xdr:row>
      <xdr:rowOff>54610</xdr:rowOff>
    </xdr:to>
    <xdr:sp macro="" textlink="">
      <xdr:nvSpPr>
        <xdr:cNvPr id="614" name="楕円 613">
          <a:extLst>
            <a:ext uri="{FF2B5EF4-FFF2-40B4-BE49-F238E27FC236}">
              <a16:creationId xmlns:a16="http://schemas.microsoft.com/office/drawing/2014/main" id="{FB72A1B4-557C-4B19-A6BC-AE4D16AFE6B8}"/>
            </a:ext>
          </a:extLst>
        </xdr:cNvPr>
        <xdr:cNvSpPr/>
      </xdr:nvSpPr>
      <xdr:spPr>
        <a:xfrm>
          <a:off x="19364325"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xdr:rowOff>
    </xdr:from>
    <xdr:to>
      <xdr:col>111</xdr:col>
      <xdr:colOff>177800</xdr:colOff>
      <xdr:row>62</xdr:row>
      <xdr:rowOff>7620</xdr:rowOff>
    </xdr:to>
    <xdr:cxnSp macro="">
      <xdr:nvCxnSpPr>
        <xdr:cNvPr id="615" name="直線コネクタ 614">
          <a:extLst>
            <a:ext uri="{FF2B5EF4-FFF2-40B4-BE49-F238E27FC236}">
              <a16:creationId xmlns:a16="http://schemas.microsoft.com/office/drawing/2014/main" id="{F25E9B4E-A3DE-425E-9B2C-F8170E75C391}"/>
            </a:ext>
          </a:extLst>
        </xdr:cNvPr>
        <xdr:cNvCxnSpPr/>
      </xdr:nvCxnSpPr>
      <xdr:spPr>
        <a:xfrm>
          <a:off x="19415125" y="1063371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16" name="楕円 615">
          <a:extLst>
            <a:ext uri="{FF2B5EF4-FFF2-40B4-BE49-F238E27FC236}">
              <a16:creationId xmlns:a16="http://schemas.microsoft.com/office/drawing/2014/main" id="{A06ED0C5-24A4-436F-B521-B6F79A95BDB0}"/>
            </a:ext>
          </a:extLst>
        </xdr:cNvPr>
        <xdr:cNvSpPr/>
      </xdr:nvSpPr>
      <xdr:spPr>
        <a:xfrm>
          <a:off x="1852295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3810</xdr:rowOff>
    </xdr:to>
    <xdr:cxnSp macro="">
      <xdr:nvCxnSpPr>
        <xdr:cNvPr id="617" name="直線コネクタ 616">
          <a:extLst>
            <a:ext uri="{FF2B5EF4-FFF2-40B4-BE49-F238E27FC236}">
              <a16:creationId xmlns:a16="http://schemas.microsoft.com/office/drawing/2014/main" id="{C547135B-C822-43E5-83F6-713742390879}"/>
            </a:ext>
          </a:extLst>
        </xdr:cNvPr>
        <xdr:cNvCxnSpPr/>
      </xdr:nvCxnSpPr>
      <xdr:spPr>
        <a:xfrm>
          <a:off x="18573750" y="10629900"/>
          <a:ext cx="841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18" name="楕円 617">
          <a:extLst>
            <a:ext uri="{FF2B5EF4-FFF2-40B4-BE49-F238E27FC236}">
              <a16:creationId xmlns:a16="http://schemas.microsoft.com/office/drawing/2014/main" id="{D377C15B-C456-4971-98B0-691F101B3F73}"/>
            </a:ext>
          </a:extLst>
        </xdr:cNvPr>
        <xdr:cNvSpPr/>
      </xdr:nvSpPr>
      <xdr:spPr>
        <a:xfrm>
          <a:off x="17681575" y="105791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0</xdr:rowOff>
    </xdr:to>
    <xdr:cxnSp macro="">
      <xdr:nvCxnSpPr>
        <xdr:cNvPr id="619" name="直線コネクタ 618">
          <a:extLst>
            <a:ext uri="{FF2B5EF4-FFF2-40B4-BE49-F238E27FC236}">
              <a16:creationId xmlns:a16="http://schemas.microsoft.com/office/drawing/2014/main" id="{FBE1C45B-BE95-4B40-9A91-59C0AB11D00E}"/>
            </a:ext>
          </a:extLst>
        </xdr:cNvPr>
        <xdr:cNvCxnSpPr/>
      </xdr:nvCxnSpPr>
      <xdr:spPr>
        <a:xfrm>
          <a:off x="17732375" y="106299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20" name="n_1aveValue【保健センター・保健所】&#10;一人当たり面積">
          <a:extLst>
            <a:ext uri="{FF2B5EF4-FFF2-40B4-BE49-F238E27FC236}">
              <a16:creationId xmlns:a16="http://schemas.microsoft.com/office/drawing/2014/main" id="{F4F11396-0CFB-4585-BB86-696DB2347748}"/>
            </a:ext>
          </a:extLst>
        </xdr:cNvPr>
        <xdr:cNvSpPr txBox="1"/>
      </xdr:nvSpPr>
      <xdr:spPr>
        <a:xfrm>
          <a:off x="2002797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621" name="n_2aveValue【保健センター・保健所】&#10;一人当たり面積">
          <a:extLst>
            <a:ext uri="{FF2B5EF4-FFF2-40B4-BE49-F238E27FC236}">
              <a16:creationId xmlns:a16="http://schemas.microsoft.com/office/drawing/2014/main" id="{98237B6E-4F65-48BE-9FA7-141F866D8F87}"/>
            </a:ext>
          </a:extLst>
        </xdr:cNvPr>
        <xdr:cNvSpPr txBox="1"/>
      </xdr:nvSpPr>
      <xdr:spPr>
        <a:xfrm>
          <a:off x="1918977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622" name="n_3aveValue【保健センター・保健所】&#10;一人当たり面積">
          <a:extLst>
            <a:ext uri="{FF2B5EF4-FFF2-40B4-BE49-F238E27FC236}">
              <a16:creationId xmlns:a16="http://schemas.microsoft.com/office/drawing/2014/main" id="{1333F5EC-6966-4F0F-8C16-402BEA89A82F}"/>
            </a:ext>
          </a:extLst>
        </xdr:cNvPr>
        <xdr:cNvSpPr txBox="1"/>
      </xdr:nvSpPr>
      <xdr:spPr>
        <a:xfrm>
          <a:off x="18348402"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623" name="n_4aveValue【保健センター・保健所】&#10;一人当たり面積">
          <a:extLst>
            <a:ext uri="{FF2B5EF4-FFF2-40B4-BE49-F238E27FC236}">
              <a16:creationId xmlns:a16="http://schemas.microsoft.com/office/drawing/2014/main" id="{50682D9E-F902-4B3D-A293-7F062064748A}"/>
            </a:ext>
          </a:extLst>
        </xdr:cNvPr>
        <xdr:cNvSpPr txBox="1"/>
      </xdr:nvSpPr>
      <xdr:spPr>
        <a:xfrm>
          <a:off x="175070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49547</xdr:rowOff>
    </xdr:from>
    <xdr:ext cx="469744" cy="259045"/>
    <xdr:sp macro="" textlink="">
      <xdr:nvSpPr>
        <xdr:cNvPr id="624" name="n_1mainValue【保健センター・保健所】&#10;一人当たり面積">
          <a:extLst>
            <a:ext uri="{FF2B5EF4-FFF2-40B4-BE49-F238E27FC236}">
              <a16:creationId xmlns:a16="http://schemas.microsoft.com/office/drawing/2014/main" id="{966A734B-8315-495E-BF57-6F2EA271136E}"/>
            </a:ext>
          </a:extLst>
        </xdr:cNvPr>
        <xdr:cNvSpPr txBox="1"/>
      </xdr:nvSpPr>
      <xdr:spPr>
        <a:xfrm>
          <a:off x="2002797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45737</xdr:rowOff>
    </xdr:from>
    <xdr:ext cx="469744" cy="259045"/>
    <xdr:sp macro="" textlink="">
      <xdr:nvSpPr>
        <xdr:cNvPr id="625" name="n_2mainValue【保健センター・保健所】&#10;一人当たり面積">
          <a:extLst>
            <a:ext uri="{FF2B5EF4-FFF2-40B4-BE49-F238E27FC236}">
              <a16:creationId xmlns:a16="http://schemas.microsoft.com/office/drawing/2014/main" id="{27498993-86A0-4E16-A105-DB29F75061E8}"/>
            </a:ext>
          </a:extLst>
        </xdr:cNvPr>
        <xdr:cNvSpPr txBox="1"/>
      </xdr:nvSpPr>
      <xdr:spPr>
        <a:xfrm>
          <a:off x="1918977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626" name="n_3mainValue【保健センター・保健所】&#10;一人当たり面積">
          <a:extLst>
            <a:ext uri="{FF2B5EF4-FFF2-40B4-BE49-F238E27FC236}">
              <a16:creationId xmlns:a16="http://schemas.microsoft.com/office/drawing/2014/main" id="{9D4D0BB0-0166-43FC-8827-5D19FF097939}"/>
            </a:ext>
          </a:extLst>
        </xdr:cNvPr>
        <xdr:cNvSpPr txBox="1"/>
      </xdr:nvSpPr>
      <xdr:spPr>
        <a:xfrm>
          <a:off x="18348402"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627" name="n_4mainValue【保健センター・保健所】&#10;一人当たり面積">
          <a:extLst>
            <a:ext uri="{FF2B5EF4-FFF2-40B4-BE49-F238E27FC236}">
              <a16:creationId xmlns:a16="http://schemas.microsoft.com/office/drawing/2014/main" id="{438A8D71-D9BB-49BA-9F1B-1669D05E236F}"/>
            </a:ext>
          </a:extLst>
        </xdr:cNvPr>
        <xdr:cNvSpPr txBox="1"/>
      </xdr:nvSpPr>
      <xdr:spPr>
        <a:xfrm>
          <a:off x="175070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9902E729-9A6A-45E3-8323-1EBAC78599C7}"/>
            </a:ext>
          </a:extLst>
        </xdr:cNvPr>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6652F47-DD5A-475B-8BBB-3FC736E05005}"/>
            </a:ext>
          </a:extLst>
        </xdr:cNvPr>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50EC1F32-9C27-4FA7-B196-600D3ED64A4C}"/>
            </a:ext>
          </a:extLst>
        </xdr:cNvPr>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3B24A7A2-1088-48A1-BF23-C0DADBB1548E}"/>
            </a:ext>
          </a:extLst>
        </xdr:cNvPr>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33D8B549-0AD5-4121-A82F-61B684A0D185}"/>
            </a:ext>
          </a:extLst>
        </xdr:cNvPr>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BBE9B89D-6B7B-4909-9E99-436895C5EE63}"/>
            </a:ext>
          </a:extLst>
        </xdr:cNvPr>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F8161C3C-060C-49DD-9AF3-6C645A38DD4A}"/>
            </a:ext>
          </a:extLst>
        </xdr:cNvPr>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94426B21-1E27-4B6A-8006-9A8983ABD088}"/>
            </a:ext>
          </a:extLst>
        </xdr:cNvPr>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B0C10627-0067-490B-AAFE-FDCAFEF833EE}"/>
            </a:ext>
          </a:extLst>
        </xdr:cNvPr>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92AD8A1B-1E70-4378-A5DE-83FA1B220853}"/>
            </a:ext>
          </a:extLst>
        </xdr:cNvPr>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760E7F2C-4911-4FB1-B6A4-980A4F567976}"/>
            </a:ext>
          </a:extLst>
        </xdr:cNvPr>
        <xdr:cNvSpPr txBox="1"/>
      </xdr:nvSpPr>
      <xdr:spPr>
        <a:xfrm>
          <a:off x="1138827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81CC60D5-741C-4B87-93DF-DEC82F031380}"/>
            </a:ext>
          </a:extLst>
        </xdr:cNvPr>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4FF993E6-7D0A-43A1-9331-CE3398BD1F34}"/>
            </a:ext>
          </a:extLst>
        </xdr:cNvPr>
        <xdr:cNvSpPr txBox="1"/>
      </xdr:nvSpPr>
      <xdr:spPr>
        <a:xfrm>
          <a:off x="1138827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B3565D66-E783-4E04-A2CB-EA5817CE9F5C}"/>
            </a:ext>
          </a:extLst>
        </xdr:cNvPr>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A03376BC-4FED-40DF-A9D8-06CDC9582E17}"/>
            </a:ext>
          </a:extLst>
        </xdr:cNvPr>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B958EC21-8404-49D7-959B-8868CCF6AE7F}"/>
            </a:ext>
          </a:extLst>
        </xdr:cNvPr>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B0AF736B-46FE-4522-8168-B1D39D9CF5F5}"/>
            </a:ext>
          </a:extLst>
        </xdr:cNvPr>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0A58A25A-43D5-49D6-B4DE-DF1AB9940325}"/>
            </a:ext>
          </a:extLst>
        </xdr:cNvPr>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10D9A128-1F2E-45E6-8A8E-0562688F8C60}"/>
            </a:ext>
          </a:extLst>
        </xdr:cNvPr>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04902546-C428-4704-8F89-32E6B9E461C2}"/>
            </a:ext>
          </a:extLst>
        </xdr:cNvPr>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022A4F8D-27FE-4BFD-8E76-D5BCF7C4AE40}"/>
            </a:ext>
          </a:extLst>
        </xdr:cNvPr>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5E3EDE79-C7DA-4AA8-93D5-DDAF39BBF31A}"/>
            </a:ext>
          </a:extLst>
        </xdr:cNvPr>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58818A7C-4B5B-41DA-AEE0-D79D9ACAC1D1}"/>
            </a:ext>
          </a:extLst>
        </xdr:cNvPr>
        <xdr:cNvSpPr txBox="1"/>
      </xdr:nvSpPr>
      <xdr:spPr>
        <a:xfrm>
          <a:off x="1150698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F56BC2E7-2E3A-412D-BF5A-082819C840F7}"/>
            </a:ext>
          </a:extLst>
        </xdr:cNvPr>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53C1E959-53E8-4905-9022-B9FB5D1AD0AB}"/>
            </a:ext>
          </a:extLst>
        </xdr:cNvPr>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653" name="直線コネクタ 652">
          <a:extLst>
            <a:ext uri="{FF2B5EF4-FFF2-40B4-BE49-F238E27FC236}">
              <a16:creationId xmlns:a16="http://schemas.microsoft.com/office/drawing/2014/main" id="{D09848BB-E9B6-4B28-B6BB-596B6BA627C8}"/>
            </a:ext>
          </a:extLst>
        </xdr:cNvPr>
        <xdr:cNvCxnSpPr/>
      </xdr:nvCxnSpPr>
      <xdr:spPr>
        <a:xfrm flipV="1">
          <a:off x="15509239"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31895A3D-BF64-4B1B-8798-F32B5FACA5F4}"/>
            </a:ext>
          </a:extLst>
        </xdr:cNvPr>
        <xdr:cNvSpPr txBox="1"/>
      </xdr:nvSpPr>
      <xdr:spPr>
        <a:xfrm>
          <a:off x="15547975"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55" name="直線コネクタ 654">
          <a:extLst>
            <a:ext uri="{FF2B5EF4-FFF2-40B4-BE49-F238E27FC236}">
              <a16:creationId xmlns:a16="http://schemas.microsoft.com/office/drawing/2014/main" id="{D25F8501-D78A-4C32-A975-DD501BDC1721}"/>
            </a:ext>
          </a:extLst>
        </xdr:cNvPr>
        <xdr:cNvCxnSpPr/>
      </xdr:nvCxnSpPr>
      <xdr:spPr>
        <a:xfrm>
          <a:off x="15420975" y="148023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D3395E36-0756-4824-8000-ABAF6CD2E41E}"/>
            </a:ext>
          </a:extLst>
        </xdr:cNvPr>
        <xdr:cNvSpPr txBox="1"/>
      </xdr:nvSpPr>
      <xdr:spPr>
        <a:xfrm>
          <a:off x="15547975"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57" name="直線コネクタ 656">
          <a:extLst>
            <a:ext uri="{FF2B5EF4-FFF2-40B4-BE49-F238E27FC236}">
              <a16:creationId xmlns:a16="http://schemas.microsoft.com/office/drawing/2014/main" id="{A1EC7AA3-B919-4CCC-B89A-471B171CADDB}"/>
            </a:ext>
          </a:extLst>
        </xdr:cNvPr>
        <xdr:cNvCxnSpPr/>
      </xdr:nvCxnSpPr>
      <xdr:spPr>
        <a:xfrm>
          <a:off x="15420975" y="1347488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E4B898D9-BB2A-496C-854F-A41E2E835877}"/>
            </a:ext>
          </a:extLst>
        </xdr:cNvPr>
        <xdr:cNvSpPr txBox="1"/>
      </xdr:nvSpPr>
      <xdr:spPr>
        <a:xfrm>
          <a:off x="15547975"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659" name="フローチャート: 判断 658">
          <a:extLst>
            <a:ext uri="{FF2B5EF4-FFF2-40B4-BE49-F238E27FC236}">
              <a16:creationId xmlns:a16="http://schemas.microsoft.com/office/drawing/2014/main" id="{665B753B-0413-4D8F-A9D9-DFB929255DCA}"/>
            </a:ext>
          </a:extLst>
        </xdr:cNvPr>
        <xdr:cNvSpPr/>
      </xdr:nvSpPr>
      <xdr:spPr>
        <a:xfrm>
          <a:off x="15459075"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60" name="フローチャート: 判断 659">
          <a:extLst>
            <a:ext uri="{FF2B5EF4-FFF2-40B4-BE49-F238E27FC236}">
              <a16:creationId xmlns:a16="http://schemas.microsoft.com/office/drawing/2014/main" id="{47F97861-5469-45AA-96E3-4DEE047FB9A4}"/>
            </a:ext>
          </a:extLst>
        </xdr:cNvPr>
        <xdr:cNvSpPr/>
      </xdr:nvSpPr>
      <xdr:spPr>
        <a:xfrm>
          <a:off x="14658975"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661" name="フローチャート: 判断 660">
          <a:extLst>
            <a:ext uri="{FF2B5EF4-FFF2-40B4-BE49-F238E27FC236}">
              <a16:creationId xmlns:a16="http://schemas.microsoft.com/office/drawing/2014/main" id="{4D01A102-A444-4077-9E65-2BEAEB7F44AF}"/>
            </a:ext>
          </a:extLst>
        </xdr:cNvPr>
        <xdr:cNvSpPr/>
      </xdr:nvSpPr>
      <xdr:spPr>
        <a:xfrm>
          <a:off x="138176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62" name="フローチャート: 判断 661">
          <a:extLst>
            <a:ext uri="{FF2B5EF4-FFF2-40B4-BE49-F238E27FC236}">
              <a16:creationId xmlns:a16="http://schemas.microsoft.com/office/drawing/2014/main" id="{9C76C227-BD5A-47D0-B66A-9012ACE013B5}"/>
            </a:ext>
          </a:extLst>
        </xdr:cNvPr>
        <xdr:cNvSpPr/>
      </xdr:nvSpPr>
      <xdr:spPr>
        <a:xfrm>
          <a:off x="12976225" y="1411151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663" name="フローチャート: 判断 662">
          <a:extLst>
            <a:ext uri="{FF2B5EF4-FFF2-40B4-BE49-F238E27FC236}">
              <a16:creationId xmlns:a16="http://schemas.microsoft.com/office/drawing/2014/main" id="{BBEB0BA0-6A73-4B3B-ADC2-B425BFDEB34C}"/>
            </a:ext>
          </a:extLst>
        </xdr:cNvPr>
        <xdr:cNvSpPr/>
      </xdr:nvSpPr>
      <xdr:spPr>
        <a:xfrm>
          <a:off x="12125325"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E974C0D-8E58-4680-AEFE-3534D168F3C4}"/>
            </a:ext>
          </a:extLst>
        </xdr:cNvPr>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2A955D6-7BB6-497C-9D99-206D9A7C47F4}"/>
            </a:ext>
          </a:extLst>
        </xdr:cNvPr>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90C8662-82FF-4762-823F-1627708C597B}"/>
            </a:ext>
          </a:extLst>
        </xdr:cNvPr>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8DC86CD-39F2-4D76-AAA7-4FD8D3681947}"/>
            </a:ext>
          </a:extLst>
        </xdr:cNvPr>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E823C308-D02E-4981-BE09-61A4369BB514}"/>
            </a:ext>
          </a:extLst>
        </xdr:cNvPr>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669" name="楕円 668">
          <a:extLst>
            <a:ext uri="{FF2B5EF4-FFF2-40B4-BE49-F238E27FC236}">
              <a16:creationId xmlns:a16="http://schemas.microsoft.com/office/drawing/2014/main" id="{6E79D27E-C13C-4FFA-9080-1B9ABE786C82}"/>
            </a:ext>
          </a:extLst>
        </xdr:cNvPr>
        <xdr:cNvSpPr/>
      </xdr:nvSpPr>
      <xdr:spPr>
        <a:xfrm>
          <a:off x="15459075"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11447</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DC241DA8-5FA4-4FEA-889D-65BD8E2612E6}"/>
            </a:ext>
          </a:extLst>
        </xdr:cNvPr>
        <xdr:cNvSpPr txBox="1"/>
      </xdr:nvSpPr>
      <xdr:spPr>
        <a:xfrm>
          <a:off x="15547975"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152219</xdr:rowOff>
    </xdr:from>
    <xdr:to>
      <xdr:col>81</xdr:col>
      <xdr:colOff>101600</xdr:colOff>
      <xdr:row>85</xdr:row>
      <xdr:rowOff>82369</xdr:rowOff>
    </xdr:to>
    <xdr:sp macro="" textlink="">
      <xdr:nvSpPr>
        <xdr:cNvPr id="671" name="楕円 670">
          <a:extLst>
            <a:ext uri="{FF2B5EF4-FFF2-40B4-BE49-F238E27FC236}">
              <a16:creationId xmlns:a16="http://schemas.microsoft.com/office/drawing/2014/main" id="{D2E1749A-8883-4E45-8208-495CF3B9EB67}"/>
            </a:ext>
          </a:extLst>
        </xdr:cNvPr>
        <xdr:cNvSpPr/>
      </xdr:nvSpPr>
      <xdr:spPr>
        <a:xfrm>
          <a:off x="14658975"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31569</xdr:rowOff>
    </xdr:from>
    <xdr:to>
      <xdr:col>85</xdr:col>
      <xdr:colOff>127000</xdr:colOff>
      <xdr:row>85</xdr:row>
      <xdr:rowOff>83820</xdr:rowOff>
    </xdr:to>
    <xdr:cxnSp macro="">
      <xdr:nvCxnSpPr>
        <xdr:cNvPr id="672" name="直線コネクタ 671">
          <a:extLst>
            <a:ext uri="{FF2B5EF4-FFF2-40B4-BE49-F238E27FC236}">
              <a16:creationId xmlns:a16="http://schemas.microsoft.com/office/drawing/2014/main" id="{C6B9F24E-41A8-4096-9C4B-EE8455433DE8}"/>
            </a:ext>
          </a:extLst>
        </xdr:cNvPr>
        <xdr:cNvCxnSpPr/>
      </xdr:nvCxnSpPr>
      <xdr:spPr>
        <a:xfrm>
          <a:off x="14709775" y="14604819"/>
          <a:ext cx="8001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119562</xdr:rowOff>
    </xdr:from>
    <xdr:to>
      <xdr:col>76</xdr:col>
      <xdr:colOff>165100</xdr:colOff>
      <xdr:row>85</xdr:row>
      <xdr:rowOff>49712</xdr:rowOff>
    </xdr:to>
    <xdr:sp macro="" textlink="">
      <xdr:nvSpPr>
        <xdr:cNvPr id="673" name="楕円 672">
          <a:extLst>
            <a:ext uri="{FF2B5EF4-FFF2-40B4-BE49-F238E27FC236}">
              <a16:creationId xmlns:a16="http://schemas.microsoft.com/office/drawing/2014/main" id="{E8C8D66A-8653-454E-A94E-418CACC408F1}"/>
            </a:ext>
          </a:extLst>
        </xdr:cNvPr>
        <xdr:cNvSpPr/>
      </xdr:nvSpPr>
      <xdr:spPr>
        <a:xfrm>
          <a:off x="138176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170362</xdr:rowOff>
    </xdr:from>
    <xdr:to>
      <xdr:col>81</xdr:col>
      <xdr:colOff>50800</xdr:colOff>
      <xdr:row>85</xdr:row>
      <xdr:rowOff>31569</xdr:rowOff>
    </xdr:to>
    <xdr:cxnSp macro="">
      <xdr:nvCxnSpPr>
        <xdr:cNvPr id="674" name="直線コネクタ 673">
          <a:extLst>
            <a:ext uri="{FF2B5EF4-FFF2-40B4-BE49-F238E27FC236}">
              <a16:creationId xmlns:a16="http://schemas.microsoft.com/office/drawing/2014/main" id="{38C7AF21-EA8D-4326-8675-B8966DC940B0}"/>
            </a:ext>
          </a:extLst>
        </xdr:cNvPr>
        <xdr:cNvCxnSpPr/>
      </xdr:nvCxnSpPr>
      <xdr:spPr>
        <a:xfrm>
          <a:off x="13868400" y="14572162"/>
          <a:ext cx="841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85271</xdr:rowOff>
    </xdr:from>
    <xdr:to>
      <xdr:col>72</xdr:col>
      <xdr:colOff>38100</xdr:colOff>
      <xdr:row>85</xdr:row>
      <xdr:rowOff>15421</xdr:rowOff>
    </xdr:to>
    <xdr:sp macro="" textlink="">
      <xdr:nvSpPr>
        <xdr:cNvPr id="675" name="楕円 674">
          <a:extLst>
            <a:ext uri="{FF2B5EF4-FFF2-40B4-BE49-F238E27FC236}">
              <a16:creationId xmlns:a16="http://schemas.microsoft.com/office/drawing/2014/main" id="{AE41408A-82B9-4DC1-B0FF-6B01BAEB5051}"/>
            </a:ext>
          </a:extLst>
        </xdr:cNvPr>
        <xdr:cNvSpPr/>
      </xdr:nvSpPr>
      <xdr:spPr>
        <a:xfrm>
          <a:off x="12976225" y="1448707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136071</xdr:rowOff>
    </xdr:from>
    <xdr:to>
      <xdr:col>76</xdr:col>
      <xdr:colOff>114300</xdr:colOff>
      <xdr:row>84</xdr:row>
      <xdr:rowOff>170362</xdr:rowOff>
    </xdr:to>
    <xdr:cxnSp macro="">
      <xdr:nvCxnSpPr>
        <xdr:cNvPr id="676" name="直線コネクタ 675">
          <a:extLst>
            <a:ext uri="{FF2B5EF4-FFF2-40B4-BE49-F238E27FC236}">
              <a16:creationId xmlns:a16="http://schemas.microsoft.com/office/drawing/2014/main" id="{5B188AB2-1D27-433A-BCC7-ED695AC02432}"/>
            </a:ext>
          </a:extLst>
        </xdr:cNvPr>
        <xdr:cNvCxnSpPr/>
      </xdr:nvCxnSpPr>
      <xdr:spPr>
        <a:xfrm>
          <a:off x="13027025" y="14537871"/>
          <a:ext cx="8413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148952</xdr:rowOff>
    </xdr:from>
    <xdr:to>
      <xdr:col>67</xdr:col>
      <xdr:colOff>101600</xdr:colOff>
      <xdr:row>84</xdr:row>
      <xdr:rowOff>79102</xdr:rowOff>
    </xdr:to>
    <xdr:sp macro="" textlink="">
      <xdr:nvSpPr>
        <xdr:cNvPr id="677" name="楕円 676">
          <a:extLst>
            <a:ext uri="{FF2B5EF4-FFF2-40B4-BE49-F238E27FC236}">
              <a16:creationId xmlns:a16="http://schemas.microsoft.com/office/drawing/2014/main" id="{025CAAE0-9CCE-4EA8-9F16-FCC49B9070E5}"/>
            </a:ext>
          </a:extLst>
        </xdr:cNvPr>
        <xdr:cNvSpPr/>
      </xdr:nvSpPr>
      <xdr:spPr>
        <a:xfrm>
          <a:off x="12125325"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28302</xdr:rowOff>
    </xdr:from>
    <xdr:to>
      <xdr:col>71</xdr:col>
      <xdr:colOff>177800</xdr:colOff>
      <xdr:row>84</xdr:row>
      <xdr:rowOff>136071</xdr:rowOff>
    </xdr:to>
    <xdr:cxnSp macro="">
      <xdr:nvCxnSpPr>
        <xdr:cNvPr id="678" name="直線コネクタ 677">
          <a:extLst>
            <a:ext uri="{FF2B5EF4-FFF2-40B4-BE49-F238E27FC236}">
              <a16:creationId xmlns:a16="http://schemas.microsoft.com/office/drawing/2014/main" id="{AE97D6D8-00C5-4A64-B91D-16C73E26DF2F}"/>
            </a:ext>
          </a:extLst>
        </xdr:cNvPr>
        <xdr:cNvCxnSpPr/>
      </xdr:nvCxnSpPr>
      <xdr:spPr>
        <a:xfrm>
          <a:off x="12176125" y="14430102"/>
          <a:ext cx="8509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79" name="n_1aveValue【消防施設】&#10;有形固定資産減価償却率">
          <a:extLst>
            <a:ext uri="{FF2B5EF4-FFF2-40B4-BE49-F238E27FC236}">
              <a16:creationId xmlns:a16="http://schemas.microsoft.com/office/drawing/2014/main" id="{46B7B9CC-9123-4F8F-A7A2-304D31FAEF0B}"/>
            </a:ext>
          </a:extLst>
        </xdr:cNvPr>
        <xdr:cNvSpPr txBox="1"/>
      </xdr:nvSpPr>
      <xdr:spPr>
        <a:xfrm>
          <a:off x="14504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680" name="n_2aveValue【消防施設】&#10;有形固定資産減価償却率">
          <a:extLst>
            <a:ext uri="{FF2B5EF4-FFF2-40B4-BE49-F238E27FC236}">
              <a16:creationId xmlns:a16="http://schemas.microsoft.com/office/drawing/2014/main" id="{25353EA7-B9FA-45BA-9AA9-E5FB8D259231}"/>
            </a:ext>
          </a:extLst>
        </xdr:cNvPr>
        <xdr:cNvSpPr txBox="1"/>
      </xdr:nvSpPr>
      <xdr:spPr>
        <a:xfrm>
          <a:off x="13675369"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81" name="n_3aveValue【消防施設】&#10;有形固定資産減価償却率">
          <a:extLst>
            <a:ext uri="{FF2B5EF4-FFF2-40B4-BE49-F238E27FC236}">
              <a16:creationId xmlns:a16="http://schemas.microsoft.com/office/drawing/2014/main" id="{D8CD95ED-9DA3-4C87-9691-C40AF265C78B}"/>
            </a:ext>
          </a:extLst>
        </xdr:cNvPr>
        <xdr:cNvSpPr txBox="1"/>
      </xdr:nvSpPr>
      <xdr:spPr>
        <a:xfrm>
          <a:off x="1283399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682" name="n_4aveValue【消防施設】&#10;有形固定資産減価償却率">
          <a:extLst>
            <a:ext uri="{FF2B5EF4-FFF2-40B4-BE49-F238E27FC236}">
              <a16:creationId xmlns:a16="http://schemas.microsoft.com/office/drawing/2014/main" id="{F8684AB7-1B63-4592-A5B2-AB383D1F8AA9}"/>
            </a:ext>
          </a:extLst>
        </xdr:cNvPr>
        <xdr:cNvSpPr txBox="1"/>
      </xdr:nvSpPr>
      <xdr:spPr>
        <a:xfrm>
          <a:off x="1198309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73496</xdr:rowOff>
    </xdr:from>
    <xdr:ext cx="405111" cy="259045"/>
    <xdr:sp macro="" textlink="">
      <xdr:nvSpPr>
        <xdr:cNvPr id="683" name="n_1mainValue【消防施設】&#10;有形固定資産減価償却率">
          <a:extLst>
            <a:ext uri="{FF2B5EF4-FFF2-40B4-BE49-F238E27FC236}">
              <a16:creationId xmlns:a16="http://schemas.microsoft.com/office/drawing/2014/main" id="{40BE3844-247B-4FC8-9929-FC4EF6843303}"/>
            </a:ext>
          </a:extLst>
        </xdr:cNvPr>
        <xdr:cNvSpPr txBox="1"/>
      </xdr:nvSpPr>
      <xdr:spPr>
        <a:xfrm>
          <a:off x="145040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40839</xdr:rowOff>
    </xdr:from>
    <xdr:ext cx="405111" cy="259045"/>
    <xdr:sp macro="" textlink="">
      <xdr:nvSpPr>
        <xdr:cNvPr id="684" name="n_2mainValue【消防施設】&#10;有形固定資産減価償却率">
          <a:extLst>
            <a:ext uri="{FF2B5EF4-FFF2-40B4-BE49-F238E27FC236}">
              <a16:creationId xmlns:a16="http://schemas.microsoft.com/office/drawing/2014/main" id="{3D9FDD17-38D9-4C8F-9407-DED63165F7DC}"/>
            </a:ext>
          </a:extLst>
        </xdr:cNvPr>
        <xdr:cNvSpPr txBox="1"/>
      </xdr:nvSpPr>
      <xdr:spPr>
        <a:xfrm>
          <a:off x="13675369"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685" name="n_3mainValue【消防施設】&#10;有形固定資産減価償却率">
          <a:extLst>
            <a:ext uri="{FF2B5EF4-FFF2-40B4-BE49-F238E27FC236}">
              <a16:creationId xmlns:a16="http://schemas.microsoft.com/office/drawing/2014/main" id="{E19C40A1-F581-444D-9A5E-7F4641E24035}"/>
            </a:ext>
          </a:extLst>
        </xdr:cNvPr>
        <xdr:cNvSpPr txBox="1"/>
      </xdr:nvSpPr>
      <xdr:spPr>
        <a:xfrm>
          <a:off x="1283399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70229</xdr:rowOff>
    </xdr:from>
    <xdr:ext cx="405111" cy="259045"/>
    <xdr:sp macro="" textlink="">
      <xdr:nvSpPr>
        <xdr:cNvPr id="686" name="n_4mainValue【消防施設】&#10;有形固定資産減価償却率">
          <a:extLst>
            <a:ext uri="{FF2B5EF4-FFF2-40B4-BE49-F238E27FC236}">
              <a16:creationId xmlns:a16="http://schemas.microsoft.com/office/drawing/2014/main" id="{58389255-785E-467A-96B8-8230C0AA86AC}"/>
            </a:ext>
          </a:extLst>
        </xdr:cNvPr>
        <xdr:cNvSpPr txBox="1"/>
      </xdr:nvSpPr>
      <xdr:spPr>
        <a:xfrm>
          <a:off x="1198309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E3B01F89-DD90-4464-BAD9-04F11A8C4521}"/>
            </a:ext>
          </a:extLst>
        </xdr:cNvPr>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42DA8E3C-8642-4378-8AD6-8B758B4D56DF}"/>
            </a:ext>
          </a:extLst>
        </xdr:cNvPr>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6A2E089A-CEA8-4264-91BE-479051D27234}"/>
            </a:ext>
          </a:extLst>
        </xdr:cNvPr>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6CD37196-D77C-43C6-B843-62CBF04F3EE3}"/>
            </a:ext>
          </a:extLst>
        </xdr:cNvPr>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509FEF7B-2B11-4725-A1E2-F995D065C0D3}"/>
            </a:ext>
          </a:extLst>
        </xdr:cNvPr>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E6B84A68-441B-4033-8DC4-1D0AFC35508A}"/>
            </a:ext>
          </a:extLst>
        </xdr:cNvPr>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136B86ED-42C4-4EE5-AE6A-345EC420B7D9}"/>
            </a:ext>
          </a:extLst>
        </xdr:cNvPr>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233110B4-1161-4559-A62C-9C82BBA98A20}"/>
            </a:ext>
          </a:extLst>
        </xdr:cNvPr>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86D5E6E4-3C33-410F-AF9F-D360BC5E2B23}"/>
            </a:ext>
          </a:extLst>
        </xdr:cNvPr>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4E556734-09A0-41BB-B536-C9325B5027C1}"/>
            </a:ext>
          </a:extLst>
        </xdr:cNvPr>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F62CD266-B1F9-4009-A5A9-01694090CFE3}"/>
            </a:ext>
          </a:extLst>
        </xdr:cNvPr>
        <xdr:cNvCxnSpPr/>
      </xdr:nvCxnSpPr>
      <xdr:spPr>
        <a:xfrm>
          <a:off x="173736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28712107-09CA-4694-B07C-E161A23BE4AA}"/>
            </a:ext>
          </a:extLst>
        </xdr:cNvPr>
        <xdr:cNvSpPr txBox="1"/>
      </xdr:nvSpPr>
      <xdr:spPr>
        <a:xfrm>
          <a:off x="1693499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52DDDE00-8828-410E-90C6-7E9AFAEEF51E}"/>
            </a:ext>
          </a:extLst>
        </xdr:cNvPr>
        <xdr:cNvCxnSpPr/>
      </xdr:nvCxnSpPr>
      <xdr:spPr>
        <a:xfrm>
          <a:off x="173736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3C9483B8-764B-4180-AC3E-1210D9D06D5B}"/>
            </a:ext>
          </a:extLst>
        </xdr:cNvPr>
        <xdr:cNvSpPr txBox="1"/>
      </xdr:nvSpPr>
      <xdr:spPr>
        <a:xfrm>
          <a:off x="1693499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EC481DF4-3EFC-4C7E-A1B9-69032CCB3E4D}"/>
            </a:ext>
          </a:extLst>
        </xdr:cNvPr>
        <xdr:cNvCxnSpPr/>
      </xdr:nvCxnSpPr>
      <xdr:spPr>
        <a:xfrm>
          <a:off x="173736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75F2BB1A-BC1C-47DA-9FD2-206610C4C85C}"/>
            </a:ext>
          </a:extLst>
        </xdr:cNvPr>
        <xdr:cNvSpPr txBox="1"/>
      </xdr:nvSpPr>
      <xdr:spPr>
        <a:xfrm>
          <a:off x="1693499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085113AA-E5D7-4BFF-BAF5-5F9802018D63}"/>
            </a:ext>
          </a:extLst>
        </xdr:cNvPr>
        <xdr:cNvCxnSpPr/>
      </xdr:nvCxnSpPr>
      <xdr:spPr>
        <a:xfrm>
          <a:off x="173736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4CB9E4C6-2D9E-4C20-9E22-BFDA4EEAAE7B}"/>
            </a:ext>
          </a:extLst>
        </xdr:cNvPr>
        <xdr:cNvSpPr txBox="1"/>
      </xdr:nvSpPr>
      <xdr:spPr>
        <a:xfrm>
          <a:off x="1693499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4998FF9D-A028-43FB-AF00-B31515A5C76F}"/>
            </a:ext>
          </a:extLst>
        </xdr:cNvPr>
        <xdr:cNvCxnSpPr/>
      </xdr:nvCxnSpPr>
      <xdr:spPr>
        <a:xfrm>
          <a:off x="173736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0DCC67C4-DECC-4DFF-8FEB-11CB710E5424}"/>
            </a:ext>
          </a:extLst>
        </xdr:cNvPr>
        <xdr:cNvSpPr txBox="1"/>
      </xdr:nvSpPr>
      <xdr:spPr>
        <a:xfrm>
          <a:off x="169349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2017C94A-180F-4870-A7C8-899B22DD9C36}"/>
            </a:ext>
          </a:extLst>
        </xdr:cNvPr>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2E395B83-7397-4903-8ED5-F7D5EBC50B1E}"/>
            </a:ext>
          </a:extLst>
        </xdr:cNvPr>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BB71ACF9-FB73-450F-B150-379CC3F4C3EA}"/>
            </a:ext>
          </a:extLst>
        </xdr:cNvPr>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710" name="直線コネクタ 709">
          <a:extLst>
            <a:ext uri="{FF2B5EF4-FFF2-40B4-BE49-F238E27FC236}">
              <a16:creationId xmlns:a16="http://schemas.microsoft.com/office/drawing/2014/main" id="{C911625A-D0CB-44CD-9F25-E677744F7150}"/>
            </a:ext>
          </a:extLst>
        </xdr:cNvPr>
        <xdr:cNvCxnSpPr/>
      </xdr:nvCxnSpPr>
      <xdr:spPr>
        <a:xfrm flipV="1">
          <a:off x="210559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711" name="【消防施設】&#10;一人当たり面積最小値テキスト">
          <a:extLst>
            <a:ext uri="{FF2B5EF4-FFF2-40B4-BE49-F238E27FC236}">
              <a16:creationId xmlns:a16="http://schemas.microsoft.com/office/drawing/2014/main" id="{5E7374EF-A090-4D9B-A22E-45F95082B7CB}"/>
            </a:ext>
          </a:extLst>
        </xdr:cNvPr>
        <xdr:cNvSpPr txBox="1"/>
      </xdr:nvSpPr>
      <xdr:spPr>
        <a:xfrm>
          <a:off x="210947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712" name="直線コネクタ 711">
          <a:extLst>
            <a:ext uri="{FF2B5EF4-FFF2-40B4-BE49-F238E27FC236}">
              <a16:creationId xmlns:a16="http://schemas.microsoft.com/office/drawing/2014/main" id="{B56D4237-2907-4932-BF98-47D244F7B3C4}"/>
            </a:ext>
          </a:extLst>
        </xdr:cNvPr>
        <xdr:cNvCxnSpPr/>
      </xdr:nvCxnSpPr>
      <xdr:spPr>
        <a:xfrm>
          <a:off x="20977225" y="148037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713" name="【消防施設】&#10;一人当たり面積最大値テキスト">
          <a:extLst>
            <a:ext uri="{FF2B5EF4-FFF2-40B4-BE49-F238E27FC236}">
              <a16:creationId xmlns:a16="http://schemas.microsoft.com/office/drawing/2014/main" id="{AFABD5B5-CCBA-45D7-878B-2F2967517C32}"/>
            </a:ext>
          </a:extLst>
        </xdr:cNvPr>
        <xdr:cNvSpPr txBox="1"/>
      </xdr:nvSpPr>
      <xdr:spPr>
        <a:xfrm>
          <a:off x="210947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714" name="直線コネクタ 713">
          <a:extLst>
            <a:ext uri="{FF2B5EF4-FFF2-40B4-BE49-F238E27FC236}">
              <a16:creationId xmlns:a16="http://schemas.microsoft.com/office/drawing/2014/main" id="{3A29E66F-FD7E-4435-ACEB-C5006D2EB950}"/>
            </a:ext>
          </a:extLst>
        </xdr:cNvPr>
        <xdr:cNvCxnSpPr/>
      </xdr:nvCxnSpPr>
      <xdr:spPr>
        <a:xfrm>
          <a:off x="20977225" y="1338643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715" name="【消防施設】&#10;一人当たり面積平均値テキスト">
          <a:extLst>
            <a:ext uri="{FF2B5EF4-FFF2-40B4-BE49-F238E27FC236}">
              <a16:creationId xmlns:a16="http://schemas.microsoft.com/office/drawing/2014/main" id="{8C4D34EC-9D4E-428D-9C67-75D67B6A53DF}"/>
            </a:ext>
          </a:extLst>
        </xdr:cNvPr>
        <xdr:cNvSpPr txBox="1"/>
      </xdr:nvSpPr>
      <xdr:spPr>
        <a:xfrm>
          <a:off x="210947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716" name="フローチャート: 判断 715">
          <a:extLst>
            <a:ext uri="{FF2B5EF4-FFF2-40B4-BE49-F238E27FC236}">
              <a16:creationId xmlns:a16="http://schemas.microsoft.com/office/drawing/2014/main" id="{58A9CA18-6297-4E1F-A241-0061D02C9F09}"/>
            </a:ext>
          </a:extLst>
        </xdr:cNvPr>
        <xdr:cNvSpPr/>
      </xdr:nvSpPr>
      <xdr:spPr>
        <a:xfrm>
          <a:off x="210058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717" name="フローチャート: 判断 716">
          <a:extLst>
            <a:ext uri="{FF2B5EF4-FFF2-40B4-BE49-F238E27FC236}">
              <a16:creationId xmlns:a16="http://schemas.microsoft.com/office/drawing/2014/main" id="{50055FAC-4DB6-4A62-8780-108597C12627}"/>
            </a:ext>
          </a:extLst>
        </xdr:cNvPr>
        <xdr:cNvSpPr/>
      </xdr:nvSpPr>
      <xdr:spPr>
        <a:xfrm>
          <a:off x="20215225" y="145776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18" name="フローチャート: 判断 717">
          <a:extLst>
            <a:ext uri="{FF2B5EF4-FFF2-40B4-BE49-F238E27FC236}">
              <a16:creationId xmlns:a16="http://schemas.microsoft.com/office/drawing/2014/main" id="{D3FA2A4A-F8C2-4A7A-B9EC-D76E1D73B3C2}"/>
            </a:ext>
          </a:extLst>
        </xdr:cNvPr>
        <xdr:cNvSpPr/>
      </xdr:nvSpPr>
      <xdr:spPr>
        <a:xfrm>
          <a:off x="19364325"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9" name="フローチャート: 判断 718">
          <a:extLst>
            <a:ext uri="{FF2B5EF4-FFF2-40B4-BE49-F238E27FC236}">
              <a16:creationId xmlns:a16="http://schemas.microsoft.com/office/drawing/2014/main" id="{360EB836-AF92-45F0-B738-147C463777D2}"/>
            </a:ext>
          </a:extLst>
        </xdr:cNvPr>
        <xdr:cNvSpPr/>
      </xdr:nvSpPr>
      <xdr:spPr>
        <a:xfrm>
          <a:off x="1852295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20" name="フローチャート: 判断 719">
          <a:extLst>
            <a:ext uri="{FF2B5EF4-FFF2-40B4-BE49-F238E27FC236}">
              <a16:creationId xmlns:a16="http://schemas.microsoft.com/office/drawing/2014/main" id="{035E73A1-9C02-49DD-8983-26A7E053702B}"/>
            </a:ext>
          </a:extLst>
        </xdr:cNvPr>
        <xdr:cNvSpPr/>
      </xdr:nvSpPr>
      <xdr:spPr>
        <a:xfrm>
          <a:off x="17681575" y="145338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BBB314F-CB2E-4049-BFA5-3339D71FA6B1}"/>
            </a:ext>
          </a:extLst>
        </xdr:cNvPr>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23CC91E-B9F8-48D8-ABEB-6FF4CC2ECD04}"/>
            </a:ext>
          </a:extLst>
        </xdr:cNvPr>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45B11B2F-303D-45BF-BF9E-AFB98CB8EBF9}"/>
            </a:ext>
          </a:extLst>
        </xdr:cNvPr>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818D7E39-E1B7-423E-BD4C-DB1AC6A23C52}"/>
            </a:ext>
          </a:extLst>
        </xdr:cNvPr>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6ED66D2-CC3D-4608-9D67-F6F44D394753}"/>
            </a:ext>
          </a:extLst>
        </xdr:cNvPr>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145414</xdr:rowOff>
    </xdr:from>
    <xdr:to>
      <xdr:col>116</xdr:col>
      <xdr:colOff>114300</xdr:colOff>
      <xdr:row>86</xdr:row>
      <xdr:rowOff>75564</xdr:rowOff>
    </xdr:to>
    <xdr:sp macro="" textlink="">
      <xdr:nvSpPr>
        <xdr:cNvPr id="726" name="楕円 725">
          <a:extLst>
            <a:ext uri="{FF2B5EF4-FFF2-40B4-BE49-F238E27FC236}">
              <a16:creationId xmlns:a16="http://schemas.microsoft.com/office/drawing/2014/main" id="{9C5ECBE5-0653-49B9-997D-23D2580800D0}"/>
            </a:ext>
          </a:extLst>
        </xdr:cNvPr>
        <xdr:cNvSpPr/>
      </xdr:nvSpPr>
      <xdr:spPr>
        <a:xfrm>
          <a:off x="210058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60341</xdr:rowOff>
    </xdr:from>
    <xdr:ext cx="469744" cy="259045"/>
    <xdr:sp macro="" textlink="">
      <xdr:nvSpPr>
        <xdr:cNvPr id="727" name="【消防施設】&#10;一人当たり面積該当値テキスト">
          <a:extLst>
            <a:ext uri="{FF2B5EF4-FFF2-40B4-BE49-F238E27FC236}">
              <a16:creationId xmlns:a16="http://schemas.microsoft.com/office/drawing/2014/main" id="{8445FD98-257D-4A45-805C-4DDF31117F17}"/>
            </a:ext>
          </a:extLst>
        </xdr:cNvPr>
        <xdr:cNvSpPr txBox="1"/>
      </xdr:nvSpPr>
      <xdr:spPr>
        <a:xfrm>
          <a:off x="21094700" y="1463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130175</xdr:rowOff>
    </xdr:from>
    <xdr:to>
      <xdr:col>112</xdr:col>
      <xdr:colOff>38100</xdr:colOff>
      <xdr:row>86</xdr:row>
      <xdr:rowOff>60325</xdr:rowOff>
    </xdr:to>
    <xdr:sp macro="" textlink="">
      <xdr:nvSpPr>
        <xdr:cNvPr id="728" name="楕円 727">
          <a:extLst>
            <a:ext uri="{FF2B5EF4-FFF2-40B4-BE49-F238E27FC236}">
              <a16:creationId xmlns:a16="http://schemas.microsoft.com/office/drawing/2014/main" id="{E9C02BA1-16FE-4FCF-9CBF-99C129B325A4}"/>
            </a:ext>
          </a:extLst>
        </xdr:cNvPr>
        <xdr:cNvSpPr/>
      </xdr:nvSpPr>
      <xdr:spPr>
        <a:xfrm>
          <a:off x="20215225" y="1470342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xdr:rowOff>
    </xdr:from>
    <xdr:to>
      <xdr:col>116</xdr:col>
      <xdr:colOff>63500</xdr:colOff>
      <xdr:row>86</xdr:row>
      <xdr:rowOff>24764</xdr:rowOff>
    </xdr:to>
    <xdr:cxnSp macro="">
      <xdr:nvCxnSpPr>
        <xdr:cNvPr id="729" name="直線コネクタ 728">
          <a:extLst>
            <a:ext uri="{FF2B5EF4-FFF2-40B4-BE49-F238E27FC236}">
              <a16:creationId xmlns:a16="http://schemas.microsoft.com/office/drawing/2014/main" id="{55C3D441-36A5-457A-9C6C-B9A9F16FBE3F}"/>
            </a:ext>
          </a:extLst>
        </xdr:cNvPr>
        <xdr:cNvCxnSpPr/>
      </xdr:nvCxnSpPr>
      <xdr:spPr>
        <a:xfrm>
          <a:off x="20266025" y="14754225"/>
          <a:ext cx="790575"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130175</xdr:rowOff>
    </xdr:from>
    <xdr:to>
      <xdr:col>107</xdr:col>
      <xdr:colOff>101600</xdr:colOff>
      <xdr:row>86</xdr:row>
      <xdr:rowOff>60325</xdr:rowOff>
    </xdr:to>
    <xdr:sp macro="" textlink="">
      <xdr:nvSpPr>
        <xdr:cNvPr id="730" name="楕円 729">
          <a:extLst>
            <a:ext uri="{FF2B5EF4-FFF2-40B4-BE49-F238E27FC236}">
              <a16:creationId xmlns:a16="http://schemas.microsoft.com/office/drawing/2014/main" id="{13AF5DE5-124F-4065-8D5D-2BCF3D2BA191}"/>
            </a:ext>
          </a:extLst>
        </xdr:cNvPr>
        <xdr:cNvSpPr/>
      </xdr:nvSpPr>
      <xdr:spPr>
        <a:xfrm>
          <a:off x="19364325"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xdr:rowOff>
    </xdr:from>
    <xdr:to>
      <xdr:col>111</xdr:col>
      <xdr:colOff>177800</xdr:colOff>
      <xdr:row>86</xdr:row>
      <xdr:rowOff>9525</xdr:rowOff>
    </xdr:to>
    <xdr:cxnSp macro="">
      <xdr:nvCxnSpPr>
        <xdr:cNvPr id="731" name="直線コネクタ 730">
          <a:extLst>
            <a:ext uri="{FF2B5EF4-FFF2-40B4-BE49-F238E27FC236}">
              <a16:creationId xmlns:a16="http://schemas.microsoft.com/office/drawing/2014/main" id="{AFC34FC5-4DD7-430A-99A0-8A582CA5C806}"/>
            </a:ext>
          </a:extLst>
        </xdr:cNvPr>
        <xdr:cNvCxnSpPr/>
      </xdr:nvCxnSpPr>
      <xdr:spPr>
        <a:xfrm>
          <a:off x="19415125" y="14754225"/>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130175</xdr:rowOff>
    </xdr:from>
    <xdr:to>
      <xdr:col>102</xdr:col>
      <xdr:colOff>165100</xdr:colOff>
      <xdr:row>86</xdr:row>
      <xdr:rowOff>60325</xdr:rowOff>
    </xdr:to>
    <xdr:sp macro="" textlink="">
      <xdr:nvSpPr>
        <xdr:cNvPr id="732" name="楕円 731">
          <a:extLst>
            <a:ext uri="{FF2B5EF4-FFF2-40B4-BE49-F238E27FC236}">
              <a16:creationId xmlns:a16="http://schemas.microsoft.com/office/drawing/2014/main" id="{3B02100B-17C3-4F39-8868-DA1EE040AE47}"/>
            </a:ext>
          </a:extLst>
        </xdr:cNvPr>
        <xdr:cNvSpPr/>
      </xdr:nvSpPr>
      <xdr:spPr>
        <a:xfrm>
          <a:off x="1852295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xdr:rowOff>
    </xdr:from>
    <xdr:to>
      <xdr:col>107</xdr:col>
      <xdr:colOff>50800</xdr:colOff>
      <xdr:row>86</xdr:row>
      <xdr:rowOff>9525</xdr:rowOff>
    </xdr:to>
    <xdr:cxnSp macro="">
      <xdr:nvCxnSpPr>
        <xdr:cNvPr id="733" name="直線コネクタ 732">
          <a:extLst>
            <a:ext uri="{FF2B5EF4-FFF2-40B4-BE49-F238E27FC236}">
              <a16:creationId xmlns:a16="http://schemas.microsoft.com/office/drawing/2014/main" id="{42B850EA-AB7B-486F-B92E-66D84E21BD4A}"/>
            </a:ext>
          </a:extLst>
        </xdr:cNvPr>
        <xdr:cNvCxnSpPr/>
      </xdr:nvCxnSpPr>
      <xdr:spPr>
        <a:xfrm>
          <a:off x="18573750" y="14754225"/>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macro="" textlink="">
      <xdr:nvSpPr>
        <xdr:cNvPr id="734" name="楕円 733">
          <a:extLst>
            <a:ext uri="{FF2B5EF4-FFF2-40B4-BE49-F238E27FC236}">
              <a16:creationId xmlns:a16="http://schemas.microsoft.com/office/drawing/2014/main" id="{7B6044F5-848A-4E1E-984D-C900EBABB201}"/>
            </a:ext>
          </a:extLst>
        </xdr:cNvPr>
        <xdr:cNvSpPr/>
      </xdr:nvSpPr>
      <xdr:spPr>
        <a:xfrm>
          <a:off x="17681575" y="147015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9525</xdr:rowOff>
    </xdr:to>
    <xdr:cxnSp macro="">
      <xdr:nvCxnSpPr>
        <xdr:cNvPr id="735" name="直線コネクタ 734">
          <a:extLst>
            <a:ext uri="{FF2B5EF4-FFF2-40B4-BE49-F238E27FC236}">
              <a16:creationId xmlns:a16="http://schemas.microsoft.com/office/drawing/2014/main" id="{AE3D22ED-DE8B-4B5E-89D9-E49D75A9FFEB}"/>
            </a:ext>
          </a:extLst>
        </xdr:cNvPr>
        <xdr:cNvCxnSpPr/>
      </xdr:nvCxnSpPr>
      <xdr:spPr>
        <a:xfrm>
          <a:off x="17732375" y="14752320"/>
          <a:ext cx="8413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736" name="n_1aveValue【消防施設】&#10;一人当たり面積">
          <a:extLst>
            <a:ext uri="{FF2B5EF4-FFF2-40B4-BE49-F238E27FC236}">
              <a16:creationId xmlns:a16="http://schemas.microsoft.com/office/drawing/2014/main" id="{CBB5DE44-DCF6-4893-8CD1-A48FA27A875D}"/>
            </a:ext>
          </a:extLst>
        </xdr:cNvPr>
        <xdr:cNvSpPr txBox="1"/>
      </xdr:nvSpPr>
      <xdr:spPr>
        <a:xfrm>
          <a:off x="2002797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7" name="n_2aveValue【消防施設】&#10;一人当たり面積">
          <a:extLst>
            <a:ext uri="{FF2B5EF4-FFF2-40B4-BE49-F238E27FC236}">
              <a16:creationId xmlns:a16="http://schemas.microsoft.com/office/drawing/2014/main" id="{522FF5F1-6451-4272-BA41-2264BEBA3B8D}"/>
            </a:ext>
          </a:extLst>
        </xdr:cNvPr>
        <xdr:cNvSpPr txBox="1"/>
      </xdr:nvSpPr>
      <xdr:spPr>
        <a:xfrm>
          <a:off x="1918977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8" name="n_3aveValue【消防施設】&#10;一人当たり面積">
          <a:extLst>
            <a:ext uri="{FF2B5EF4-FFF2-40B4-BE49-F238E27FC236}">
              <a16:creationId xmlns:a16="http://schemas.microsoft.com/office/drawing/2014/main" id="{0D3359F4-47A7-461C-997C-682D680EDA57}"/>
            </a:ext>
          </a:extLst>
        </xdr:cNvPr>
        <xdr:cNvSpPr txBox="1"/>
      </xdr:nvSpPr>
      <xdr:spPr>
        <a:xfrm>
          <a:off x="18348402"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739" name="n_4aveValue【消防施設】&#10;一人当たり面積">
          <a:extLst>
            <a:ext uri="{FF2B5EF4-FFF2-40B4-BE49-F238E27FC236}">
              <a16:creationId xmlns:a16="http://schemas.microsoft.com/office/drawing/2014/main" id="{BDB524E3-E7BA-46DA-A6A8-94387EB240C7}"/>
            </a:ext>
          </a:extLst>
        </xdr:cNvPr>
        <xdr:cNvSpPr txBox="1"/>
      </xdr:nvSpPr>
      <xdr:spPr>
        <a:xfrm>
          <a:off x="175070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51452</xdr:rowOff>
    </xdr:from>
    <xdr:ext cx="469744" cy="259045"/>
    <xdr:sp macro="" textlink="">
      <xdr:nvSpPr>
        <xdr:cNvPr id="740" name="n_1mainValue【消防施設】&#10;一人当たり面積">
          <a:extLst>
            <a:ext uri="{FF2B5EF4-FFF2-40B4-BE49-F238E27FC236}">
              <a16:creationId xmlns:a16="http://schemas.microsoft.com/office/drawing/2014/main" id="{57881D0D-BF15-4AEF-9CF8-C9042AB26D2C}"/>
            </a:ext>
          </a:extLst>
        </xdr:cNvPr>
        <xdr:cNvSpPr txBox="1"/>
      </xdr:nvSpPr>
      <xdr:spPr>
        <a:xfrm>
          <a:off x="2002797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51452</xdr:rowOff>
    </xdr:from>
    <xdr:ext cx="469744" cy="259045"/>
    <xdr:sp macro="" textlink="">
      <xdr:nvSpPr>
        <xdr:cNvPr id="741" name="n_2mainValue【消防施設】&#10;一人当たり面積">
          <a:extLst>
            <a:ext uri="{FF2B5EF4-FFF2-40B4-BE49-F238E27FC236}">
              <a16:creationId xmlns:a16="http://schemas.microsoft.com/office/drawing/2014/main" id="{FAA22682-B244-4AA7-8279-23E332096DE6}"/>
            </a:ext>
          </a:extLst>
        </xdr:cNvPr>
        <xdr:cNvSpPr txBox="1"/>
      </xdr:nvSpPr>
      <xdr:spPr>
        <a:xfrm>
          <a:off x="1918977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51452</xdr:rowOff>
    </xdr:from>
    <xdr:ext cx="469744" cy="259045"/>
    <xdr:sp macro="" textlink="">
      <xdr:nvSpPr>
        <xdr:cNvPr id="742" name="n_3mainValue【消防施設】&#10;一人当たり面積">
          <a:extLst>
            <a:ext uri="{FF2B5EF4-FFF2-40B4-BE49-F238E27FC236}">
              <a16:creationId xmlns:a16="http://schemas.microsoft.com/office/drawing/2014/main" id="{F4D3FFB2-5518-4847-8BF8-7F5D70C4B3FA}"/>
            </a:ext>
          </a:extLst>
        </xdr:cNvPr>
        <xdr:cNvSpPr txBox="1"/>
      </xdr:nvSpPr>
      <xdr:spPr>
        <a:xfrm>
          <a:off x="18348402"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macro="" textlink="">
      <xdr:nvSpPr>
        <xdr:cNvPr id="743" name="n_4mainValue【消防施設】&#10;一人当たり面積">
          <a:extLst>
            <a:ext uri="{FF2B5EF4-FFF2-40B4-BE49-F238E27FC236}">
              <a16:creationId xmlns:a16="http://schemas.microsoft.com/office/drawing/2014/main" id="{FECC50DC-ABC3-4BFB-8C3F-681941C514B2}"/>
            </a:ext>
          </a:extLst>
        </xdr:cNvPr>
        <xdr:cNvSpPr txBox="1"/>
      </xdr:nvSpPr>
      <xdr:spPr>
        <a:xfrm>
          <a:off x="175070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58C3A91F-C5E1-4251-8105-1F93F0E48DD1}"/>
            </a:ext>
          </a:extLst>
        </xdr:cNvPr>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C7DCA532-213B-4F85-BEB2-A9E1E323732E}"/>
            </a:ext>
          </a:extLst>
        </xdr:cNvPr>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64A2774D-DB61-4CF6-9242-EAF2F1D7A8DA}"/>
            </a:ext>
          </a:extLst>
        </xdr:cNvPr>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E43FB86C-E087-4BB4-B3F9-E35FA1E806EF}"/>
            </a:ext>
          </a:extLst>
        </xdr:cNvPr>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E7B1FB8F-E08F-4AB0-9A5A-253755002962}"/>
            </a:ext>
          </a:extLst>
        </xdr:cNvPr>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A6631A94-92C2-44B7-A4C6-2B0F005D6E8C}"/>
            </a:ext>
          </a:extLst>
        </xdr:cNvPr>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3E0836D3-C897-4476-AC3E-AE41BEE432C7}"/>
            </a:ext>
          </a:extLst>
        </xdr:cNvPr>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D68E639A-FFD4-442C-92FF-42DBDE316378}"/>
            </a:ext>
          </a:extLst>
        </xdr:cNvPr>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937DA4A0-CC76-4B2E-B9C4-7D31782B9C7B}"/>
            </a:ext>
          </a:extLst>
        </xdr:cNvPr>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AD362954-F58C-4ED1-80F6-780B0B68298D}"/>
            </a:ext>
          </a:extLst>
        </xdr:cNvPr>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44CF3BB2-8920-4ED0-95B8-29FA52CA630B}"/>
            </a:ext>
          </a:extLst>
        </xdr:cNvPr>
        <xdr:cNvSpPr txBox="1"/>
      </xdr:nvSpPr>
      <xdr:spPr>
        <a:xfrm>
          <a:off x="1138827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14D274F1-4B12-45FC-88DF-5024C03E5CA5}"/>
            </a:ext>
          </a:extLst>
        </xdr:cNvPr>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C39CBE7D-4959-43CC-A070-1D538B723DD9}"/>
            </a:ext>
          </a:extLst>
        </xdr:cNvPr>
        <xdr:cNvSpPr txBox="1"/>
      </xdr:nvSpPr>
      <xdr:spPr>
        <a:xfrm>
          <a:off x="113882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0D022A8E-9BF1-4E17-9F5E-5D38C3D32937}"/>
            </a:ext>
          </a:extLst>
        </xdr:cNvPr>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02121340-2060-497D-B3B4-713A3DBE3DEB}"/>
            </a:ext>
          </a:extLst>
        </xdr:cNvPr>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2719EBF9-6D63-413A-8C4D-1BDB8A168DEC}"/>
            </a:ext>
          </a:extLst>
        </xdr:cNvPr>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C201EB65-DF1D-43A8-8F8B-691065615056}"/>
            </a:ext>
          </a:extLst>
        </xdr:cNvPr>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927024D3-906A-408E-9DFD-F3A12541B4F8}"/>
            </a:ext>
          </a:extLst>
        </xdr:cNvPr>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C2F656FA-5841-443E-8A89-79EE6879FC98}"/>
            </a:ext>
          </a:extLst>
        </xdr:cNvPr>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82DBE7E5-B77B-4A65-B0CA-8E4DC0A3ED24}"/>
            </a:ext>
          </a:extLst>
        </xdr:cNvPr>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81ED6374-DEFE-4263-96F4-F9E05A7393F0}"/>
            </a:ext>
          </a:extLst>
        </xdr:cNvPr>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6A164A03-F067-44AE-9012-32C2E01ED5E4}"/>
            </a:ext>
          </a:extLst>
        </xdr:cNvPr>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466A97E7-BB3E-4FD8-B99A-AE7AD6E91D08}"/>
            </a:ext>
          </a:extLst>
        </xdr:cNvPr>
        <xdr:cNvSpPr txBox="1"/>
      </xdr:nvSpPr>
      <xdr:spPr>
        <a:xfrm>
          <a:off x="1150698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204B9275-9558-4D4B-BA67-D41EBCC4D32A}"/>
            </a:ext>
          </a:extLst>
        </xdr:cNvPr>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CBDA6C98-AE3A-4441-944C-B531FBFC464C}"/>
            </a:ext>
          </a:extLst>
        </xdr:cNvPr>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769" name="直線コネクタ 768">
          <a:extLst>
            <a:ext uri="{FF2B5EF4-FFF2-40B4-BE49-F238E27FC236}">
              <a16:creationId xmlns:a16="http://schemas.microsoft.com/office/drawing/2014/main" id="{07DDF690-C1C0-4823-BAB9-7A292CC621F5}"/>
            </a:ext>
          </a:extLst>
        </xdr:cNvPr>
        <xdr:cNvCxnSpPr/>
      </xdr:nvCxnSpPr>
      <xdr:spPr>
        <a:xfrm flipV="1">
          <a:off x="15509239"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70" name="【庁舎】&#10;有形固定資産減価償却率最小値テキスト">
          <a:extLst>
            <a:ext uri="{FF2B5EF4-FFF2-40B4-BE49-F238E27FC236}">
              <a16:creationId xmlns:a16="http://schemas.microsoft.com/office/drawing/2014/main" id="{F8210236-F07A-4EAE-B89A-168BBB3AA053}"/>
            </a:ext>
          </a:extLst>
        </xdr:cNvPr>
        <xdr:cNvSpPr txBox="1"/>
      </xdr:nvSpPr>
      <xdr:spPr>
        <a:xfrm>
          <a:off x="15547975"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71" name="直線コネクタ 770">
          <a:extLst>
            <a:ext uri="{FF2B5EF4-FFF2-40B4-BE49-F238E27FC236}">
              <a16:creationId xmlns:a16="http://schemas.microsoft.com/office/drawing/2014/main" id="{7C7650DD-30D3-463B-AA0E-88A4B958096F}"/>
            </a:ext>
          </a:extLst>
        </xdr:cNvPr>
        <xdr:cNvCxnSpPr/>
      </xdr:nvCxnSpPr>
      <xdr:spPr>
        <a:xfrm>
          <a:off x="15420975" y="187071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72" name="【庁舎】&#10;有形固定資産減価償却率最大値テキスト">
          <a:extLst>
            <a:ext uri="{FF2B5EF4-FFF2-40B4-BE49-F238E27FC236}">
              <a16:creationId xmlns:a16="http://schemas.microsoft.com/office/drawing/2014/main" id="{561D9EDB-DAB8-4551-BABB-5EB78656F2C7}"/>
            </a:ext>
          </a:extLst>
        </xdr:cNvPr>
        <xdr:cNvSpPr txBox="1"/>
      </xdr:nvSpPr>
      <xdr:spPr>
        <a:xfrm>
          <a:off x="15547975"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73" name="直線コネクタ 772">
          <a:extLst>
            <a:ext uri="{FF2B5EF4-FFF2-40B4-BE49-F238E27FC236}">
              <a16:creationId xmlns:a16="http://schemas.microsoft.com/office/drawing/2014/main" id="{7AFB5725-3051-4AB8-A4FC-BB437D78051A}"/>
            </a:ext>
          </a:extLst>
        </xdr:cNvPr>
        <xdr:cNvCxnSpPr/>
      </xdr:nvCxnSpPr>
      <xdr:spPr>
        <a:xfrm>
          <a:off x="15420975" y="170954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774" name="【庁舎】&#10;有形固定資産減価償却率平均値テキスト">
          <a:extLst>
            <a:ext uri="{FF2B5EF4-FFF2-40B4-BE49-F238E27FC236}">
              <a16:creationId xmlns:a16="http://schemas.microsoft.com/office/drawing/2014/main" id="{9727FCC3-EF4E-4650-AFFF-50C80D50D19F}"/>
            </a:ext>
          </a:extLst>
        </xdr:cNvPr>
        <xdr:cNvSpPr txBox="1"/>
      </xdr:nvSpPr>
      <xdr:spPr>
        <a:xfrm>
          <a:off x="15547975"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775" name="フローチャート: 判断 774">
          <a:extLst>
            <a:ext uri="{FF2B5EF4-FFF2-40B4-BE49-F238E27FC236}">
              <a16:creationId xmlns:a16="http://schemas.microsoft.com/office/drawing/2014/main" id="{F68C95D1-6201-4C77-BD2C-AE014F077FEA}"/>
            </a:ext>
          </a:extLst>
        </xdr:cNvPr>
        <xdr:cNvSpPr/>
      </xdr:nvSpPr>
      <xdr:spPr>
        <a:xfrm>
          <a:off x="15459075"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776" name="フローチャート: 判断 775">
          <a:extLst>
            <a:ext uri="{FF2B5EF4-FFF2-40B4-BE49-F238E27FC236}">
              <a16:creationId xmlns:a16="http://schemas.microsoft.com/office/drawing/2014/main" id="{25E81CC5-8F23-4EB9-9C05-44B556C64B51}"/>
            </a:ext>
          </a:extLst>
        </xdr:cNvPr>
        <xdr:cNvSpPr/>
      </xdr:nvSpPr>
      <xdr:spPr>
        <a:xfrm>
          <a:off x="14658975"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77" name="フローチャート: 判断 776">
          <a:extLst>
            <a:ext uri="{FF2B5EF4-FFF2-40B4-BE49-F238E27FC236}">
              <a16:creationId xmlns:a16="http://schemas.microsoft.com/office/drawing/2014/main" id="{BC905E12-BBD5-4DA8-89BC-DFFCFADFAB01}"/>
            </a:ext>
          </a:extLst>
        </xdr:cNvPr>
        <xdr:cNvSpPr/>
      </xdr:nvSpPr>
      <xdr:spPr>
        <a:xfrm>
          <a:off x="138176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778" name="フローチャート: 判断 777">
          <a:extLst>
            <a:ext uri="{FF2B5EF4-FFF2-40B4-BE49-F238E27FC236}">
              <a16:creationId xmlns:a16="http://schemas.microsoft.com/office/drawing/2014/main" id="{CF535BBC-3F70-4A68-844D-B65C871EA4EA}"/>
            </a:ext>
          </a:extLst>
        </xdr:cNvPr>
        <xdr:cNvSpPr/>
      </xdr:nvSpPr>
      <xdr:spPr>
        <a:xfrm>
          <a:off x="12976225" y="179280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9" name="フローチャート: 判断 778">
          <a:extLst>
            <a:ext uri="{FF2B5EF4-FFF2-40B4-BE49-F238E27FC236}">
              <a16:creationId xmlns:a16="http://schemas.microsoft.com/office/drawing/2014/main" id="{F52FD741-9C22-430F-9915-3EC45BA614C3}"/>
            </a:ext>
          </a:extLst>
        </xdr:cNvPr>
        <xdr:cNvSpPr/>
      </xdr:nvSpPr>
      <xdr:spPr>
        <a:xfrm>
          <a:off x="12125325"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1F41C57-3A73-45DF-9A74-50BBB498065C}"/>
            </a:ext>
          </a:extLst>
        </xdr:cNvPr>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30F078B-CC80-454C-9FAF-84FBCADB2830}"/>
            </a:ext>
          </a:extLst>
        </xdr:cNvPr>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B36D80BE-EF37-4D5F-B69E-41F3D732B0EA}"/>
            </a:ext>
          </a:extLst>
        </xdr:cNvPr>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5CC872E4-9A22-4B86-B594-6DAF46C5A07C}"/>
            </a:ext>
          </a:extLst>
        </xdr:cNvPr>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6DC5DD35-735E-4926-9C2A-1FAD157FBBB6}"/>
            </a:ext>
          </a:extLst>
        </xdr:cNvPr>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785" name="楕円 784">
          <a:extLst>
            <a:ext uri="{FF2B5EF4-FFF2-40B4-BE49-F238E27FC236}">
              <a16:creationId xmlns:a16="http://schemas.microsoft.com/office/drawing/2014/main" id="{9BB13C54-5CD7-4011-896D-2BFB4E8F7BD1}"/>
            </a:ext>
          </a:extLst>
        </xdr:cNvPr>
        <xdr:cNvSpPr/>
      </xdr:nvSpPr>
      <xdr:spPr>
        <a:xfrm>
          <a:off x="15459075"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786" name="【庁舎】&#10;有形固定資産減価償却率該当値テキスト">
          <a:extLst>
            <a:ext uri="{FF2B5EF4-FFF2-40B4-BE49-F238E27FC236}">
              <a16:creationId xmlns:a16="http://schemas.microsoft.com/office/drawing/2014/main" id="{94F3227A-D50F-437B-90DE-169996DD89FB}"/>
            </a:ext>
          </a:extLst>
        </xdr:cNvPr>
        <xdr:cNvSpPr txBox="1"/>
      </xdr:nvSpPr>
      <xdr:spPr>
        <a:xfrm>
          <a:off x="15547975"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23768</xdr:rowOff>
    </xdr:from>
    <xdr:to>
      <xdr:col>81</xdr:col>
      <xdr:colOff>101600</xdr:colOff>
      <xdr:row>107</xdr:row>
      <xdr:rowOff>125368</xdr:rowOff>
    </xdr:to>
    <xdr:sp macro="" textlink="">
      <xdr:nvSpPr>
        <xdr:cNvPr id="787" name="楕円 786">
          <a:extLst>
            <a:ext uri="{FF2B5EF4-FFF2-40B4-BE49-F238E27FC236}">
              <a16:creationId xmlns:a16="http://schemas.microsoft.com/office/drawing/2014/main" id="{36876C35-E92C-435C-8596-90F1DB5E3DDC}"/>
            </a:ext>
          </a:extLst>
        </xdr:cNvPr>
        <xdr:cNvSpPr/>
      </xdr:nvSpPr>
      <xdr:spPr>
        <a:xfrm>
          <a:off x="14658975"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74568</xdr:rowOff>
    </xdr:from>
    <xdr:to>
      <xdr:col>85</xdr:col>
      <xdr:colOff>127000</xdr:colOff>
      <xdr:row>107</xdr:row>
      <xdr:rowOff>94162</xdr:rowOff>
    </xdr:to>
    <xdr:cxnSp macro="">
      <xdr:nvCxnSpPr>
        <xdr:cNvPr id="788" name="直線コネクタ 787">
          <a:extLst>
            <a:ext uri="{FF2B5EF4-FFF2-40B4-BE49-F238E27FC236}">
              <a16:creationId xmlns:a16="http://schemas.microsoft.com/office/drawing/2014/main" id="{82F8D9F4-30AC-4C5A-BD0A-8C3B9E70F2BC}"/>
            </a:ext>
          </a:extLst>
        </xdr:cNvPr>
        <xdr:cNvCxnSpPr/>
      </xdr:nvCxnSpPr>
      <xdr:spPr>
        <a:xfrm>
          <a:off x="14709775" y="18419718"/>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5806</xdr:rowOff>
    </xdr:from>
    <xdr:to>
      <xdr:col>76</xdr:col>
      <xdr:colOff>165100</xdr:colOff>
      <xdr:row>107</xdr:row>
      <xdr:rowOff>107406</xdr:rowOff>
    </xdr:to>
    <xdr:sp macro="" textlink="">
      <xdr:nvSpPr>
        <xdr:cNvPr id="789" name="楕円 788">
          <a:extLst>
            <a:ext uri="{FF2B5EF4-FFF2-40B4-BE49-F238E27FC236}">
              <a16:creationId xmlns:a16="http://schemas.microsoft.com/office/drawing/2014/main" id="{D154F679-95EC-4F12-8850-98014C36A58E}"/>
            </a:ext>
          </a:extLst>
        </xdr:cNvPr>
        <xdr:cNvSpPr/>
      </xdr:nvSpPr>
      <xdr:spPr>
        <a:xfrm>
          <a:off x="138176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56606</xdr:rowOff>
    </xdr:from>
    <xdr:to>
      <xdr:col>81</xdr:col>
      <xdr:colOff>50800</xdr:colOff>
      <xdr:row>107</xdr:row>
      <xdr:rowOff>74568</xdr:rowOff>
    </xdr:to>
    <xdr:cxnSp macro="">
      <xdr:nvCxnSpPr>
        <xdr:cNvPr id="790" name="直線コネクタ 789">
          <a:extLst>
            <a:ext uri="{FF2B5EF4-FFF2-40B4-BE49-F238E27FC236}">
              <a16:creationId xmlns:a16="http://schemas.microsoft.com/office/drawing/2014/main" id="{7B7CACCB-D0F6-4CEA-9671-4CE3154B6AE8}"/>
            </a:ext>
          </a:extLst>
        </xdr:cNvPr>
        <xdr:cNvCxnSpPr/>
      </xdr:nvCxnSpPr>
      <xdr:spPr>
        <a:xfrm>
          <a:off x="13868400" y="18401756"/>
          <a:ext cx="841375"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136434</xdr:rowOff>
    </xdr:from>
    <xdr:to>
      <xdr:col>72</xdr:col>
      <xdr:colOff>38100</xdr:colOff>
      <xdr:row>107</xdr:row>
      <xdr:rowOff>66584</xdr:rowOff>
    </xdr:to>
    <xdr:sp macro="" textlink="">
      <xdr:nvSpPr>
        <xdr:cNvPr id="791" name="楕円 790">
          <a:extLst>
            <a:ext uri="{FF2B5EF4-FFF2-40B4-BE49-F238E27FC236}">
              <a16:creationId xmlns:a16="http://schemas.microsoft.com/office/drawing/2014/main" id="{061E636C-0EC6-45DC-97B8-9EAF2D01ADDF}"/>
            </a:ext>
          </a:extLst>
        </xdr:cNvPr>
        <xdr:cNvSpPr/>
      </xdr:nvSpPr>
      <xdr:spPr>
        <a:xfrm>
          <a:off x="12976225" y="1831013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xdr:rowOff>
    </xdr:from>
    <xdr:to>
      <xdr:col>76</xdr:col>
      <xdr:colOff>114300</xdr:colOff>
      <xdr:row>107</xdr:row>
      <xdr:rowOff>56606</xdr:rowOff>
    </xdr:to>
    <xdr:cxnSp macro="">
      <xdr:nvCxnSpPr>
        <xdr:cNvPr id="792" name="直線コネクタ 791">
          <a:extLst>
            <a:ext uri="{FF2B5EF4-FFF2-40B4-BE49-F238E27FC236}">
              <a16:creationId xmlns:a16="http://schemas.microsoft.com/office/drawing/2014/main" id="{406A633C-396C-4A1E-B107-C26DECCBCF3E}"/>
            </a:ext>
          </a:extLst>
        </xdr:cNvPr>
        <xdr:cNvCxnSpPr/>
      </xdr:nvCxnSpPr>
      <xdr:spPr>
        <a:xfrm>
          <a:off x="13027025" y="18360934"/>
          <a:ext cx="8413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793" name="楕円 792">
          <a:extLst>
            <a:ext uri="{FF2B5EF4-FFF2-40B4-BE49-F238E27FC236}">
              <a16:creationId xmlns:a16="http://schemas.microsoft.com/office/drawing/2014/main" id="{42E77095-DB01-4119-B76C-D861D77910E3}"/>
            </a:ext>
          </a:extLst>
        </xdr:cNvPr>
        <xdr:cNvSpPr/>
      </xdr:nvSpPr>
      <xdr:spPr>
        <a:xfrm>
          <a:off x="12125325"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107</xdr:row>
      <xdr:rowOff>15784</xdr:rowOff>
    </xdr:to>
    <xdr:cxnSp macro="">
      <xdr:nvCxnSpPr>
        <xdr:cNvPr id="794" name="直線コネクタ 793">
          <a:extLst>
            <a:ext uri="{FF2B5EF4-FFF2-40B4-BE49-F238E27FC236}">
              <a16:creationId xmlns:a16="http://schemas.microsoft.com/office/drawing/2014/main" id="{32927C30-94D4-492E-9E19-4A8506B2CF8A}"/>
            </a:ext>
          </a:extLst>
        </xdr:cNvPr>
        <xdr:cNvCxnSpPr/>
      </xdr:nvCxnSpPr>
      <xdr:spPr>
        <a:xfrm>
          <a:off x="12176125" y="18284189"/>
          <a:ext cx="8509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795" name="n_1aveValue【庁舎】&#10;有形固定資産減価償却率">
          <a:extLst>
            <a:ext uri="{FF2B5EF4-FFF2-40B4-BE49-F238E27FC236}">
              <a16:creationId xmlns:a16="http://schemas.microsoft.com/office/drawing/2014/main" id="{4D59B224-9442-4BFB-AF18-735B1F10D169}"/>
            </a:ext>
          </a:extLst>
        </xdr:cNvPr>
        <xdr:cNvSpPr txBox="1"/>
      </xdr:nvSpPr>
      <xdr:spPr>
        <a:xfrm>
          <a:off x="14504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796" name="n_2aveValue【庁舎】&#10;有形固定資産減価償却率">
          <a:extLst>
            <a:ext uri="{FF2B5EF4-FFF2-40B4-BE49-F238E27FC236}">
              <a16:creationId xmlns:a16="http://schemas.microsoft.com/office/drawing/2014/main" id="{BC3153FB-749A-466C-9EC9-FD025AB31A16}"/>
            </a:ext>
          </a:extLst>
        </xdr:cNvPr>
        <xdr:cNvSpPr txBox="1"/>
      </xdr:nvSpPr>
      <xdr:spPr>
        <a:xfrm>
          <a:off x="13675369"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797" name="n_3aveValue【庁舎】&#10;有形固定資産減価償却率">
          <a:extLst>
            <a:ext uri="{FF2B5EF4-FFF2-40B4-BE49-F238E27FC236}">
              <a16:creationId xmlns:a16="http://schemas.microsoft.com/office/drawing/2014/main" id="{F395C20B-060D-4A7A-ACE8-350163C7AEA1}"/>
            </a:ext>
          </a:extLst>
        </xdr:cNvPr>
        <xdr:cNvSpPr txBox="1"/>
      </xdr:nvSpPr>
      <xdr:spPr>
        <a:xfrm>
          <a:off x="1283399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98" name="n_4aveValue【庁舎】&#10;有形固定資産減価償却率">
          <a:extLst>
            <a:ext uri="{FF2B5EF4-FFF2-40B4-BE49-F238E27FC236}">
              <a16:creationId xmlns:a16="http://schemas.microsoft.com/office/drawing/2014/main" id="{90A3145D-79F6-466C-AD6B-529C01C94A78}"/>
            </a:ext>
          </a:extLst>
        </xdr:cNvPr>
        <xdr:cNvSpPr txBox="1"/>
      </xdr:nvSpPr>
      <xdr:spPr>
        <a:xfrm>
          <a:off x="1198309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116495</xdr:rowOff>
    </xdr:from>
    <xdr:ext cx="405111" cy="259045"/>
    <xdr:sp macro="" textlink="">
      <xdr:nvSpPr>
        <xdr:cNvPr id="799" name="n_1mainValue【庁舎】&#10;有形固定資産減価償却率">
          <a:extLst>
            <a:ext uri="{FF2B5EF4-FFF2-40B4-BE49-F238E27FC236}">
              <a16:creationId xmlns:a16="http://schemas.microsoft.com/office/drawing/2014/main" id="{88F68C35-C8E2-4033-92A5-754F0E48109A}"/>
            </a:ext>
          </a:extLst>
        </xdr:cNvPr>
        <xdr:cNvSpPr txBox="1"/>
      </xdr:nvSpPr>
      <xdr:spPr>
        <a:xfrm>
          <a:off x="145040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98533</xdr:rowOff>
    </xdr:from>
    <xdr:ext cx="405111" cy="259045"/>
    <xdr:sp macro="" textlink="">
      <xdr:nvSpPr>
        <xdr:cNvPr id="800" name="n_2mainValue【庁舎】&#10;有形固定資産減価償却率">
          <a:extLst>
            <a:ext uri="{FF2B5EF4-FFF2-40B4-BE49-F238E27FC236}">
              <a16:creationId xmlns:a16="http://schemas.microsoft.com/office/drawing/2014/main" id="{A8FC8C74-AB42-4D9B-9824-A8B2B35AC85D}"/>
            </a:ext>
          </a:extLst>
        </xdr:cNvPr>
        <xdr:cNvSpPr txBox="1"/>
      </xdr:nvSpPr>
      <xdr:spPr>
        <a:xfrm>
          <a:off x="13675369"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57711</xdr:rowOff>
    </xdr:from>
    <xdr:ext cx="405111" cy="259045"/>
    <xdr:sp macro="" textlink="">
      <xdr:nvSpPr>
        <xdr:cNvPr id="801" name="n_3mainValue【庁舎】&#10;有形固定資産減価償却率">
          <a:extLst>
            <a:ext uri="{FF2B5EF4-FFF2-40B4-BE49-F238E27FC236}">
              <a16:creationId xmlns:a16="http://schemas.microsoft.com/office/drawing/2014/main" id="{571505FF-8B46-47A7-A63B-2313B596510A}"/>
            </a:ext>
          </a:extLst>
        </xdr:cNvPr>
        <xdr:cNvSpPr txBox="1"/>
      </xdr:nvSpPr>
      <xdr:spPr>
        <a:xfrm>
          <a:off x="1283399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802" name="n_4mainValue【庁舎】&#10;有形固定資産減価償却率">
          <a:extLst>
            <a:ext uri="{FF2B5EF4-FFF2-40B4-BE49-F238E27FC236}">
              <a16:creationId xmlns:a16="http://schemas.microsoft.com/office/drawing/2014/main" id="{A117767F-C1E8-47D3-A87F-9816757E51A0}"/>
            </a:ext>
          </a:extLst>
        </xdr:cNvPr>
        <xdr:cNvSpPr txBox="1"/>
      </xdr:nvSpPr>
      <xdr:spPr>
        <a:xfrm>
          <a:off x="1198309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5E7A2590-62E9-4436-8F02-15BD619AA62A}"/>
            </a:ext>
          </a:extLst>
        </xdr:cNvPr>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C9E9F382-23C7-4F29-9355-AD11A5B13704}"/>
            </a:ext>
          </a:extLst>
        </xdr:cNvPr>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CF3935C2-460C-4EBB-BC82-625300B304BE}"/>
            </a:ext>
          </a:extLst>
        </xdr:cNvPr>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CAE049C7-ACE9-4F39-802B-A292E46595A3}"/>
            </a:ext>
          </a:extLst>
        </xdr:cNvPr>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EA10AEDF-1023-4101-9BF1-B09C11FBD123}"/>
            </a:ext>
          </a:extLst>
        </xdr:cNvPr>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A3FE5DCD-FC16-4562-A826-E67FE48190A4}"/>
            </a:ext>
          </a:extLst>
        </xdr:cNvPr>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F6468ACD-5B12-47EB-AA36-FEB8C1550F7E}"/>
            </a:ext>
          </a:extLst>
        </xdr:cNvPr>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C13C4745-1CB9-4A48-9A70-D3A5E92A8FDB}"/>
            </a:ext>
          </a:extLst>
        </xdr:cNvPr>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ED8D3FC6-E008-4351-8C07-718B6BF4C85C}"/>
            </a:ext>
          </a:extLst>
        </xdr:cNvPr>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69943124-7F72-499A-92D3-3B7CCCD04161}"/>
            </a:ext>
          </a:extLst>
        </xdr:cNvPr>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a:extLst>
            <a:ext uri="{FF2B5EF4-FFF2-40B4-BE49-F238E27FC236}">
              <a16:creationId xmlns:a16="http://schemas.microsoft.com/office/drawing/2014/main" id="{E0314E08-D0CE-436F-9055-3A34315A5FB9}"/>
            </a:ext>
          </a:extLst>
        </xdr:cNvPr>
        <xdr:cNvCxnSpPr/>
      </xdr:nvCxnSpPr>
      <xdr:spPr>
        <a:xfrm>
          <a:off x="17373600" y="1859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4" name="テキスト ボックス 813">
          <a:extLst>
            <a:ext uri="{FF2B5EF4-FFF2-40B4-BE49-F238E27FC236}">
              <a16:creationId xmlns:a16="http://schemas.microsoft.com/office/drawing/2014/main" id="{BEBD2833-83B0-4143-BA34-DCA56AB25C54}"/>
            </a:ext>
          </a:extLst>
        </xdr:cNvPr>
        <xdr:cNvSpPr txBox="1"/>
      </xdr:nvSpPr>
      <xdr:spPr>
        <a:xfrm>
          <a:off x="1693499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a:extLst>
            <a:ext uri="{FF2B5EF4-FFF2-40B4-BE49-F238E27FC236}">
              <a16:creationId xmlns:a16="http://schemas.microsoft.com/office/drawing/2014/main" id="{B260CD8C-0A66-4E13-9CE9-2DC3AE2B88F8}"/>
            </a:ext>
          </a:extLst>
        </xdr:cNvPr>
        <xdr:cNvCxnSpPr/>
      </xdr:nvCxnSpPr>
      <xdr:spPr>
        <a:xfrm>
          <a:off x="17373600" y="1813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6" name="テキスト ボックス 815">
          <a:extLst>
            <a:ext uri="{FF2B5EF4-FFF2-40B4-BE49-F238E27FC236}">
              <a16:creationId xmlns:a16="http://schemas.microsoft.com/office/drawing/2014/main" id="{8847AEA0-09A9-41C9-A988-71DDF607EA3A}"/>
            </a:ext>
          </a:extLst>
        </xdr:cNvPr>
        <xdr:cNvSpPr txBox="1"/>
      </xdr:nvSpPr>
      <xdr:spPr>
        <a:xfrm>
          <a:off x="16934996"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a:extLst>
            <a:ext uri="{FF2B5EF4-FFF2-40B4-BE49-F238E27FC236}">
              <a16:creationId xmlns:a16="http://schemas.microsoft.com/office/drawing/2014/main" id="{E1935274-A01E-4CF8-A9B2-48D607F75F76}"/>
            </a:ext>
          </a:extLst>
        </xdr:cNvPr>
        <xdr:cNvCxnSpPr/>
      </xdr:nvCxnSpPr>
      <xdr:spPr>
        <a:xfrm>
          <a:off x="17373600" y="1767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8" name="テキスト ボックス 817">
          <a:extLst>
            <a:ext uri="{FF2B5EF4-FFF2-40B4-BE49-F238E27FC236}">
              <a16:creationId xmlns:a16="http://schemas.microsoft.com/office/drawing/2014/main" id="{C751278C-5675-45C0-8C2E-C99214FD055A}"/>
            </a:ext>
          </a:extLst>
        </xdr:cNvPr>
        <xdr:cNvSpPr txBox="1"/>
      </xdr:nvSpPr>
      <xdr:spPr>
        <a:xfrm>
          <a:off x="16934996"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a:extLst>
            <a:ext uri="{FF2B5EF4-FFF2-40B4-BE49-F238E27FC236}">
              <a16:creationId xmlns:a16="http://schemas.microsoft.com/office/drawing/2014/main" id="{BC72738F-C46A-4EF9-9AA2-7D5ECF072885}"/>
            </a:ext>
          </a:extLst>
        </xdr:cNvPr>
        <xdr:cNvCxnSpPr/>
      </xdr:nvCxnSpPr>
      <xdr:spPr>
        <a:xfrm>
          <a:off x="17373600" y="1722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0" name="テキスト ボックス 819">
          <a:extLst>
            <a:ext uri="{FF2B5EF4-FFF2-40B4-BE49-F238E27FC236}">
              <a16:creationId xmlns:a16="http://schemas.microsoft.com/office/drawing/2014/main" id="{103D23AB-22CE-4AE8-B2AA-378F45D3E342}"/>
            </a:ext>
          </a:extLst>
        </xdr:cNvPr>
        <xdr:cNvSpPr txBox="1"/>
      </xdr:nvSpPr>
      <xdr:spPr>
        <a:xfrm>
          <a:off x="16934996"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89338823-EEA2-4354-8DC5-5355F05E024E}"/>
            </a:ext>
          </a:extLst>
        </xdr:cNvPr>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6A32860E-0914-42F5-BFD9-F3F300509CF3}"/>
            </a:ext>
          </a:extLst>
        </xdr:cNvPr>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8B548CD2-2B79-422B-8449-4D54F621C3B6}"/>
            </a:ext>
          </a:extLst>
        </xdr:cNvPr>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824" name="直線コネクタ 823">
          <a:extLst>
            <a:ext uri="{FF2B5EF4-FFF2-40B4-BE49-F238E27FC236}">
              <a16:creationId xmlns:a16="http://schemas.microsoft.com/office/drawing/2014/main" id="{4AA3E9B1-8277-424C-8D59-A11BF9B12E7D}"/>
            </a:ext>
          </a:extLst>
        </xdr:cNvPr>
        <xdr:cNvCxnSpPr/>
      </xdr:nvCxnSpPr>
      <xdr:spPr>
        <a:xfrm flipV="1">
          <a:off x="210559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825" name="【庁舎】&#10;一人当たり面積最小値テキスト">
          <a:extLst>
            <a:ext uri="{FF2B5EF4-FFF2-40B4-BE49-F238E27FC236}">
              <a16:creationId xmlns:a16="http://schemas.microsoft.com/office/drawing/2014/main" id="{0711C972-07C2-4721-943F-7DD45839690B}"/>
            </a:ext>
          </a:extLst>
        </xdr:cNvPr>
        <xdr:cNvSpPr txBox="1"/>
      </xdr:nvSpPr>
      <xdr:spPr>
        <a:xfrm>
          <a:off x="210947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826" name="直線コネクタ 825">
          <a:extLst>
            <a:ext uri="{FF2B5EF4-FFF2-40B4-BE49-F238E27FC236}">
              <a16:creationId xmlns:a16="http://schemas.microsoft.com/office/drawing/2014/main" id="{80EA71AD-0BD5-4A49-8920-4BF4B895BB84}"/>
            </a:ext>
          </a:extLst>
        </xdr:cNvPr>
        <xdr:cNvCxnSpPr/>
      </xdr:nvCxnSpPr>
      <xdr:spPr>
        <a:xfrm>
          <a:off x="20977225" y="185269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827" name="【庁舎】&#10;一人当たり面積最大値テキスト">
          <a:extLst>
            <a:ext uri="{FF2B5EF4-FFF2-40B4-BE49-F238E27FC236}">
              <a16:creationId xmlns:a16="http://schemas.microsoft.com/office/drawing/2014/main" id="{9649EF8B-F0DD-412D-80D1-54617394BA53}"/>
            </a:ext>
          </a:extLst>
        </xdr:cNvPr>
        <xdr:cNvSpPr txBox="1"/>
      </xdr:nvSpPr>
      <xdr:spPr>
        <a:xfrm>
          <a:off x="210947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828" name="直線コネクタ 827">
          <a:extLst>
            <a:ext uri="{FF2B5EF4-FFF2-40B4-BE49-F238E27FC236}">
              <a16:creationId xmlns:a16="http://schemas.microsoft.com/office/drawing/2014/main" id="{0CC50C96-8AC3-402C-97DA-DF546B256B25}"/>
            </a:ext>
          </a:extLst>
        </xdr:cNvPr>
        <xdr:cNvCxnSpPr/>
      </xdr:nvCxnSpPr>
      <xdr:spPr>
        <a:xfrm>
          <a:off x="20977225" y="1748317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829" name="【庁舎】&#10;一人当たり面積平均値テキスト">
          <a:extLst>
            <a:ext uri="{FF2B5EF4-FFF2-40B4-BE49-F238E27FC236}">
              <a16:creationId xmlns:a16="http://schemas.microsoft.com/office/drawing/2014/main" id="{144F312B-1AC7-4F79-A879-04CA20638653}"/>
            </a:ext>
          </a:extLst>
        </xdr:cNvPr>
        <xdr:cNvSpPr txBox="1"/>
      </xdr:nvSpPr>
      <xdr:spPr>
        <a:xfrm>
          <a:off x="210947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830" name="フローチャート: 判断 829">
          <a:extLst>
            <a:ext uri="{FF2B5EF4-FFF2-40B4-BE49-F238E27FC236}">
              <a16:creationId xmlns:a16="http://schemas.microsoft.com/office/drawing/2014/main" id="{335C4CE1-4CFC-4E7A-8949-DD6D911587DF}"/>
            </a:ext>
          </a:extLst>
        </xdr:cNvPr>
        <xdr:cNvSpPr/>
      </xdr:nvSpPr>
      <xdr:spPr>
        <a:xfrm>
          <a:off x="210058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831" name="フローチャート: 判断 830">
          <a:extLst>
            <a:ext uri="{FF2B5EF4-FFF2-40B4-BE49-F238E27FC236}">
              <a16:creationId xmlns:a16="http://schemas.microsoft.com/office/drawing/2014/main" id="{60571DD0-2A88-4089-9182-2A4293B82B29}"/>
            </a:ext>
          </a:extLst>
        </xdr:cNvPr>
        <xdr:cNvSpPr/>
      </xdr:nvSpPr>
      <xdr:spPr>
        <a:xfrm>
          <a:off x="20215225" y="183252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832" name="フローチャート: 判断 831">
          <a:extLst>
            <a:ext uri="{FF2B5EF4-FFF2-40B4-BE49-F238E27FC236}">
              <a16:creationId xmlns:a16="http://schemas.microsoft.com/office/drawing/2014/main" id="{37E39893-2728-4A13-8148-004AD8F04B66}"/>
            </a:ext>
          </a:extLst>
        </xdr:cNvPr>
        <xdr:cNvSpPr/>
      </xdr:nvSpPr>
      <xdr:spPr>
        <a:xfrm>
          <a:off x="19364325"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833" name="フローチャート: 判断 832">
          <a:extLst>
            <a:ext uri="{FF2B5EF4-FFF2-40B4-BE49-F238E27FC236}">
              <a16:creationId xmlns:a16="http://schemas.microsoft.com/office/drawing/2014/main" id="{C759FB8E-BCBF-422D-A713-D813819C1F3F}"/>
            </a:ext>
          </a:extLst>
        </xdr:cNvPr>
        <xdr:cNvSpPr/>
      </xdr:nvSpPr>
      <xdr:spPr>
        <a:xfrm>
          <a:off x="1852295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834" name="フローチャート: 判断 833">
          <a:extLst>
            <a:ext uri="{FF2B5EF4-FFF2-40B4-BE49-F238E27FC236}">
              <a16:creationId xmlns:a16="http://schemas.microsoft.com/office/drawing/2014/main" id="{A3E94ABC-6A5E-464A-99F1-0B9381DC9A37}"/>
            </a:ext>
          </a:extLst>
        </xdr:cNvPr>
        <xdr:cNvSpPr/>
      </xdr:nvSpPr>
      <xdr:spPr>
        <a:xfrm>
          <a:off x="17681575" y="183618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1C03F2F-2A76-4ED2-9D2C-66F4C28FE74B}"/>
            </a:ext>
          </a:extLst>
        </xdr:cNvPr>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261FBBB-B61D-498A-83C0-30AE0C438334}"/>
            </a:ext>
          </a:extLst>
        </xdr:cNvPr>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AA51BBF-1CA3-4504-B184-7CAFDB9CB502}"/>
            </a:ext>
          </a:extLst>
        </xdr:cNvPr>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8F024B5-E207-4E0E-8D9D-D29393E21DC2}"/>
            </a:ext>
          </a:extLst>
        </xdr:cNvPr>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EE43DCA-4C3B-414D-B3BB-5402707CC425}"/>
            </a:ext>
          </a:extLst>
        </xdr:cNvPr>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91236</xdr:rowOff>
    </xdr:from>
    <xdr:to>
      <xdr:col>116</xdr:col>
      <xdr:colOff>114300</xdr:colOff>
      <xdr:row>108</xdr:row>
      <xdr:rowOff>21386</xdr:rowOff>
    </xdr:to>
    <xdr:sp macro="" textlink="">
      <xdr:nvSpPr>
        <xdr:cNvPr id="840" name="楕円 839">
          <a:extLst>
            <a:ext uri="{FF2B5EF4-FFF2-40B4-BE49-F238E27FC236}">
              <a16:creationId xmlns:a16="http://schemas.microsoft.com/office/drawing/2014/main" id="{99B82B23-9C30-495E-AD90-C3AEAC39425D}"/>
            </a:ext>
          </a:extLst>
        </xdr:cNvPr>
        <xdr:cNvSpPr/>
      </xdr:nvSpPr>
      <xdr:spPr>
        <a:xfrm>
          <a:off x="21005800" y="184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6163</xdr:rowOff>
    </xdr:from>
    <xdr:ext cx="469744" cy="259045"/>
    <xdr:sp macro="" textlink="">
      <xdr:nvSpPr>
        <xdr:cNvPr id="841" name="【庁舎】&#10;一人当たり面積該当値テキスト">
          <a:extLst>
            <a:ext uri="{FF2B5EF4-FFF2-40B4-BE49-F238E27FC236}">
              <a16:creationId xmlns:a16="http://schemas.microsoft.com/office/drawing/2014/main" id="{89E64AD6-EBB2-476D-8E2E-EDFE46E9193F}"/>
            </a:ext>
          </a:extLst>
        </xdr:cNvPr>
        <xdr:cNvSpPr txBox="1"/>
      </xdr:nvSpPr>
      <xdr:spPr>
        <a:xfrm>
          <a:off x="21094700" y="183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90779</xdr:rowOff>
    </xdr:from>
    <xdr:to>
      <xdr:col>112</xdr:col>
      <xdr:colOff>38100</xdr:colOff>
      <xdr:row>108</xdr:row>
      <xdr:rowOff>20929</xdr:rowOff>
    </xdr:to>
    <xdr:sp macro="" textlink="">
      <xdr:nvSpPr>
        <xdr:cNvPr id="842" name="楕円 841">
          <a:extLst>
            <a:ext uri="{FF2B5EF4-FFF2-40B4-BE49-F238E27FC236}">
              <a16:creationId xmlns:a16="http://schemas.microsoft.com/office/drawing/2014/main" id="{FB09B022-1ADD-4968-97D3-99087EA14E10}"/>
            </a:ext>
          </a:extLst>
        </xdr:cNvPr>
        <xdr:cNvSpPr/>
      </xdr:nvSpPr>
      <xdr:spPr>
        <a:xfrm>
          <a:off x="20215225" y="1843592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141579</xdr:rowOff>
    </xdr:from>
    <xdr:to>
      <xdr:col>116</xdr:col>
      <xdr:colOff>63500</xdr:colOff>
      <xdr:row>107</xdr:row>
      <xdr:rowOff>142036</xdr:rowOff>
    </xdr:to>
    <xdr:cxnSp macro="">
      <xdr:nvCxnSpPr>
        <xdr:cNvPr id="843" name="直線コネクタ 842">
          <a:extLst>
            <a:ext uri="{FF2B5EF4-FFF2-40B4-BE49-F238E27FC236}">
              <a16:creationId xmlns:a16="http://schemas.microsoft.com/office/drawing/2014/main" id="{AAB0B5B9-BA31-44EA-AA91-741AC1ED80F5}"/>
            </a:ext>
          </a:extLst>
        </xdr:cNvPr>
        <xdr:cNvCxnSpPr/>
      </xdr:nvCxnSpPr>
      <xdr:spPr>
        <a:xfrm>
          <a:off x="20266025" y="18486729"/>
          <a:ext cx="7905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90323</xdr:rowOff>
    </xdr:from>
    <xdr:to>
      <xdr:col>107</xdr:col>
      <xdr:colOff>101600</xdr:colOff>
      <xdr:row>108</xdr:row>
      <xdr:rowOff>20473</xdr:rowOff>
    </xdr:to>
    <xdr:sp macro="" textlink="">
      <xdr:nvSpPr>
        <xdr:cNvPr id="844" name="楕円 843">
          <a:extLst>
            <a:ext uri="{FF2B5EF4-FFF2-40B4-BE49-F238E27FC236}">
              <a16:creationId xmlns:a16="http://schemas.microsoft.com/office/drawing/2014/main" id="{FD9AAA45-7374-4CFB-8995-3A3E2A5D6AA6}"/>
            </a:ext>
          </a:extLst>
        </xdr:cNvPr>
        <xdr:cNvSpPr/>
      </xdr:nvSpPr>
      <xdr:spPr>
        <a:xfrm>
          <a:off x="19364325" y="18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141123</xdr:rowOff>
    </xdr:from>
    <xdr:to>
      <xdr:col>111</xdr:col>
      <xdr:colOff>177800</xdr:colOff>
      <xdr:row>107</xdr:row>
      <xdr:rowOff>141579</xdr:rowOff>
    </xdr:to>
    <xdr:cxnSp macro="">
      <xdr:nvCxnSpPr>
        <xdr:cNvPr id="845" name="直線コネクタ 844">
          <a:extLst>
            <a:ext uri="{FF2B5EF4-FFF2-40B4-BE49-F238E27FC236}">
              <a16:creationId xmlns:a16="http://schemas.microsoft.com/office/drawing/2014/main" id="{12C2EA4A-10AB-4CB3-9FEF-DDD7CC2D940F}"/>
            </a:ext>
          </a:extLst>
        </xdr:cNvPr>
        <xdr:cNvCxnSpPr/>
      </xdr:nvCxnSpPr>
      <xdr:spPr>
        <a:xfrm>
          <a:off x="19415125" y="18486273"/>
          <a:ext cx="8509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90779</xdr:rowOff>
    </xdr:from>
    <xdr:to>
      <xdr:col>102</xdr:col>
      <xdr:colOff>165100</xdr:colOff>
      <xdr:row>108</xdr:row>
      <xdr:rowOff>20929</xdr:rowOff>
    </xdr:to>
    <xdr:sp macro="" textlink="">
      <xdr:nvSpPr>
        <xdr:cNvPr id="846" name="楕円 845">
          <a:extLst>
            <a:ext uri="{FF2B5EF4-FFF2-40B4-BE49-F238E27FC236}">
              <a16:creationId xmlns:a16="http://schemas.microsoft.com/office/drawing/2014/main" id="{49C1F995-7723-4089-A048-444BC7B1C70E}"/>
            </a:ext>
          </a:extLst>
        </xdr:cNvPr>
        <xdr:cNvSpPr/>
      </xdr:nvSpPr>
      <xdr:spPr>
        <a:xfrm>
          <a:off x="18522950" y="184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141123</xdr:rowOff>
    </xdr:from>
    <xdr:to>
      <xdr:col>107</xdr:col>
      <xdr:colOff>50800</xdr:colOff>
      <xdr:row>107</xdr:row>
      <xdr:rowOff>141579</xdr:rowOff>
    </xdr:to>
    <xdr:cxnSp macro="">
      <xdr:nvCxnSpPr>
        <xdr:cNvPr id="847" name="直線コネクタ 846">
          <a:extLst>
            <a:ext uri="{FF2B5EF4-FFF2-40B4-BE49-F238E27FC236}">
              <a16:creationId xmlns:a16="http://schemas.microsoft.com/office/drawing/2014/main" id="{DE998027-7782-4A20-A89E-463658311A8E}"/>
            </a:ext>
          </a:extLst>
        </xdr:cNvPr>
        <xdr:cNvCxnSpPr/>
      </xdr:nvCxnSpPr>
      <xdr:spPr>
        <a:xfrm flipV="1">
          <a:off x="18573750" y="18486273"/>
          <a:ext cx="841375"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100837</xdr:rowOff>
    </xdr:from>
    <xdr:to>
      <xdr:col>98</xdr:col>
      <xdr:colOff>38100</xdr:colOff>
      <xdr:row>108</xdr:row>
      <xdr:rowOff>30987</xdr:rowOff>
    </xdr:to>
    <xdr:sp macro="" textlink="">
      <xdr:nvSpPr>
        <xdr:cNvPr id="848" name="楕円 847">
          <a:extLst>
            <a:ext uri="{FF2B5EF4-FFF2-40B4-BE49-F238E27FC236}">
              <a16:creationId xmlns:a16="http://schemas.microsoft.com/office/drawing/2014/main" id="{AB12A699-310A-4F4A-900F-EB8F52BE198E}"/>
            </a:ext>
          </a:extLst>
        </xdr:cNvPr>
        <xdr:cNvSpPr/>
      </xdr:nvSpPr>
      <xdr:spPr>
        <a:xfrm>
          <a:off x="17681575" y="1844598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141579</xdr:rowOff>
    </xdr:from>
    <xdr:to>
      <xdr:col>102</xdr:col>
      <xdr:colOff>114300</xdr:colOff>
      <xdr:row>107</xdr:row>
      <xdr:rowOff>151637</xdr:rowOff>
    </xdr:to>
    <xdr:cxnSp macro="">
      <xdr:nvCxnSpPr>
        <xdr:cNvPr id="849" name="直線コネクタ 848">
          <a:extLst>
            <a:ext uri="{FF2B5EF4-FFF2-40B4-BE49-F238E27FC236}">
              <a16:creationId xmlns:a16="http://schemas.microsoft.com/office/drawing/2014/main" id="{1D2A3C03-5105-44A5-A6D8-BBF0934126D1}"/>
            </a:ext>
          </a:extLst>
        </xdr:cNvPr>
        <xdr:cNvCxnSpPr/>
      </xdr:nvCxnSpPr>
      <xdr:spPr>
        <a:xfrm flipV="1">
          <a:off x="17732375" y="18486729"/>
          <a:ext cx="841375"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850" name="n_1aveValue【庁舎】&#10;一人当たり面積">
          <a:extLst>
            <a:ext uri="{FF2B5EF4-FFF2-40B4-BE49-F238E27FC236}">
              <a16:creationId xmlns:a16="http://schemas.microsoft.com/office/drawing/2014/main" id="{55ED964C-57AF-4BFD-949F-2F46B084BB59}"/>
            </a:ext>
          </a:extLst>
        </xdr:cNvPr>
        <xdr:cNvSpPr txBox="1"/>
      </xdr:nvSpPr>
      <xdr:spPr>
        <a:xfrm>
          <a:off x="2002797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851" name="n_2aveValue【庁舎】&#10;一人当たり面積">
          <a:extLst>
            <a:ext uri="{FF2B5EF4-FFF2-40B4-BE49-F238E27FC236}">
              <a16:creationId xmlns:a16="http://schemas.microsoft.com/office/drawing/2014/main" id="{6CB42761-1FB3-41BD-BE48-E5ABC948008A}"/>
            </a:ext>
          </a:extLst>
        </xdr:cNvPr>
        <xdr:cNvSpPr txBox="1"/>
      </xdr:nvSpPr>
      <xdr:spPr>
        <a:xfrm>
          <a:off x="1918977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852" name="n_3aveValue【庁舎】&#10;一人当たり面積">
          <a:extLst>
            <a:ext uri="{FF2B5EF4-FFF2-40B4-BE49-F238E27FC236}">
              <a16:creationId xmlns:a16="http://schemas.microsoft.com/office/drawing/2014/main" id="{FD74CC48-3DFC-4FA1-B995-FC2000ECA490}"/>
            </a:ext>
          </a:extLst>
        </xdr:cNvPr>
        <xdr:cNvSpPr txBox="1"/>
      </xdr:nvSpPr>
      <xdr:spPr>
        <a:xfrm>
          <a:off x="18348402"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853" name="n_4aveValue【庁舎】&#10;一人当たり面積">
          <a:extLst>
            <a:ext uri="{FF2B5EF4-FFF2-40B4-BE49-F238E27FC236}">
              <a16:creationId xmlns:a16="http://schemas.microsoft.com/office/drawing/2014/main" id="{3B642208-FCFC-4BD9-8EC3-3F1A4211243F}"/>
            </a:ext>
          </a:extLst>
        </xdr:cNvPr>
        <xdr:cNvSpPr txBox="1"/>
      </xdr:nvSpPr>
      <xdr:spPr>
        <a:xfrm>
          <a:off x="175070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12056</xdr:rowOff>
    </xdr:from>
    <xdr:ext cx="469744" cy="259045"/>
    <xdr:sp macro="" textlink="">
      <xdr:nvSpPr>
        <xdr:cNvPr id="854" name="n_1mainValue【庁舎】&#10;一人当たり面積">
          <a:extLst>
            <a:ext uri="{FF2B5EF4-FFF2-40B4-BE49-F238E27FC236}">
              <a16:creationId xmlns:a16="http://schemas.microsoft.com/office/drawing/2014/main" id="{0FDA85A7-308A-475A-9C31-4BC67874BD50}"/>
            </a:ext>
          </a:extLst>
        </xdr:cNvPr>
        <xdr:cNvSpPr txBox="1"/>
      </xdr:nvSpPr>
      <xdr:spPr>
        <a:xfrm>
          <a:off x="20027977"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11600</xdr:rowOff>
    </xdr:from>
    <xdr:ext cx="469744" cy="259045"/>
    <xdr:sp macro="" textlink="">
      <xdr:nvSpPr>
        <xdr:cNvPr id="855" name="n_2mainValue【庁舎】&#10;一人当たり面積">
          <a:extLst>
            <a:ext uri="{FF2B5EF4-FFF2-40B4-BE49-F238E27FC236}">
              <a16:creationId xmlns:a16="http://schemas.microsoft.com/office/drawing/2014/main" id="{C8F76301-2D82-43DD-954F-FB77D3C411F4}"/>
            </a:ext>
          </a:extLst>
        </xdr:cNvPr>
        <xdr:cNvSpPr txBox="1"/>
      </xdr:nvSpPr>
      <xdr:spPr>
        <a:xfrm>
          <a:off x="19189777" y="1852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12056</xdr:rowOff>
    </xdr:from>
    <xdr:ext cx="469744" cy="259045"/>
    <xdr:sp macro="" textlink="">
      <xdr:nvSpPr>
        <xdr:cNvPr id="856" name="n_3mainValue【庁舎】&#10;一人当たり面積">
          <a:extLst>
            <a:ext uri="{FF2B5EF4-FFF2-40B4-BE49-F238E27FC236}">
              <a16:creationId xmlns:a16="http://schemas.microsoft.com/office/drawing/2014/main" id="{B06ED1D1-8FFF-4726-8843-D54A502A1267}"/>
            </a:ext>
          </a:extLst>
        </xdr:cNvPr>
        <xdr:cNvSpPr txBox="1"/>
      </xdr:nvSpPr>
      <xdr:spPr>
        <a:xfrm>
          <a:off x="18348402" y="185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22114</xdr:rowOff>
    </xdr:from>
    <xdr:ext cx="469744" cy="259045"/>
    <xdr:sp macro="" textlink="">
      <xdr:nvSpPr>
        <xdr:cNvPr id="857" name="n_4mainValue【庁舎】&#10;一人当たり面積">
          <a:extLst>
            <a:ext uri="{FF2B5EF4-FFF2-40B4-BE49-F238E27FC236}">
              <a16:creationId xmlns:a16="http://schemas.microsoft.com/office/drawing/2014/main" id="{E92E2DBB-B4BE-4676-8822-73E42C665BC3}"/>
            </a:ext>
          </a:extLst>
        </xdr:cNvPr>
        <xdr:cNvSpPr txBox="1"/>
      </xdr:nvSpPr>
      <xdr:spPr>
        <a:xfrm>
          <a:off x="17507027" y="18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F449ECB2-923D-470C-ABD9-E243D4A22484}"/>
            </a:ext>
          </a:extLst>
        </xdr:cNvPr>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3ECB97-0BE0-49A5-866C-67A8639AAC40}"/>
            </a:ext>
          </a:extLst>
        </xdr:cNvPr>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C2FA5DAF-0D30-4DB6-B23C-EE655F750294}"/>
            </a:ext>
          </a:extLst>
        </xdr:cNvPr>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消防施設については個別施設計画に基づき、</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R11</a:t>
          </a:r>
          <a:r>
            <a:rPr kumimoji="1" lang="ja-JP" altLang="en-US" sz="1300">
              <a:latin typeface="ＭＳ Ｐゴシック" panose="020B0600070205080204" pitchFamily="50" charset="-128"/>
              <a:ea typeface="ＭＳ Ｐゴシック" panose="020B0600070205080204" pitchFamily="50" charset="-128"/>
            </a:rPr>
            <a:t>年度にかけて全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個所の詰所のうち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個所について建替工事を実施、</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庁舎についても、</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年度にかけて建替工事を実施する予定である。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14,100
14,041
32.26
9,760,263
9,370,879
276,994
3,761,459
4,228,548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0.04</a:t>
          </a:r>
          <a:r>
            <a:rPr kumimoji="1" lang="ja-JP" altLang="ja-JP" sz="1000">
              <a:solidFill>
                <a:schemeClr val="dk1"/>
              </a:solidFill>
              <a:effectLst/>
              <a:latin typeface="+mn-lt"/>
              <a:ea typeface="+mn-ea"/>
              <a:cs typeface="+mn-cs"/>
            </a:rPr>
            <a:t>ポイント、類似団体比＋</a:t>
          </a:r>
          <a:r>
            <a:rPr kumimoji="1" lang="en-US" altLang="ja-JP" sz="1000">
              <a:solidFill>
                <a:schemeClr val="dk1"/>
              </a:solidFill>
              <a:effectLst/>
              <a:latin typeface="+mn-lt"/>
              <a:ea typeface="+mn-ea"/>
              <a:cs typeface="+mn-cs"/>
            </a:rPr>
            <a:t>0.11</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ja-JP" sz="1000">
              <a:solidFill>
                <a:schemeClr val="dk1"/>
              </a:solidFill>
              <a:effectLst/>
              <a:latin typeface="+mn-lt"/>
              <a:ea typeface="+mn-ea"/>
              <a:cs typeface="+mn-cs"/>
            </a:rPr>
            <a:t>分子となる基準財政収入額については、対前年比</a:t>
          </a:r>
          <a:r>
            <a:rPr kumimoji="1" lang="en-US" altLang="ja-JP" sz="1000">
              <a:solidFill>
                <a:schemeClr val="dk1"/>
              </a:solidFill>
              <a:effectLst/>
              <a:latin typeface="+mn-lt"/>
              <a:ea typeface="+mn-ea"/>
              <a:cs typeface="+mn-cs"/>
            </a:rPr>
            <a:t>+485</a:t>
          </a:r>
          <a:r>
            <a:rPr kumimoji="1" lang="ja-JP" altLang="ja-JP" sz="1000">
              <a:solidFill>
                <a:schemeClr val="dk1"/>
              </a:solidFill>
              <a:effectLst/>
              <a:latin typeface="+mn-lt"/>
              <a:ea typeface="+mn-ea"/>
              <a:cs typeface="+mn-cs"/>
            </a:rPr>
            <a:t>百万円となっており</a:t>
          </a:r>
          <a:r>
            <a:rPr kumimoji="1" lang="ja-JP" altLang="en-US" sz="100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前年度より</a:t>
          </a:r>
          <a:r>
            <a:rPr lang="en-US" altLang="ja-JP" sz="1000" b="0" i="0" baseline="0">
              <a:solidFill>
                <a:schemeClr val="dk1"/>
              </a:solidFill>
              <a:effectLst/>
              <a:latin typeface="+mn-lt"/>
              <a:ea typeface="+mn-ea"/>
              <a:cs typeface="+mn-cs"/>
            </a:rPr>
            <a:t>31.4</a:t>
          </a:r>
          <a:r>
            <a:rPr lang="ja-JP" altLang="ja-JP" sz="1000" b="0" i="0" baseline="0">
              <a:solidFill>
                <a:schemeClr val="dk1"/>
              </a:solidFill>
              <a:effectLst/>
              <a:latin typeface="+mn-lt"/>
              <a:ea typeface="+mn-ea"/>
              <a:cs typeface="+mn-cs"/>
            </a:rPr>
            <a:t>％増加している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分母となる基準財政需要額については、対前年比</a:t>
          </a:r>
          <a:r>
            <a:rPr kumimoji="1" lang="en-US" altLang="ja-JP" sz="1000">
              <a:solidFill>
                <a:schemeClr val="dk1"/>
              </a:solidFill>
              <a:effectLst/>
              <a:latin typeface="+mn-lt"/>
              <a:ea typeface="+mn-ea"/>
              <a:cs typeface="+mn-cs"/>
            </a:rPr>
            <a:t>+180</a:t>
          </a:r>
          <a:r>
            <a:rPr kumimoji="1" lang="ja-JP" altLang="ja-JP" sz="1000">
              <a:solidFill>
                <a:schemeClr val="dk1"/>
              </a:solidFill>
              <a:effectLst/>
              <a:latin typeface="+mn-lt"/>
              <a:ea typeface="+mn-ea"/>
              <a:cs typeface="+mn-cs"/>
            </a:rPr>
            <a:t>百万円となっており、</a:t>
          </a:r>
          <a:r>
            <a:rPr lang="ja-JP" altLang="ja-JP" sz="1000" b="0" i="0" baseline="0">
              <a:solidFill>
                <a:schemeClr val="dk1"/>
              </a:solidFill>
              <a:effectLst/>
              <a:latin typeface="+mn-lt"/>
              <a:ea typeface="+mn-ea"/>
              <a:cs typeface="+mn-cs"/>
            </a:rPr>
            <a:t>前年度より</a:t>
          </a:r>
          <a:r>
            <a:rPr lang="en-US" altLang="ja-JP" sz="1000" b="0" i="0" baseline="0">
              <a:solidFill>
                <a:schemeClr val="dk1"/>
              </a:solidFill>
              <a:effectLst/>
              <a:latin typeface="+mn-lt"/>
              <a:ea typeface="+mn-ea"/>
              <a:cs typeface="+mn-cs"/>
            </a:rPr>
            <a:t>6.2</a:t>
          </a:r>
          <a:r>
            <a:rPr lang="ja-JP" altLang="ja-JP" sz="1000" b="0" i="0" baseline="0">
              <a:solidFill>
                <a:schemeClr val="dk1"/>
              </a:solidFill>
              <a:effectLst/>
              <a:latin typeface="+mn-lt"/>
              <a:ea typeface="+mn-ea"/>
              <a:cs typeface="+mn-cs"/>
            </a:rPr>
            <a:t>％増加し</a:t>
          </a:r>
          <a:r>
            <a:rPr kumimoji="1" lang="ja-JP" altLang="ja-JP" sz="1000">
              <a:solidFill>
                <a:schemeClr val="dk1"/>
              </a:solidFill>
              <a:effectLst/>
              <a:latin typeface="+mn-lt"/>
              <a:ea typeface="+mn-ea"/>
              <a:cs typeface="+mn-cs"/>
            </a:rPr>
            <a:t>ている。</a:t>
          </a:r>
          <a:endParaRPr lang="ja-JP" altLang="ja-JP" sz="1000">
            <a:effectLst/>
          </a:endParaRPr>
        </a:p>
        <a:p>
          <a:r>
            <a:rPr kumimoji="1" lang="ja-JP" altLang="ja-JP" sz="1000">
              <a:solidFill>
                <a:schemeClr val="dk1"/>
              </a:solidFill>
              <a:effectLst/>
              <a:latin typeface="+mn-lt"/>
              <a:ea typeface="+mn-ea"/>
              <a:cs typeface="+mn-cs"/>
            </a:rPr>
            <a:t>以上の結果から、単年度でみると前年度比＋</a:t>
          </a:r>
          <a:r>
            <a:rPr kumimoji="1" lang="en-US" altLang="ja-JP" sz="1000">
              <a:solidFill>
                <a:schemeClr val="dk1"/>
              </a:solidFill>
              <a:effectLst/>
              <a:latin typeface="+mn-lt"/>
              <a:ea typeface="+mn-ea"/>
              <a:cs typeface="+mn-cs"/>
            </a:rPr>
            <a:t>0.12</a:t>
          </a:r>
          <a:r>
            <a:rPr kumimoji="1" lang="ja-JP" altLang="ja-JP" sz="1000">
              <a:solidFill>
                <a:schemeClr val="dk1"/>
              </a:solidFill>
              <a:effectLst/>
              <a:latin typeface="+mn-lt"/>
              <a:ea typeface="+mn-ea"/>
              <a:cs typeface="+mn-cs"/>
            </a:rPr>
            <a:t>ポイントの</a:t>
          </a:r>
          <a:r>
            <a:rPr kumimoji="1" lang="en-US" altLang="ja-JP" sz="1000">
              <a:solidFill>
                <a:schemeClr val="dk1"/>
              </a:solidFill>
              <a:effectLst/>
              <a:latin typeface="+mn-lt"/>
              <a:ea typeface="+mn-ea"/>
              <a:cs typeface="+mn-cs"/>
            </a:rPr>
            <a:t>0.65</a:t>
          </a:r>
          <a:r>
            <a:rPr kumimoji="1" lang="ja-JP" altLang="ja-JP" sz="1000">
              <a:solidFill>
                <a:schemeClr val="dk1"/>
              </a:solidFill>
              <a:effectLst/>
              <a:latin typeface="+mn-lt"/>
              <a:ea typeface="+mn-ea"/>
              <a:cs typeface="+mn-cs"/>
            </a:rPr>
            <a:t>ポイントとなっており、三か年平均では前年度比＋</a:t>
          </a:r>
          <a:r>
            <a:rPr kumimoji="1" lang="en-US" altLang="ja-JP" sz="1000">
              <a:solidFill>
                <a:schemeClr val="dk1"/>
              </a:solidFill>
              <a:effectLst/>
              <a:latin typeface="+mn-lt"/>
              <a:ea typeface="+mn-ea"/>
              <a:cs typeface="+mn-cs"/>
            </a:rPr>
            <a:t>0.04</a:t>
          </a:r>
          <a:r>
            <a:rPr kumimoji="1" lang="ja-JP" altLang="ja-JP" sz="1000">
              <a:solidFill>
                <a:schemeClr val="dk1"/>
              </a:solidFill>
              <a:effectLst/>
              <a:latin typeface="+mn-lt"/>
              <a:ea typeface="+mn-ea"/>
              <a:cs typeface="+mn-cs"/>
            </a:rPr>
            <a:t>ポイントの</a:t>
          </a:r>
          <a:r>
            <a:rPr kumimoji="1" lang="en-US" altLang="ja-JP" sz="1000">
              <a:solidFill>
                <a:schemeClr val="dk1"/>
              </a:solidFill>
              <a:effectLst/>
              <a:latin typeface="+mn-lt"/>
              <a:ea typeface="+mn-ea"/>
              <a:cs typeface="+mn-cs"/>
            </a:rPr>
            <a:t>0.57</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ja-JP" sz="1000">
              <a:solidFill>
                <a:schemeClr val="dk1"/>
              </a:solidFill>
              <a:effectLst/>
              <a:latin typeface="+mn-lt"/>
              <a:ea typeface="+mn-ea"/>
              <a:cs typeface="+mn-cs"/>
            </a:rPr>
            <a:t>今後も税収増加等による歳入確保に努め、財政の基盤強化を図る。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36891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91828"/>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36891</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59872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82852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607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前年度比</a:t>
          </a:r>
          <a:r>
            <a:rPr kumimoji="1" lang="en-US" altLang="ja-JP" sz="900">
              <a:solidFill>
                <a:schemeClr val="dk1"/>
              </a:solidFill>
              <a:effectLst/>
              <a:latin typeface="+mn-lt"/>
              <a:ea typeface="+mn-ea"/>
              <a:cs typeface="+mn-cs"/>
            </a:rPr>
            <a:t>+23.8</a:t>
          </a:r>
          <a:r>
            <a:rPr kumimoji="1" lang="ja-JP" altLang="ja-JP" sz="900">
              <a:solidFill>
                <a:schemeClr val="dk1"/>
              </a:solidFill>
              <a:effectLst/>
              <a:latin typeface="+mn-lt"/>
              <a:ea typeface="+mn-ea"/>
              <a:cs typeface="+mn-cs"/>
            </a:rPr>
            <a:t>ポイント、類似団体比</a:t>
          </a:r>
          <a:r>
            <a:rPr kumimoji="1" lang="en-US" altLang="ja-JP" sz="900">
              <a:solidFill>
                <a:schemeClr val="dk1"/>
              </a:solidFill>
              <a:effectLst/>
              <a:latin typeface="+mn-lt"/>
              <a:ea typeface="+mn-ea"/>
              <a:cs typeface="+mn-cs"/>
            </a:rPr>
            <a:t>+14.9</a:t>
          </a:r>
          <a:r>
            <a:rPr kumimoji="1" lang="ja-JP" altLang="ja-JP" sz="900">
              <a:solidFill>
                <a:schemeClr val="dk1"/>
              </a:solidFill>
              <a:effectLst/>
              <a:latin typeface="+mn-lt"/>
              <a:ea typeface="+mn-ea"/>
              <a:cs typeface="+mn-cs"/>
            </a:rPr>
            <a:t>ポイントとなっている。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分子である経常経費充当一般財源（</a:t>
          </a:r>
          <a:r>
            <a:rPr kumimoji="1" lang="en-US" altLang="ja-JP" sz="900">
              <a:solidFill>
                <a:schemeClr val="dk1"/>
              </a:solidFill>
              <a:effectLst/>
              <a:latin typeface="+mn-lt"/>
              <a:ea typeface="+mn-ea"/>
              <a:cs typeface="+mn-cs"/>
            </a:rPr>
            <a:t>+25</a:t>
          </a:r>
          <a:r>
            <a:rPr kumimoji="1" lang="ja-JP" altLang="en-US" sz="900">
              <a:solidFill>
                <a:schemeClr val="dk1"/>
              </a:solidFill>
              <a:effectLst/>
              <a:latin typeface="+mn-lt"/>
              <a:ea typeface="+mn-ea"/>
              <a:cs typeface="+mn-cs"/>
            </a:rPr>
            <a:t>百万円</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増加、</a:t>
          </a:r>
          <a:r>
            <a:rPr kumimoji="1" lang="ja-JP" altLang="en-US" sz="900">
              <a:solidFill>
                <a:schemeClr val="dk1"/>
              </a:solidFill>
              <a:effectLst/>
              <a:latin typeface="+mn-lt"/>
              <a:ea typeface="+mn-ea"/>
              <a:cs typeface="+mn-cs"/>
            </a:rPr>
            <a:t>また、</a:t>
          </a:r>
          <a:r>
            <a:rPr kumimoji="1" lang="ja-JP" altLang="ja-JP" sz="900">
              <a:solidFill>
                <a:schemeClr val="dk1"/>
              </a:solidFill>
              <a:effectLst/>
              <a:latin typeface="+mn-lt"/>
              <a:ea typeface="+mn-ea"/>
              <a:cs typeface="+mn-cs"/>
            </a:rPr>
            <a:t>分母である歳入経常一般財源（△</a:t>
          </a:r>
          <a:r>
            <a:rPr kumimoji="1" lang="en-US" altLang="ja-JP" sz="900">
              <a:solidFill>
                <a:schemeClr val="dk1"/>
              </a:solidFill>
              <a:effectLst/>
              <a:latin typeface="+mn-lt"/>
              <a:ea typeface="+mn-ea"/>
              <a:cs typeface="+mn-cs"/>
            </a:rPr>
            <a:t>892</a:t>
          </a:r>
          <a:r>
            <a:rPr kumimoji="1" lang="ja-JP" altLang="ja-JP" sz="900">
              <a:solidFill>
                <a:schemeClr val="dk1"/>
              </a:solidFill>
              <a:effectLst/>
              <a:latin typeface="+mn-lt"/>
              <a:ea typeface="+mn-ea"/>
              <a:cs typeface="+mn-cs"/>
            </a:rPr>
            <a:t>百万円）</a:t>
          </a:r>
          <a:r>
            <a:rPr kumimoji="1" lang="ja-JP" altLang="en-US" sz="900">
              <a:solidFill>
                <a:schemeClr val="dk1"/>
              </a:solidFill>
              <a:effectLst/>
              <a:latin typeface="+mn-lt"/>
              <a:ea typeface="+mn-ea"/>
              <a:cs typeface="+mn-cs"/>
            </a:rPr>
            <a:t>も大幅な減少となったことにより</a:t>
          </a:r>
          <a:r>
            <a:rPr kumimoji="1" lang="ja-JP" altLang="ja-JP" sz="900">
              <a:solidFill>
                <a:schemeClr val="dk1"/>
              </a:solidFill>
              <a:effectLst/>
              <a:latin typeface="+mn-lt"/>
              <a:ea typeface="+mn-ea"/>
              <a:cs typeface="+mn-cs"/>
            </a:rPr>
            <a:t>、前年度より</a:t>
          </a:r>
          <a:r>
            <a:rPr kumimoji="1" lang="en-US" altLang="ja-JP" sz="900">
              <a:solidFill>
                <a:schemeClr val="dk1"/>
              </a:solidFill>
              <a:effectLst/>
              <a:latin typeface="+mn-lt"/>
              <a:ea typeface="+mn-ea"/>
              <a:cs typeface="+mn-cs"/>
            </a:rPr>
            <a:t>23.8</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し、</a:t>
          </a:r>
          <a:r>
            <a:rPr kumimoji="1" lang="en-US" altLang="ja-JP" sz="900">
              <a:solidFill>
                <a:schemeClr val="dk1"/>
              </a:solidFill>
              <a:effectLst/>
              <a:latin typeface="+mn-lt"/>
              <a:ea typeface="+mn-ea"/>
              <a:cs typeface="+mn-cs"/>
            </a:rPr>
            <a:t>104.5</a:t>
          </a:r>
          <a:r>
            <a:rPr kumimoji="1" lang="ja-JP" altLang="ja-JP" sz="90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en-US" sz="900">
              <a:solidFill>
                <a:schemeClr val="dk1"/>
              </a:solidFill>
              <a:effectLst/>
              <a:latin typeface="+mn-lt"/>
              <a:ea typeface="+mn-ea"/>
              <a:cs typeface="+mn-cs"/>
            </a:rPr>
            <a:t>歳入</a:t>
          </a:r>
          <a:r>
            <a:rPr kumimoji="1" lang="ja-JP" altLang="ja-JP" sz="900">
              <a:solidFill>
                <a:schemeClr val="dk1"/>
              </a:solidFill>
              <a:effectLst/>
              <a:latin typeface="+mn-lt"/>
              <a:ea typeface="+mn-ea"/>
              <a:cs typeface="+mn-cs"/>
            </a:rPr>
            <a:t>経常一般財源の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については、</a:t>
          </a:r>
          <a:r>
            <a:rPr kumimoji="1" lang="en-US" altLang="ja-JP" sz="900">
              <a:solidFill>
                <a:schemeClr val="dk1"/>
              </a:solidFill>
              <a:effectLst/>
              <a:latin typeface="+mn-lt"/>
              <a:ea typeface="+mn-ea"/>
              <a:cs typeface="+mn-cs"/>
            </a:rPr>
            <a:t>R</a:t>
          </a:r>
          <a:r>
            <a:rPr kumimoji="1" lang="ja-JP" altLang="en-US" sz="900">
              <a:solidFill>
                <a:schemeClr val="dk1"/>
              </a:solidFill>
              <a:effectLst/>
              <a:latin typeface="+mn-lt"/>
              <a:ea typeface="+mn-ea"/>
              <a:cs typeface="+mn-cs"/>
            </a:rPr>
            <a:t>元</a:t>
          </a:r>
          <a:r>
            <a:rPr kumimoji="1" lang="ja-JP" altLang="ja-JP" sz="900">
              <a:solidFill>
                <a:schemeClr val="dk1"/>
              </a:solidFill>
              <a:effectLst/>
              <a:latin typeface="+mn-lt"/>
              <a:ea typeface="+mn-ea"/>
              <a:cs typeface="+mn-cs"/>
            </a:rPr>
            <a:t>年度の</a:t>
          </a:r>
          <a:r>
            <a:rPr kumimoji="1" lang="ja-JP" altLang="en-US" sz="900">
              <a:solidFill>
                <a:schemeClr val="dk1"/>
              </a:solidFill>
              <a:effectLst/>
              <a:latin typeface="+mn-lt"/>
              <a:ea typeface="+mn-ea"/>
              <a:cs typeface="+mn-cs"/>
            </a:rPr>
            <a:t>特殊要因（地方税の一時的な増収）に伴う交付税の減額（基準財政収入額の増）などが影響している。</a:t>
          </a:r>
          <a:r>
            <a:rPr kumimoji="1" lang="ja-JP" altLang="ja-JP" sz="900">
              <a:solidFill>
                <a:schemeClr val="dk1"/>
              </a:solidFill>
              <a:effectLst/>
              <a:latin typeface="+mn-lt"/>
              <a:ea typeface="+mn-ea"/>
              <a:cs typeface="+mn-cs"/>
            </a:rPr>
            <a:t>今後も経常経費を抑えていく</a:t>
          </a:r>
          <a:r>
            <a:rPr kumimoji="1" lang="ja-JP" altLang="en-US" sz="900">
              <a:solidFill>
                <a:schemeClr val="dk1"/>
              </a:solidFill>
              <a:effectLst/>
              <a:latin typeface="+mn-lt"/>
              <a:ea typeface="+mn-ea"/>
              <a:cs typeface="+mn-cs"/>
            </a:rPr>
            <a:t>必要があり</a:t>
          </a:r>
          <a:r>
            <a:rPr kumimoji="1" lang="ja-JP" altLang="ja-JP" sz="900">
              <a:solidFill>
                <a:schemeClr val="dk1"/>
              </a:solidFill>
              <a:effectLst/>
              <a:latin typeface="+mn-lt"/>
              <a:ea typeface="+mn-ea"/>
              <a:cs typeface="+mn-cs"/>
            </a:rPr>
            <a:t>経費削減に</a:t>
          </a:r>
          <a:r>
            <a:rPr kumimoji="1" lang="ja-JP" altLang="en-US" sz="900">
              <a:solidFill>
                <a:schemeClr val="dk1"/>
              </a:solidFill>
              <a:effectLst/>
              <a:latin typeface="+mn-lt"/>
              <a:ea typeface="+mn-ea"/>
              <a:cs typeface="+mn-cs"/>
            </a:rPr>
            <a:t>努める</a:t>
          </a:r>
          <a:r>
            <a:rPr kumimoji="1" lang="ja-JP" altLang="ja-JP" sz="90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〇経常一般財源（</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892</a:t>
          </a:r>
          <a:r>
            <a:rPr kumimoji="1" lang="ja-JP" altLang="en-US" sz="900">
              <a:solidFill>
                <a:schemeClr val="dk1"/>
              </a:solidFill>
              <a:effectLst/>
              <a:latin typeface="+mn-lt"/>
              <a:ea typeface="+mn-ea"/>
              <a:cs typeface="+mn-cs"/>
            </a:rPr>
            <a:t>百万円</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地方税</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613</a:t>
          </a:r>
          <a:r>
            <a:rPr kumimoji="1" lang="ja-JP" altLang="ja-JP" sz="900">
              <a:solidFill>
                <a:schemeClr val="dk1"/>
              </a:solidFill>
              <a:effectLst/>
              <a:latin typeface="+mn-lt"/>
              <a:ea typeface="+mn-ea"/>
              <a:cs typeface="+mn-cs"/>
            </a:rPr>
            <a:t>百万円、地方交付税</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300</a:t>
          </a:r>
          <a:r>
            <a:rPr kumimoji="1" lang="ja-JP" altLang="ja-JP" sz="900">
              <a:solidFill>
                <a:schemeClr val="dk1"/>
              </a:solidFill>
              <a:effectLst/>
              <a:latin typeface="+mn-lt"/>
              <a:ea typeface="+mn-ea"/>
              <a:cs typeface="+mn-cs"/>
            </a:rPr>
            <a:t>百万円　など</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〇経常経費充当一般財源（</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百万円</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）補助費等</a:t>
          </a:r>
          <a:r>
            <a:rPr kumimoji="1" lang="en-US" altLang="ja-JP" sz="900">
              <a:solidFill>
                <a:schemeClr val="dk1"/>
              </a:solidFill>
              <a:effectLst/>
              <a:latin typeface="+mn-lt"/>
              <a:ea typeface="+mn-ea"/>
              <a:cs typeface="+mn-cs"/>
            </a:rPr>
            <a:t>+185</a:t>
          </a:r>
          <a:r>
            <a:rPr kumimoji="1" lang="ja-JP" altLang="ja-JP" sz="900">
              <a:solidFill>
                <a:schemeClr val="dk1"/>
              </a:solidFill>
              <a:effectLst/>
              <a:latin typeface="+mn-lt"/>
              <a:ea typeface="+mn-ea"/>
              <a:cs typeface="+mn-cs"/>
            </a:rPr>
            <a:t>百万円、</a:t>
          </a:r>
          <a:r>
            <a:rPr kumimoji="1" lang="ja-JP" altLang="en-US" sz="900">
              <a:solidFill>
                <a:schemeClr val="dk1"/>
              </a:solidFill>
              <a:effectLst/>
              <a:latin typeface="+mn-lt"/>
              <a:ea typeface="+mn-ea"/>
              <a:cs typeface="+mn-cs"/>
            </a:rPr>
            <a:t>人件費</a:t>
          </a:r>
          <a:r>
            <a:rPr kumimoji="1" lang="en-US" altLang="ja-JP" sz="900">
              <a:solidFill>
                <a:schemeClr val="dk1"/>
              </a:solidFill>
              <a:effectLst/>
              <a:latin typeface="+mn-lt"/>
              <a:ea typeface="+mn-ea"/>
              <a:cs typeface="+mn-cs"/>
            </a:rPr>
            <a:t>+84</a:t>
          </a:r>
          <a:r>
            <a:rPr kumimoji="1" lang="ja-JP" altLang="en-US" sz="900">
              <a:solidFill>
                <a:schemeClr val="dk1"/>
              </a:solidFill>
              <a:effectLst/>
              <a:latin typeface="+mn-lt"/>
              <a:ea typeface="+mn-ea"/>
              <a:cs typeface="+mn-cs"/>
            </a:rPr>
            <a:t>百万円、繰出金△</a:t>
          </a:r>
          <a:r>
            <a:rPr kumimoji="1" lang="en-US" altLang="ja-JP" sz="900">
              <a:solidFill>
                <a:schemeClr val="dk1"/>
              </a:solidFill>
              <a:effectLst/>
              <a:latin typeface="+mn-lt"/>
              <a:ea typeface="+mn-ea"/>
              <a:cs typeface="+mn-cs"/>
            </a:rPr>
            <a:t>182</a:t>
          </a:r>
          <a:r>
            <a:rPr kumimoji="1" lang="ja-JP" altLang="en-US" sz="900">
              <a:solidFill>
                <a:schemeClr val="dk1"/>
              </a:solidFill>
              <a:effectLst/>
              <a:latin typeface="+mn-lt"/>
              <a:ea typeface="+mn-ea"/>
              <a:cs typeface="+mn-cs"/>
            </a:rPr>
            <a:t>百万円</a:t>
          </a:r>
          <a:r>
            <a:rPr kumimoji="1" lang="ja-JP" altLang="ja-JP" sz="900">
              <a:solidFill>
                <a:schemeClr val="dk1"/>
              </a:solidFill>
              <a:effectLst/>
              <a:latin typeface="+mn-lt"/>
              <a:ea typeface="+mn-ea"/>
              <a:cs typeface="+mn-cs"/>
            </a:rPr>
            <a:t>　など</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133985</xdr:rowOff>
    </xdr:from>
    <xdr:to>
      <xdr:col>23</xdr:col>
      <xdr:colOff>133350</xdr:colOff>
      <xdr:row>66</xdr:row>
      <xdr:rowOff>62442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20985"/>
          <a:ext cx="838200" cy="95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63</xdr:row>
      <xdr:rowOff>21802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20985"/>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157056</xdr:rowOff>
    </xdr:from>
    <xdr:to>
      <xdr:col>15</xdr:col>
      <xdr:colOff>82550</xdr:colOff>
      <xdr:row>63</xdr:row>
      <xdr:rowOff>21802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869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157056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7435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100135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11642</xdr:rowOff>
    </xdr:from>
    <xdr:to>
      <xdr:col>23</xdr:col>
      <xdr:colOff>184150</xdr:colOff>
      <xdr:row>66</xdr:row>
      <xdr:rowOff>113242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78969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2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83185</xdr:rowOff>
    </xdr:from>
    <xdr:to>
      <xdr:col>19</xdr:col>
      <xdr:colOff>184150</xdr:colOff>
      <xdr:row>61</xdr:row>
      <xdr:rowOff>13335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23512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3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142452</xdr:rowOff>
    </xdr:from>
    <xdr:to>
      <xdr:col>15</xdr:col>
      <xdr:colOff>133350</xdr:colOff>
      <xdr:row>63</xdr:row>
      <xdr:rowOff>72602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57379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106256</xdr:rowOff>
    </xdr:from>
    <xdr:to>
      <xdr:col>11</xdr:col>
      <xdr:colOff>82550</xdr:colOff>
      <xdr:row>63</xdr:row>
      <xdr:rowOff>36406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21183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+17,096</a:t>
          </a:r>
          <a:r>
            <a:rPr kumimoji="1" lang="ja-JP" altLang="ja-JP" sz="1000">
              <a:solidFill>
                <a:schemeClr val="dk1"/>
              </a:solidFill>
              <a:effectLst/>
              <a:latin typeface="+mn-lt"/>
              <a:ea typeface="+mn-ea"/>
              <a:cs typeface="+mn-cs"/>
            </a:rPr>
            <a:t>円、類似団体比△</a:t>
          </a:r>
          <a:r>
            <a:rPr kumimoji="1" lang="en-US" altLang="ja-JP" sz="1000">
              <a:solidFill>
                <a:schemeClr val="dk1"/>
              </a:solidFill>
              <a:effectLst/>
              <a:latin typeface="+mn-lt"/>
              <a:ea typeface="+mn-ea"/>
              <a:cs typeface="+mn-cs"/>
            </a:rPr>
            <a:t>56,788</a:t>
          </a:r>
          <a:r>
            <a:rPr kumimoji="1" lang="ja-JP" altLang="ja-JP" sz="1000">
              <a:solidFill>
                <a:schemeClr val="dk1"/>
              </a:solidFill>
              <a:effectLst/>
              <a:latin typeface="+mn-lt"/>
              <a:ea typeface="+mn-ea"/>
              <a:cs typeface="+mn-cs"/>
            </a:rPr>
            <a:t>円となっている。</a:t>
          </a:r>
          <a:endParaRPr lang="ja-JP" altLang="ja-JP" sz="1000">
            <a:effectLst/>
          </a:endParaRPr>
        </a:p>
        <a:p>
          <a:r>
            <a:rPr kumimoji="1" lang="ja-JP" altLang="ja-JP" sz="1000">
              <a:solidFill>
                <a:schemeClr val="dk1"/>
              </a:solidFill>
              <a:effectLst/>
              <a:latin typeface="+mn-lt"/>
              <a:ea typeface="+mn-ea"/>
              <a:cs typeface="+mn-cs"/>
            </a:rPr>
            <a:t>人件費については、</a:t>
          </a:r>
          <a:r>
            <a:rPr kumimoji="1" lang="en-US" altLang="ja-JP" sz="1000">
              <a:solidFill>
                <a:schemeClr val="dk1"/>
              </a:solidFill>
              <a:effectLst/>
              <a:latin typeface="+mn-lt"/>
              <a:ea typeface="+mn-ea"/>
              <a:cs typeface="+mn-cs"/>
            </a:rPr>
            <a:t>163</a:t>
          </a:r>
          <a:r>
            <a:rPr kumimoji="1" lang="ja-JP" altLang="ja-JP" sz="1000">
              <a:solidFill>
                <a:schemeClr val="dk1"/>
              </a:solidFill>
              <a:effectLst/>
              <a:latin typeface="+mn-lt"/>
              <a:ea typeface="+mn-ea"/>
              <a:cs typeface="+mn-cs"/>
            </a:rPr>
            <a:t>百万円増加の前年度比</a:t>
          </a:r>
          <a:r>
            <a:rPr kumimoji="1" lang="en-US" altLang="ja-JP" sz="1000">
              <a:solidFill>
                <a:schemeClr val="dk1"/>
              </a:solidFill>
              <a:effectLst/>
              <a:latin typeface="+mn-lt"/>
              <a:ea typeface="+mn-ea"/>
              <a:cs typeface="+mn-cs"/>
            </a:rPr>
            <a:t>+19.4</a:t>
          </a:r>
          <a:r>
            <a:rPr kumimoji="1" lang="ja-JP" altLang="ja-JP" sz="1000">
              <a:solidFill>
                <a:schemeClr val="dk1"/>
              </a:solidFill>
              <a:effectLst/>
              <a:latin typeface="+mn-lt"/>
              <a:ea typeface="+mn-ea"/>
              <a:cs typeface="+mn-cs"/>
            </a:rPr>
            <a:t>ポイント、物件費については全体で</a:t>
          </a:r>
          <a:r>
            <a:rPr kumimoji="1" lang="en-US" altLang="ja-JP" sz="1000">
              <a:solidFill>
                <a:schemeClr val="dk1"/>
              </a:solidFill>
              <a:effectLst/>
              <a:latin typeface="+mn-lt"/>
              <a:ea typeface="+mn-ea"/>
              <a:cs typeface="+mn-cs"/>
            </a:rPr>
            <a:t>86</a:t>
          </a:r>
          <a:r>
            <a:rPr kumimoji="1" lang="ja-JP" altLang="ja-JP" sz="1000">
              <a:solidFill>
                <a:schemeClr val="dk1"/>
              </a:solidFill>
              <a:effectLst/>
              <a:latin typeface="+mn-lt"/>
              <a:ea typeface="+mn-ea"/>
              <a:cs typeface="+mn-cs"/>
            </a:rPr>
            <a:t>百万円の増加で</a:t>
          </a:r>
          <a:r>
            <a:rPr kumimoji="1" lang="en-US" altLang="ja-JP" sz="1000">
              <a:solidFill>
                <a:schemeClr val="dk1"/>
              </a:solidFill>
              <a:effectLst/>
              <a:latin typeface="+mn-lt"/>
              <a:ea typeface="+mn-ea"/>
              <a:cs typeface="+mn-cs"/>
            </a:rPr>
            <a:t>+9.1</a:t>
          </a:r>
          <a:r>
            <a:rPr kumimoji="1" lang="ja-JP" altLang="ja-JP" sz="1000">
              <a:solidFill>
                <a:schemeClr val="dk1"/>
              </a:solidFill>
              <a:effectLst/>
              <a:latin typeface="+mn-lt"/>
              <a:ea typeface="+mn-ea"/>
              <a:cs typeface="+mn-cs"/>
            </a:rPr>
            <a:t>ポイントとどちらも増加している。</a:t>
          </a:r>
          <a:endParaRPr lang="ja-JP" altLang="ja-JP" sz="1000">
            <a:effectLst/>
          </a:endParaRPr>
        </a:p>
        <a:p>
          <a:r>
            <a:rPr kumimoji="1" lang="ja-JP" altLang="ja-JP" sz="1000">
              <a:solidFill>
                <a:schemeClr val="dk1"/>
              </a:solidFill>
              <a:effectLst/>
              <a:latin typeface="+mn-lt"/>
              <a:ea typeface="+mn-ea"/>
              <a:cs typeface="+mn-cs"/>
            </a:rPr>
            <a:t>人件費は、</a:t>
          </a:r>
          <a:r>
            <a:rPr kumimoji="1" lang="ja-JP" altLang="en-US" sz="1000">
              <a:solidFill>
                <a:schemeClr val="dk1"/>
              </a:solidFill>
              <a:effectLst/>
              <a:latin typeface="+mn-lt"/>
              <a:ea typeface="+mn-ea"/>
              <a:cs typeface="+mn-cs"/>
            </a:rPr>
            <a:t>会計年度任用職給及び</a:t>
          </a:r>
          <a:r>
            <a:rPr kumimoji="1" lang="ja-JP" altLang="ja-JP" sz="1000">
              <a:solidFill>
                <a:schemeClr val="dk1"/>
              </a:solidFill>
              <a:effectLst/>
              <a:latin typeface="+mn-lt"/>
              <a:ea typeface="+mn-ea"/>
              <a:cs typeface="+mn-cs"/>
            </a:rPr>
            <a:t>職員給、物件費は、小</a:t>
          </a:r>
          <a:r>
            <a:rPr kumimoji="1" lang="ja-JP" altLang="en-US" sz="1000">
              <a:solidFill>
                <a:schemeClr val="dk1"/>
              </a:solidFill>
              <a:effectLst/>
              <a:latin typeface="+mn-lt"/>
              <a:ea typeface="+mn-ea"/>
              <a:cs typeface="+mn-cs"/>
            </a:rPr>
            <a:t>・中</a:t>
          </a:r>
          <a:r>
            <a:rPr kumimoji="1" lang="ja-JP" altLang="ja-JP" sz="1000">
              <a:solidFill>
                <a:schemeClr val="dk1"/>
              </a:solidFill>
              <a:effectLst/>
              <a:latin typeface="+mn-lt"/>
              <a:ea typeface="+mn-ea"/>
              <a:cs typeface="+mn-cs"/>
            </a:rPr>
            <a:t>学校児童</a:t>
          </a:r>
          <a:r>
            <a:rPr kumimoji="1" lang="ja-JP" altLang="en-US" sz="1000">
              <a:solidFill>
                <a:schemeClr val="dk1"/>
              </a:solidFill>
              <a:effectLst/>
              <a:latin typeface="+mn-lt"/>
              <a:ea typeface="+mn-ea"/>
              <a:cs typeface="+mn-cs"/>
            </a:rPr>
            <a:t>生徒</a:t>
          </a:r>
          <a:r>
            <a:rPr kumimoji="1" lang="ja-JP" altLang="ja-JP" sz="1000">
              <a:solidFill>
                <a:schemeClr val="dk1"/>
              </a:solidFill>
              <a:effectLst/>
              <a:latin typeface="+mn-lt"/>
              <a:ea typeface="+mn-ea"/>
              <a:cs typeface="+mn-cs"/>
            </a:rPr>
            <a:t>及び教師用ノートパソコン（タブレット）、町内会事務連絡業務委託料、地域防災計画及び関連計画等策定業務委託料料などの増加が要因となっている。</a:t>
          </a:r>
          <a:endParaRPr lang="ja-JP" altLang="ja-JP" sz="1000">
            <a:effectLst/>
          </a:endParaRPr>
        </a:p>
        <a:p>
          <a:r>
            <a:rPr kumimoji="1" lang="ja-JP" altLang="ja-JP" sz="1000">
              <a:solidFill>
                <a:schemeClr val="dk1"/>
              </a:solidFill>
              <a:effectLst/>
              <a:latin typeface="+mn-lt"/>
              <a:ea typeface="+mn-ea"/>
              <a:cs typeface="+mn-cs"/>
            </a:rPr>
            <a:t>全体で前年度より増加しているが、類似団体と比較して、低い水準を維持できている。今後も適正な定員管理に努め、経常的な物件費の抑制に努める。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120769</xdr:rowOff>
    </xdr:from>
    <xdr:to>
      <xdr:col>23</xdr:col>
      <xdr:colOff>133350</xdr:colOff>
      <xdr:row>81</xdr:row>
      <xdr:rowOff>8252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36769"/>
          <a:ext cx="8382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108488</xdr:rowOff>
    </xdr:from>
    <xdr:to>
      <xdr:col>19</xdr:col>
      <xdr:colOff>133350</xdr:colOff>
      <xdr:row>80</xdr:row>
      <xdr:rowOff>120769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24488"/>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100236</xdr:rowOff>
    </xdr:from>
    <xdr:to>
      <xdr:col>15</xdr:col>
      <xdr:colOff>82550</xdr:colOff>
      <xdr:row>80</xdr:row>
      <xdr:rowOff>108488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16236"/>
          <a:ext cx="8890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100236</xdr:rowOff>
    </xdr:from>
    <xdr:to>
      <xdr:col>11</xdr:col>
      <xdr:colOff>31750</xdr:colOff>
      <xdr:row>80</xdr:row>
      <xdr:rowOff>116461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816236"/>
          <a:ext cx="889000" cy="1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128902</xdr:rowOff>
    </xdr:from>
    <xdr:to>
      <xdr:col>23</xdr:col>
      <xdr:colOff>184150</xdr:colOff>
      <xdr:row>81</xdr:row>
      <xdr:rowOff>59052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50179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6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69969</xdr:rowOff>
    </xdr:from>
    <xdr:to>
      <xdr:col>19</xdr:col>
      <xdr:colOff>184150</xdr:colOff>
      <xdr:row>81</xdr:row>
      <xdr:rowOff>119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7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10296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54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57688</xdr:rowOff>
    </xdr:from>
    <xdr:to>
      <xdr:col>15</xdr:col>
      <xdr:colOff>133350</xdr:colOff>
      <xdr:row>80</xdr:row>
      <xdr:rowOff>159288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169465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49436</xdr:rowOff>
    </xdr:from>
    <xdr:to>
      <xdr:col>11</xdr:col>
      <xdr:colOff>82550</xdr:colOff>
      <xdr:row>80</xdr:row>
      <xdr:rowOff>151036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161213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65661</xdr:rowOff>
    </xdr:from>
    <xdr:to>
      <xdr:col>7</xdr:col>
      <xdr:colOff>31750</xdr:colOff>
      <xdr:row>80</xdr:row>
      <xdr:rowOff>167261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5988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ポイントとなっている。</a:t>
          </a:r>
          <a:endParaRPr lang="ja-JP" altLang="ja-JP" sz="1400">
            <a:effectLst/>
          </a:endParaRPr>
        </a:p>
        <a:p>
          <a:r>
            <a:rPr lang="ja-JP" altLang="ja-JP" sz="1100">
              <a:solidFill>
                <a:schemeClr val="dk1"/>
              </a:solidFill>
              <a:effectLst/>
              <a:latin typeface="+mn-lt"/>
              <a:ea typeface="+mn-ea"/>
              <a:cs typeface="+mn-cs"/>
            </a:rPr>
            <a:t>職員構成の変動による</a:t>
          </a:r>
          <a:r>
            <a:rPr lang="ja-JP" altLang="en-US" sz="1100">
              <a:solidFill>
                <a:schemeClr val="dk1"/>
              </a:solidFill>
              <a:effectLst/>
              <a:latin typeface="+mn-lt"/>
              <a:ea typeface="+mn-ea"/>
              <a:cs typeface="+mn-cs"/>
            </a:rPr>
            <a:t>採用・退職</a:t>
          </a:r>
          <a:r>
            <a:rPr lang="ja-JP" altLang="ja-JP" sz="1100">
              <a:solidFill>
                <a:schemeClr val="dk1"/>
              </a:solidFill>
              <a:effectLst/>
              <a:latin typeface="+mn-lt"/>
              <a:ea typeface="+mn-ea"/>
              <a:cs typeface="+mn-cs"/>
            </a:rPr>
            <a:t>の影響</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、職種変動△</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（俸給平均額が高い経験年数職員の異動）により</a:t>
          </a:r>
          <a:r>
            <a:rPr lang="ja-JP" altLang="ja-JP" sz="1100">
              <a:solidFill>
                <a:schemeClr val="dk1"/>
              </a:solidFill>
              <a:effectLst/>
              <a:latin typeface="+mn-lt"/>
              <a:ea typeface="+mn-ea"/>
              <a:cs typeface="+mn-cs"/>
            </a:rPr>
            <a:t>指数が</a:t>
          </a:r>
          <a:r>
            <a:rPr lang="ja-JP" altLang="en-US" sz="1100">
              <a:solidFill>
                <a:schemeClr val="dk1"/>
              </a:solidFill>
              <a:effectLst/>
              <a:latin typeface="+mn-lt"/>
              <a:ea typeface="+mn-ea"/>
              <a:cs typeface="+mn-cs"/>
            </a:rPr>
            <a:t>下がって</a:t>
          </a:r>
          <a:r>
            <a:rPr lang="ja-JP" altLang="ja-JP" sz="1100">
              <a:solidFill>
                <a:schemeClr val="dk1"/>
              </a:solidFill>
              <a:effectLst/>
              <a:latin typeface="+mn-lt"/>
              <a:ea typeface="+mn-ea"/>
              <a:cs typeface="+mn-cs"/>
            </a:rPr>
            <a:t>いる。今後も適正な給与水準の維持に努める。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57452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50876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88</xdr:row>
      <xdr:rowOff>57452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50416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125488</xdr:rowOff>
    </xdr:from>
    <xdr:to>
      <xdr:col>72</xdr:col>
      <xdr:colOff>203200</xdr:colOff>
      <xdr:row>88</xdr:row>
      <xdr:rowOff>114905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504163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114905</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5064618"/>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6652</xdr:rowOff>
    </xdr:from>
    <xdr:to>
      <xdr:col>77</xdr:col>
      <xdr:colOff>95250</xdr:colOff>
      <xdr:row>88</xdr:row>
      <xdr:rowOff>108252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93029</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18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74688</xdr:rowOff>
    </xdr:from>
    <xdr:to>
      <xdr:col>73</xdr:col>
      <xdr:colOff>44450</xdr:colOff>
      <xdr:row>88</xdr:row>
      <xdr:rowOff>4838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161065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人、類似団体比△</a:t>
          </a:r>
          <a:r>
            <a:rPr kumimoji="1" lang="en-US" altLang="ja-JP" sz="1100">
              <a:solidFill>
                <a:schemeClr val="dk1"/>
              </a:solidFill>
              <a:effectLst/>
              <a:latin typeface="+mn-lt"/>
              <a:ea typeface="+mn-ea"/>
              <a:cs typeface="+mn-cs"/>
            </a:rPr>
            <a:t>4.55</a:t>
          </a:r>
          <a:r>
            <a:rPr kumimoji="1" lang="ja-JP" altLang="ja-JP" sz="1100">
              <a:solidFill>
                <a:schemeClr val="dk1"/>
              </a:solidFill>
              <a:effectLst/>
              <a:latin typeface="+mn-lt"/>
              <a:ea typeface="+mn-ea"/>
              <a:cs typeface="+mn-cs"/>
            </a:rPr>
            <a:t>人となっている。</a:t>
          </a:r>
          <a:endParaRPr lang="ja-JP" altLang="ja-JP" sz="1400">
            <a:effectLst/>
          </a:endParaRPr>
        </a:p>
        <a:p>
          <a:r>
            <a:rPr lang="ja-JP" altLang="ja-JP" sz="1100">
              <a:solidFill>
                <a:schemeClr val="dk1"/>
              </a:solidFill>
              <a:effectLst/>
              <a:latin typeface="+mn-lt"/>
              <a:ea typeface="+mn-ea"/>
              <a:cs typeface="+mn-cs"/>
            </a:rPr>
            <a:t>退職不補充、非正規職員化等により類似団体の中でも低い数値となっているため、平成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年度に策定した定員管理計画に基づき、職員の増員を行い、適正な配置を行う。</a:t>
          </a:r>
          <a:endParaRPr lang="ja-JP" altLang="ja-JP" sz="1400">
            <a:effectLst/>
          </a:endParaRPr>
        </a:p>
        <a:p>
          <a:r>
            <a:rPr lang="ja-JP" altLang="ja-JP" sz="1100">
              <a:solidFill>
                <a:schemeClr val="dk1"/>
              </a:solidFill>
              <a:effectLst/>
              <a:latin typeface="+mn-lt"/>
              <a:ea typeface="+mn-ea"/>
              <a:cs typeface="+mn-cs"/>
            </a:rPr>
            <a:t>（参考／定員管理調査　</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98</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101</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R1</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102</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R2</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103</a:t>
          </a:r>
          <a:r>
            <a:rPr lang="ja-JP" altLang="ja-JP" sz="1100">
              <a:solidFill>
                <a:schemeClr val="dk1"/>
              </a:solidFill>
              <a:effectLst/>
              <a:latin typeface="+mn-lt"/>
              <a:ea typeface="+mn-ea"/>
              <a:cs typeface="+mn-cs"/>
            </a:rPr>
            <a:t>人）</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73178</xdr:rowOff>
    </xdr:from>
    <xdr:to>
      <xdr:col>81</xdr:col>
      <xdr:colOff>44450</xdr:colOff>
      <xdr:row>60</xdr:row>
      <xdr:rowOff>78486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0178"/>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73178</xdr:rowOff>
    </xdr:from>
    <xdr:to>
      <xdr:col>77</xdr:col>
      <xdr:colOff>44450</xdr:colOff>
      <xdr:row>60</xdr:row>
      <xdr:rowOff>74625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6017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73178</xdr:rowOff>
    </xdr:from>
    <xdr:to>
      <xdr:col>72</xdr:col>
      <xdr:colOff>203200</xdr:colOff>
      <xdr:row>60</xdr:row>
      <xdr:rowOff>74625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6017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66904</xdr:rowOff>
    </xdr:from>
    <xdr:to>
      <xdr:col>68</xdr:col>
      <xdr:colOff>152400</xdr:colOff>
      <xdr:row>60</xdr:row>
      <xdr:rowOff>73178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3904"/>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27686</xdr:rowOff>
    </xdr:from>
    <xdr:to>
      <xdr:col>81</xdr:col>
      <xdr:colOff>95250</xdr:colOff>
      <xdr:row>60</xdr:row>
      <xdr:rowOff>129286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120413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22378</xdr:rowOff>
    </xdr:from>
    <xdr:to>
      <xdr:col>77</xdr:col>
      <xdr:colOff>95250</xdr:colOff>
      <xdr:row>60</xdr:row>
      <xdr:rowOff>123978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134155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7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23825</xdr:rowOff>
    </xdr:from>
    <xdr:to>
      <xdr:col>73</xdr:col>
      <xdr:colOff>44450</xdr:colOff>
      <xdr:row>60</xdr:row>
      <xdr:rowOff>125425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135602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7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22378</xdr:rowOff>
    </xdr:from>
    <xdr:to>
      <xdr:col>68</xdr:col>
      <xdr:colOff>203200</xdr:colOff>
      <xdr:row>60</xdr:row>
      <xdr:rowOff>123978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134155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16104</xdr:rowOff>
    </xdr:from>
    <xdr:to>
      <xdr:col>64</xdr:col>
      <xdr:colOff>152400</xdr:colOff>
      <xdr:row>60</xdr:row>
      <xdr:rowOff>117704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127881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普通会計の元利償還金が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したこと（</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6,909</a:t>
          </a:r>
          <a:r>
            <a:rPr lang="ja-JP" altLang="ja-JP" sz="1100">
              <a:solidFill>
                <a:schemeClr val="dk1"/>
              </a:solidFill>
              <a:effectLst/>
              <a:latin typeface="+mn-lt"/>
              <a:ea typeface="+mn-ea"/>
              <a:cs typeface="+mn-cs"/>
            </a:rPr>
            <a:t>千円）、今年度より</a:t>
          </a:r>
          <a:r>
            <a:rPr lang="en-US" altLang="ja-JP" sz="1100">
              <a:solidFill>
                <a:schemeClr val="dk1"/>
              </a:solidFill>
              <a:effectLst/>
              <a:latin typeface="+mn-lt"/>
              <a:ea typeface="+mn-ea"/>
              <a:cs typeface="+mn-cs"/>
            </a:rPr>
            <a:t>H29</a:t>
          </a:r>
          <a:r>
            <a:rPr lang="ja-JP" altLang="ja-JP" sz="1100">
              <a:solidFill>
                <a:schemeClr val="dk1"/>
              </a:solidFill>
              <a:effectLst/>
              <a:latin typeface="+mn-lt"/>
              <a:ea typeface="+mn-ea"/>
              <a:cs typeface="+mn-cs"/>
            </a:rPr>
            <a:t>年度の</a:t>
          </a:r>
          <a:r>
            <a:rPr lang="en-US" altLang="ja-JP" sz="1100">
              <a:solidFill>
                <a:schemeClr val="dk1"/>
              </a:solidFill>
              <a:effectLst/>
              <a:latin typeface="+mn-lt"/>
              <a:ea typeface="+mn-ea"/>
              <a:cs typeface="+mn-cs"/>
            </a:rPr>
            <a:t>9.1</a:t>
          </a:r>
          <a:r>
            <a:rPr lang="ja-JP" altLang="ja-JP" sz="1100">
              <a:solidFill>
                <a:schemeClr val="dk1"/>
              </a:solidFill>
              <a:effectLst/>
              <a:latin typeface="+mn-lt"/>
              <a:ea typeface="+mn-ea"/>
              <a:cs typeface="+mn-cs"/>
            </a:rPr>
            <a:t>％の単年度数値が算定対象外となったこと</a:t>
          </a:r>
          <a:r>
            <a:rPr kumimoji="1" lang="ja-JP" altLang="ja-JP" sz="1100">
              <a:solidFill>
                <a:schemeClr val="dk1"/>
              </a:solidFill>
              <a:effectLst/>
              <a:latin typeface="+mn-lt"/>
              <a:ea typeface="+mn-ea"/>
              <a:cs typeface="+mn-cs"/>
            </a:rPr>
            <a:t>が主な増加の要因である。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今後、公共施設の老朽化対策や庁舎建て替えのための起債額増が</a:t>
          </a:r>
          <a:r>
            <a:rPr kumimoji="1" lang="ja-JP" altLang="en-US" sz="1100">
              <a:solidFill>
                <a:schemeClr val="dk1"/>
              </a:solidFill>
              <a:effectLst/>
              <a:latin typeface="+mn-lt"/>
              <a:ea typeface="+mn-ea"/>
              <a:cs typeface="+mn-cs"/>
            </a:rPr>
            <a:t>見込まれるため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交付税措置のある起債を借りるなど</a:t>
          </a:r>
          <a:r>
            <a:rPr kumimoji="1" lang="ja-JP" altLang="ja-JP" sz="1100">
              <a:solidFill>
                <a:schemeClr val="dk1"/>
              </a:solidFill>
              <a:effectLst/>
              <a:latin typeface="+mn-lt"/>
              <a:ea typeface="+mn-ea"/>
              <a:cs typeface="+mn-cs"/>
            </a:rPr>
            <a:t>財政健全化に努める。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134112</xdr:rowOff>
    </xdr:from>
    <xdr:to>
      <xdr:col>81</xdr:col>
      <xdr:colOff>44450</xdr:colOff>
      <xdr:row>41</xdr:row>
      <xdr:rowOff>143764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6356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134112</xdr:rowOff>
    </xdr:from>
    <xdr:to>
      <xdr:col>77</xdr:col>
      <xdr:colOff>44450</xdr:colOff>
      <xdr:row>41</xdr:row>
      <xdr:rowOff>143764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635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41</xdr:row>
      <xdr:rowOff>134112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442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47244</xdr:rowOff>
    </xdr:from>
    <xdr:to>
      <xdr:col>68</xdr:col>
      <xdr:colOff>152400</xdr:colOff>
      <xdr:row>41</xdr:row>
      <xdr:rowOff>114808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7669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55389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92964</xdr:rowOff>
    </xdr:from>
    <xdr:to>
      <xdr:col>77</xdr:col>
      <xdr:colOff>95250</xdr:colOff>
      <xdr:row>42</xdr:row>
      <xdr:rowOff>23114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7891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0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83312</xdr:rowOff>
    </xdr:from>
    <xdr:to>
      <xdr:col>73</xdr:col>
      <xdr:colOff>44450</xdr:colOff>
      <xdr:row>42</xdr:row>
      <xdr:rowOff>13462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169689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64008</xdr:rowOff>
    </xdr:from>
    <xdr:to>
      <xdr:col>68</xdr:col>
      <xdr:colOff>203200</xdr:colOff>
      <xdr:row>41</xdr:row>
      <xdr:rowOff>165608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150385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000">
              <a:solidFill>
                <a:schemeClr val="dk1"/>
              </a:solidFill>
              <a:effectLst/>
              <a:latin typeface="+mn-lt"/>
              <a:ea typeface="+mn-ea"/>
              <a:cs typeface="+mn-cs"/>
            </a:rPr>
            <a:t>78.0%</a:t>
          </a:r>
          <a:r>
            <a:rPr kumimoji="1" lang="ja-JP" altLang="ja-JP" sz="1000">
              <a:solidFill>
                <a:schemeClr val="dk1"/>
              </a:solidFill>
              <a:effectLst/>
              <a:latin typeface="+mn-lt"/>
              <a:ea typeface="+mn-ea"/>
              <a:cs typeface="+mn-cs"/>
            </a:rPr>
            <a:t>）となっている</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前年度比は</a:t>
          </a:r>
          <a:r>
            <a:rPr kumimoji="1" lang="en-US" altLang="ja-JP" sz="1000">
              <a:solidFill>
                <a:schemeClr val="dk1"/>
              </a:solidFill>
              <a:effectLst/>
              <a:latin typeface="+mn-lt"/>
              <a:ea typeface="+mn-ea"/>
              <a:cs typeface="+mn-cs"/>
            </a:rPr>
            <a:t>+21.7</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であった。</a:t>
          </a:r>
          <a:endParaRPr lang="ja-JP" altLang="ja-JP" sz="1000">
            <a:effectLst/>
          </a:endParaRPr>
        </a:p>
        <a:p>
          <a:r>
            <a:rPr kumimoji="1" lang="en-US" altLang="ja-JP" sz="1000">
              <a:solidFill>
                <a:schemeClr val="dk1"/>
              </a:solidFill>
              <a:effectLst/>
              <a:latin typeface="+mn-lt"/>
              <a:ea typeface="+mn-ea"/>
              <a:cs typeface="+mn-cs"/>
            </a:rPr>
            <a:t>R</a:t>
          </a:r>
          <a:r>
            <a:rPr kumimoji="1" lang="ja-JP" altLang="en-US" sz="1000">
              <a:solidFill>
                <a:schemeClr val="dk1"/>
              </a:solidFill>
              <a:effectLst/>
              <a:latin typeface="+mn-lt"/>
              <a:ea typeface="+mn-ea"/>
              <a:cs typeface="+mn-cs"/>
            </a:rPr>
            <a:t>元年度の特殊要因（地方税の増収）による交付税減額や新型コロナ対策等のための財源不足調整のための取崩しにより、充当可能財源は減少したことが要因となっている。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現在、マイナスの値になっているが、公共施設の老朽化対策や庁舎</a:t>
          </a:r>
          <a:r>
            <a:rPr kumimoji="1" lang="ja-JP" altLang="en-US" sz="1000">
              <a:solidFill>
                <a:schemeClr val="dk1"/>
              </a:solidFill>
              <a:effectLst/>
              <a:latin typeface="+mn-lt"/>
              <a:ea typeface="+mn-ea"/>
              <a:cs typeface="+mn-cs"/>
            </a:rPr>
            <a:t>建て替え</a:t>
          </a:r>
          <a:r>
            <a:rPr kumimoji="1" lang="ja-JP" altLang="ja-JP" sz="1000">
              <a:solidFill>
                <a:schemeClr val="dk1"/>
              </a:solidFill>
              <a:effectLst/>
              <a:latin typeface="+mn-lt"/>
              <a:ea typeface="+mn-ea"/>
              <a:cs typeface="+mn-cs"/>
            </a:rPr>
            <a:t>事業の実施による充当可能基金の減少が見込まれる</a:t>
          </a:r>
          <a:r>
            <a:rPr kumimoji="1" lang="ja-JP" altLang="en-US" sz="1000">
              <a:solidFill>
                <a:schemeClr val="dk1"/>
              </a:solidFill>
              <a:effectLst/>
              <a:latin typeface="+mn-lt"/>
              <a:ea typeface="+mn-ea"/>
              <a:cs typeface="+mn-cs"/>
            </a:rPr>
            <a:t>ため、投資的事業の選択と集中を行うとともに、より有利な交付税措置のある起債の借入などを行い</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堅実な</a:t>
          </a:r>
          <a:r>
            <a:rPr kumimoji="1" lang="ja-JP" altLang="ja-JP" sz="1000">
              <a:solidFill>
                <a:schemeClr val="dk1"/>
              </a:solidFill>
              <a:effectLst/>
              <a:latin typeface="+mn-lt"/>
              <a:ea typeface="+mn-ea"/>
              <a:cs typeface="+mn-cs"/>
            </a:rPr>
            <a:t>財政運営を行うことが必要である。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14,100
14,041
32.26
9,760,263
9,370,879
276,994
3,761,459
4,228,548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会計年度任用職制度の導入に伴い、</a:t>
          </a:r>
          <a:r>
            <a:rPr kumimoji="1" lang="ja-JP" altLang="ja-JP" sz="1100">
              <a:solidFill>
                <a:schemeClr val="dk1"/>
              </a:solidFill>
              <a:effectLst/>
              <a:latin typeface="+mn-lt"/>
              <a:ea typeface="+mn-ea"/>
              <a:cs typeface="+mn-cs"/>
            </a:rPr>
            <a:t>嘱託職員報酬は</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百万円の減となった</a:t>
          </a:r>
          <a:r>
            <a:rPr kumimoji="1" lang="ja-JP" altLang="en-US" sz="1100">
              <a:solidFill>
                <a:schemeClr val="dk1"/>
              </a:solidFill>
              <a:effectLst/>
              <a:latin typeface="+mn-lt"/>
              <a:ea typeface="+mn-ea"/>
              <a:cs typeface="+mn-cs"/>
            </a:rPr>
            <a:t>が、会計年度任用職員報酬や職員給、社会保険料など</a:t>
          </a:r>
          <a:r>
            <a:rPr kumimoji="1" lang="en-US" altLang="ja-JP" sz="1100">
              <a:solidFill>
                <a:schemeClr val="dk1"/>
              </a:solidFill>
              <a:effectLst/>
              <a:latin typeface="+mn-lt"/>
              <a:ea typeface="+mn-ea"/>
              <a:cs typeface="+mn-cs"/>
            </a:rPr>
            <a:t>272</a:t>
          </a:r>
          <a:r>
            <a:rPr kumimoji="1" lang="ja-JP" altLang="en-US" sz="1100">
              <a:solidFill>
                <a:schemeClr val="dk1"/>
              </a:solidFill>
              <a:effectLst/>
              <a:latin typeface="+mn-lt"/>
              <a:ea typeface="+mn-ea"/>
              <a:cs typeface="+mn-cs"/>
            </a:rPr>
            <a:t>百万円の増が要因となっている。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本町は全国的に見て正規職員数が少ないため、今後は定員適正管理を図りつつ</a:t>
          </a:r>
          <a:r>
            <a:rPr kumimoji="1" lang="ja-JP" altLang="en-US" sz="1100">
              <a:solidFill>
                <a:schemeClr val="dk1"/>
              </a:solidFill>
              <a:effectLst/>
              <a:latin typeface="+mn-lt"/>
              <a:ea typeface="+mn-ea"/>
              <a:cs typeface="+mn-cs"/>
            </a:rPr>
            <a:t>も、低</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の維持を図りたい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140716</xdr:rowOff>
    </xdr:from>
    <xdr:to>
      <xdr:col>24</xdr:col>
      <xdr:colOff>25400</xdr:colOff>
      <xdr:row>34</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627116"/>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140716</xdr:rowOff>
    </xdr:from>
    <xdr:to>
      <xdr:col>19</xdr:col>
      <xdr:colOff>187325</xdr:colOff>
      <xdr:row>33</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6271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88138</xdr:rowOff>
    </xdr:from>
    <xdr:to>
      <xdr:col>15</xdr:col>
      <xdr:colOff>98425</xdr:colOff>
      <xdr:row>33</xdr:row>
      <xdr:rowOff>88138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45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37846</xdr:rowOff>
    </xdr:from>
    <xdr:to>
      <xdr:col>11</xdr:col>
      <xdr:colOff>9525</xdr:colOff>
      <xdr:row>33</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956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103632</xdr:rowOff>
    </xdr:from>
    <xdr:to>
      <xdr:col>24</xdr:col>
      <xdr:colOff>76200</xdr:colOff>
      <xdr:row>35</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89916</xdr:rowOff>
    </xdr:from>
    <xdr:to>
      <xdr:col>20</xdr:col>
      <xdr:colOff>38100</xdr:colOff>
      <xdr:row>33</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57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30243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34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37338</xdr:rowOff>
    </xdr:from>
    <xdr:to>
      <xdr:col>15</xdr:col>
      <xdr:colOff>149225</xdr:colOff>
      <xdr:row>33</xdr:row>
      <xdr:rowOff>138938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149115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37338</xdr:rowOff>
    </xdr:from>
    <xdr:to>
      <xdr:col>11</xdr:col>
      <xdr:colOff>60325</xdr:colOff>
      <xdr:row>33</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149115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158496</xdr:rowOff>
    </xdr:from>
    <xdr:to>
      <xdr:col>6</xdr:col>
      <xdr:colOff>171450</xdr:colOff>
      <xdr:row>33</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98823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会計年度任用職員制度に伴い臨時職員賃金などが減となり経常経費充当一財は減（△</a:t>
          </a:r>
          <a:r>
            <a:rPr kumimoji="1" lang="en-US" altLang="ja-JP" sz="1000">
              <a:solidFill>
                <a:schemeClr val="dk1"/>
              </a:solidFill>
              <a:effectLst/>
              <a:latin typeface="+mn-lt"/>
              <a:ea typeface="+mn-ea"/>
              <a:cs typeface="+mn-cs"/>
            </a:rPr>
            <a:t>78</a:t>
          </a:r>
          <a:r>
            <a:rPr kumimoji="1" lang="ja-JP" altLang="en-US" sz="1000">
              <a:solidFill>
                <a:schemeClr val="dk1"/>
              </a:solidFill>
              <a:effectLst/>
              <a:latin typeface="+mn-lt"/>
              <a:ea typeface="+mn-ea"/>
              <a:cs typeface="+mn-cs"/>
            </a:rPr>
            <a:t>百万円）となっている。しかし、歳入の経常一般財源が大幅な減（△</a:t>
          </a:r>
          <a:r>
            <a:rPr kumimoji="1" lang="en-US" altLang="ja-JP" sz="1000">
              <a:solidFill>
                <a:schemeClr val="dk1"/>
              </a:solidFill>
              <a:effectLst/>
              <a:latin typeface="+mn-lt"/>
              <a:ea typeface="+mn-ea"/>
              <a:cs typeface="+mn-cs"/>
            </a:rPr>
            <a:t>892</a:t>
          </a:r>
          <a:r>
            <a:rPr kumimoji="1" lang="ja-JP" altLang="en-US" sz="1000">
              <a:solidFill>
                <a:schemeClr val="dk1"/>
              </a:solidFill>
              <a:effectLst/>
              <a:latin typeface="+mn-lt"/>
              <a:ea typeface="+mn-ea"/>
              <a:cs typeface="+mn-cs"/>
            </a:rPr>
            <a:t>百万円）となったことにより、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ポイントとなっている</a:t>
          </a:r>
          <a:r>
            <a:rPr kumimoji="1" lang="ja-JP" altLang="en-US" sz="1100">
              <a:solidFill>
                <a:schemeClr val="dk1"/>
              </a:solidFill>
              <a:effectLst/>
              <a:latin typeface="+mn-lt"/>
              <a:ea typeface="+mn-ea"/>
              <a:cs typeface="+mn-cs"/>
            </a:rPr>
            <a:t>状況である。</a:t>
          </a:r>
          <a:endParaRPr lang="ja-JP" altLang="ja-JP" sz="1000">
            <a:effectLst/>
          </a:endParaRPr>
        </a:p>
        <a:p>
          <a:r>
            <a:rPr kumimoji="1" lang="ja-JP" altLang="en-US" sz="1000">
              <a:solidFill>
                <a:schemeClr val="dk1"/>
              </a:solidFill>
              <a:effectLst/>
              <a:latin typeface="+mn-lt"/>
              <a:ea typeface="+mn-ea"/>
              <a:cs typeface="+mn-cs"/>
            </a:rPr>
            <a:t>近年、類似団体よりも高い水準が続いているため、引き続き需用費や委託料などの単独経常経費について経費抑制に努める。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79375</xdr:rowOff>
    </xdr:from>
    <xdr:to>
      <xdr:col>82</xdr:col>
      <xdr:colOff>107950</xdr:colOff>
      <xdr:row>19</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65475"/>
          <a:ext cx="8382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79375</xdr:rowOff>
    </xdr:from>
    <xdr:to>
      <xdr:col>78</xdr:col>
      <xdr:colOff>69850</xdr:colOff>
      <xdr:row>19</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654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19</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365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127000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289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76200</xdr:rowOff>
    </xdr:from>
    <xdr:to>
      <xdr:col>82</xdr:col>
      <xdr:colOff>158750</xdr:colOff>
      <xdr:row>20</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28575</xdr:rowOff>
    </xdr:from>
    <xdr:to>
      <xdr:col>78</xdr:col>
      <xdr:colOff>120650</xdr:colOff>
      <xdr:row>18</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114952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0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76200</xdr:rowOff>
    </xdr:from>
    <xdr:to>
      <xdr:col>69</xdr:col>
      <xdr:colOff>142875</xdr:colOff>
      <xdr:row>20</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2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前年度比</a:t>
          </a:r>
          <a:r>
            <a:rPr kumimoji="1" lang="en-US" altLang="ja-JP" sz="950">
              <a:solidFill>
                <a:schemeClr val="dk1"/>
              </a:solidFill>
              <a:effectLst/>
              <a:latin typeface="+mn-lt"/>
              <a:ea typeface="+mn-ea"/>
              <a:cs typeface="+mn-cs"/>
            </a:rPr>
            <a:t>+4.0</a:t>
          </a:r>
          <a:r>
            <a:rPr kumimoji="1" lang="ja-JP" altLang="ja-JP" sz="950">
              <a:solidFill>
                <a:schemeClr val="dk1"/>
              </a:solidFill>
              <a:effectLst/>
              <a:latin typeface="+mn-lt"/>
              <a:ea typeface="+mn-ea"/>
              <a:cs typeface="+mn-cs"/>
            </a:rPr>
            <a:t>ポイント、類似団体比＋</a:t>
          </a:r>
          <a:r>
            <a:rPr kumimoji="1" lang="en-US" altLang="ja-JP" sz="950">
              <a:solidFill>
                <a:schemeClr val="dk1"/>
              </a:solidFill>
              <a:effectLst/>
              <a:latin typeface="+mn-lt"/>
              <a:ea typeface="+mn-ea"/>
              <a:cs typeface="+mn-cs"/>
            </a:rPr>
            <a:t>9.9</a:t>
          </a:r>
          <a:r>
            <a:rPr kumimoji="1" lang="ja-JP" altLang="ja-JP" sz="950">
              <a:solidFill>
                <a:schemeClr val="dk1"/>
              </a:solidFill>
              <a:effectLst/>
              <a:latin typeface="+mn-lt"/>
              <a:ea typeface="+mn-ea"/>
              <a:cs typeface="+mn-cs"/>
            </a:rPr>
            <a:t>ポイントと依然として高い状況となっている。</a:t>
          </a:r>
          <a:endParaRPr lang="ja-JP" altLang="ja-JP" sz="950">
            <a:effectLst/>
          </a:endParaRPr>
        </a:p>
        <a:p>
          <a:r>
            <a:rPr kumimoji="1" lang="ja-JP" altLang="en-US" sz="950">
              <a:solidFill>
                <a:schemeClr val="dk1"/>
              </a:solidFill>
              <a:effectLst/>
              <a:latin typeface="+mn-lt"/>
              <a:ea typeface="+mn-ea"/>
              <a:cs typeface="+mn-cs"/>
            </a:rPr>
            <a:t>町外</a:t>
          </a:r>
          <a:r>
            <a:rPr kumimoji="1" lang="ja-JP" altLang="ja-JP" sz="950">
              <a:solidFill>
                <a:schemeClr val="dk1"/>
              </a:solidFill>
              <a:effectLst/>
              <a:latin typeface="+mn-lt"/>
              <a:ea typeface="+mn-ea"/>
              <a:cs typeface="+mn-cs"/>
            </a:rPr>
            <a:t>施設型給付費負担金（</a:t>
          </a:r>
          <a:r>
            <a:rPr kumimoji="1" lang="en-US" altLang="ja-JP" sz="950">
              <a:solidFill>
                <a:schemeClr val="dk1"/>
              </a:solidFill>
              <a:effectLst/>
              <a:latin typeface="+mn-lt"/>
              <a:ea typeface="+mn-ea"/>
              <a:cs typeface="+mn-cs"/>
            </a:rPr>
            <a:t>+26</a:t>
          </a:r>
          <a:r>
            <a:rPr kumimoji="1" lang="ja-JP" altLang="ja-JP" sz="950">
              <a:solidFill>
                <a:schemeClr val="dk1"/>
              </a:solidFill>
              <a:effectLst/>
              <a:latin typeface="+mn-lt"/>
              <a:ea typeface="+mn-ea"/>
              <a:cs typeface="+mn-cs"/>
            </a:rPr>
            <a:t>百万円）、施設型給付費負担金（</a:t>
          </a:r>
          <a:r>
            <a:rPr kumimoji="1" lang="en-US" altLang="ja-JP" sz="950">
              <a:solidFill>
                <a:schemeClr val="dk1"/>
              </a:solidFill>
              <a:effectLst/>
              <a:latin typeface="+mn-lt"/>
              <a:ea typeface="+mn-ea"/>
              <a:cs typeface="+mn-cs"/>
            </a:rPr>
            <a:t>+24</a:t>
          </a:r>
          <a:r>
            <a:rPr kumimoji="1" lang="ja-JP" altLang="ja-JP" sz="950">
              <a:solidFill>
                <a:schemeClr val="dk1"/>
              </a:solidFill>
              <a:effectLst/>
              <a:latin typeface="+mn-lt"/>
              <a:ea typeface="+mn-ea"/>
              <a:cs typeface="+mn-cs"/>
            </a:rPr>
            <a:t>百万円）、などの増加が要因となっている。</a:t>
          </a:r>
          <a:endParaRPr lang="ja-JP" altLang="ja-JP" sz="950">
            <a:effectLst/>
          </a:endParaRPr>
        </a:p>
        <a:p>
          <a:r>
            <a:rPr kumimoji="1" lang="ja-JP" altLang="ja-JP" sz="950">
              <a:solidFill>
                <a:schemeClr val="dk1"/>
              </a:solidFill>
              <a:effectLst/>
              <a:latin typeface="+mn-lt"/>
              <a:ea typeface="+mn-ea"/>
              <a:cs typeface="+mn-cs"/>
            </a:rPr>
            <a:t>各給付費負担金や給付費の増による扶助費増が続いているが、これら扶助費の抑制は困難であると考えるため、他の経常経費の抑制に努め、財政圧迫に歯止めをかける。</a:t>
          </a:r>
          <a:endParaRPr lang="ja-JP" altLang="ja-JP" sz="95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61</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12825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59</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59</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10033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136525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10033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0</xdr:rowOff>
    </xdr:from>
    <xdr:to>
      <xdr:col>24</xdr:col>
      <xdr:colOff>76200</xdr:colOff>
      <xdr:row>61</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80027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85725</xdr:rowOff>
    </xdr:from>
    <xdr:to>
      <xdr:col>6</xdr:col>
      <xdr:colOff>171450</xdr:colOff>
      <xdr:row>59</xdr:row>
      <xdr:rowOff>15875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0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652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法適化により</a:t>
          </a:r>
          <a:r>
            <a:rPr kumimoji="1" lang="ja-JP" altLang="ja-JP" sz="1100">
              <a:solidFill>
                <a:schemeClr val="dk1"/>
              </a:solidFill>
              <a:effectLst/>
              <a:latin typeface="+mn-lt"/>
              <a:ea typeface="+mn-ea"/>
              <a:cs typeface="+mn-cs"/>
            </a:rPr>
            <a:t>下水道事業への</a:t>
          </a:r>
          <a:r>
            <a:rPr kumimoji="1" lang="ja-JP" altLang="en-US" sz="1100">
              <a:solidFill>
                <a:schemeClr val="dk1"/>
              </a:solidFill>
              <a:effectLst/>
              <a:latin typeface="+mn-lt"/>
              <a:ea typeface="+mn-ea"/>
              <a:cs typeface="+mn-cs"/>
            </a:rPr>
            <a:t>繰出金を補助金へ組替えた影響額（△</a:t>
          </a:r>
          <a:r>
            <a:rPr kumimoji="1" lang="en-US" altLang="ja-JP" sz="1100">
              <a:solidFill>
                <a:schemeClr val="dk1"/>
              </a:solidFill>
              <a:effectLst/>
              <a:latin typeface="+mn-lt"/>
              <a:ea typeface="+mn-ea"/>
              <a:cs typeface="+mn-cs"/>
            </a:rPr>
            <a:t>327</a:t>
          </a:r>
          <a:r>
            <a:rPr kumimoji="1" lang="ja-JP" altLang="en-US" sz="11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農業集落排水事業特別会計繰出金（△</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百万円）などの影響により</a:t>
          </a:r>
          <a:r>
            <a:rPr kumimoji="1" lang="ja-JP" altLang="en-US" sz="1000">
              <a:solidFill>
                <a:schemeClr val="dk1"/>
              </a:solidFill>
              <a:effectLst/>
              <a:latin typeface="+mn-lt"/>
              <a:ea typeface="+mn-ea"/>
              <a:cs typeface="+mn-cs"/>
            </a:rPr>
            <a:t>繰出金</a:t>
          </a:r>
          <a:r>
            <a:rPr kumimoji="1" lang="ja-JP" altLang="ja-JP" sz="1000">
              <a:solidFill>
                <a:schemeClr val="dk1"/>
              </a:solidFill>
              <a:effectLst/>
              <a:latin typeface="+mn-lt"/>
              <a:ea typeface="+mn-ea"/>
              <a:cs typeface="+mn-cs"/>
            </a:rPr>
            <a:t>決算額は前年度より減少（△</a:t>
          </a:r>
          <a:r>
            <a:rPr kumimoji="1" lang="en-US" altLang="ja-JP" sz="1000">
              <a:solidFill>
                <a:schemeClr val="dk1"/>
              </a:solidFill>
              <a:effectLst/>
              <a:latin typeface="+mn-lt"/>
              <a:ea typeface="+mn-ea"/>
              <a:cs typeface="+mn-cs"/>
            </a:rPr>
            <a:t>301</a:t>
          </a:r>
          <a:r>
            <a:rPr kumimoji="1" lang="ja-JP" altLang="ja-JP" sz="1000">
              <a:solidFill>
                <a:schemeClr val="dk1"/>
              </a:solidFill>
              <a:effectLst/>
              <a:latin typeface="+mn-lt"/>
              <a:ea typeface="+mn-ea"/>
              <a:cs typeface="+mn-cs"/>
            </a:rPr>
            <a:t>百万円）しており、経常経費充当一般財源等についても前年度より減少（△</a:t>
          </a:r>
          <a:r>
            <a:rPr kumimoji="1" lang="en-US" altLang="ja-JP" sz="1000">
              <a:solidFill>
                <a:schemeClr val="dk1"/>
              </a:solidFill>
              <a:effectLst/>
              <a:latin typeface="+mn-lt"/>
              <a:ea typeface="+mn-ea"/>
              <a:cs typeface="+mn-cs"/>
            </a:rPr>
            <a:t>182</a:t>
          </a:r>
          <a:r>
            <a:rPr kumimoji="1" lang="ja-JP" altLang="ja-JP" sz="1000">
              <a:solidFill>
                <a:schemeClr val="dk1"/>
              </a:solidFill>
              <a:effectLst/>
              <a:latin typeface="+mn-lt"/>
              <a:ea typeface="+mn-ea"/>
              <a:cs typeface="+mn-cs"/>
            </a:rPr>
            <a:t>百万円）していることから前年度比△</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ポイント、類似団体比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ポイントとなっている。</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類似団体に比べ</a:t>
          </a:r>
          <a:r>
            <a:rPr kumimoji="1" lang="ja-JP" altLang="en-US" sz="1000">
              <a:solidFill>
                <a:schemeClr val="dk1"/>
              </a:solidFill>
              <a:effectLst/>
              <a:latin typeface="+mn-lt"/>
              <a:ea typeface="+mn-ea"/>
              <a:cs typeface="+mn-cs"/>
            </a:rPr>
            <a:t>低い</a:t>
          </a:r>
          <a:r>
            <a:rPr kumimoji="1" lang="ja-JP" altLang="ja-JP" sz="1000">
              <a:solidFill>
                <a:schemeClr val="dk1"/>
              </a:solidFill>
              <a:effectLst/>
              <a:latin typeface="+mn-lt"/>
              <a:ea typeface="+mn-ea"/>
              <a:cs typeface="+mn-cs"/>
            </a:rPr>
            <a:t>水準</a:t>
          </a:r>
          <a:r>
            <a:rPr kumimoji="1" lang="ja-JP" altLang="en-US" sz="1000">
              <a:solidFill>
                <a:schemeClr val="dk1"/>
              </a:solidFill>
              <a:effectLst/>
              <a:latin typeface="+mn-lt"/>
              <a:ea typeface="+mn-ea"/>
              <a:cs typeface="+mn-cs"/>
            </a:rPr>
            <a:t>となったが</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特別会計への繰出金の抑制を図るために各特別会計の適正な事業運営に努める必要がある。</a:t>
          </a:r>
          <a:endParaRPr lang="ja-JP" altLang="ja-JP" sz="1000">
            <a:effectLst/>
          </a:endParaRPr>
        </a:p>
        <a:p>
          <a:endParaRPr lang="ja-JP" altLang="ja-JP" sz="95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56787</xdr:rowOff>
    </xdr:from>
    <xdr:to>
      <xdr:col>82</xdr:col>
      <xdr:colOff>107950</xdr:colOff>
      <xdr:row>58</xdr:row>
      <xdr:rowOff>9434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2943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xdr:rowOff>
    </xdr:from>
    <xdr:to>
      <xdr:col>78</xdr:col>
      <xdr:colOff>69850</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95353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153126</xdr:rowOff>
    </xdr:from>
    <xdr:to>
      <xdr:col>73</xdr:col>
      <xdr:colOff>180975</xdr:colOff>
      <xdr:row>59</xdr:row>
      <xdr:rowOff>20865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972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133531</xdr:rowOff>
    </xdr:from>
    <xdr:to>
      <xdr:col>69</xdr:col>
      <xdr:colOff>92075</xdr:colOff>
      <xdr:row>58</xdr:row>
      <xdr:rowOff>153126</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776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5987</xdr:rowOff>
    </xdr:from>
    <xdr:to>
      <xdr:col>82</xdr:col>
      <xdr:colOff>158750</xdr:colOff>
      <xdr:row>57</xdr:row>
      <xdr:rowOff>107587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22514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130084</xdr:rowOff>
    </xdr:from>
    <xdr:to>
      <xdr:col>78</xdr:col>
      <xdr:colOff>120650</xdr:colOff>
      <xdr:row>58</xdr:row>
      <xdr:rowOff>60234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45011</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8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102326</xdr:rowOff>
    </xdr:from>
    <xdr:to>
      <xdr:col>69</xdr:col>
      <xdr:colOff>142875</xdr:colOff>
      <xdr:row>59</xdr:row>
      <xdr:rowOff>32476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17253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82731</xdr:rowOff>
    </xdr:from>
    <xdr:to>
      <xdr:col>65</xdr:col>
      <xdr:colOff>53975</xdr:colOff>
      <xdr:row>59</xdr:row>
      <xdr:rowOff>12881</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169108</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法適化を行った下水道事業への下水道事業会計補助金</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+343</a:t>
          </a:r>
          <a:r>
            <a:rPr kumimoji="1" lang="ja-JP" altLang="ja-JP" sz="1050">
              <a:solidFill>
                <a:schemeClr val="dk1"/>
              </a:solidFill>
              <a:effectLst/>
              <a:latin typeface="+mn-lt"/>
              <a:ea typeface="+mn-ea"/>
              <a:cs typeface="+mn-cs"/>
            </a:rPr>
            <a:t>百万円）などの影響により補助費決算額は前年度より増加（</a:t>
          </a:r>
          <a:r>
            <a:rPr kumimoji="1" lang="en-US" altLang="ja-JP" sz="1050">
              <a:solidFill>
                <a:schemeClr val="dk1"/>
              </a:solidFill>
              <a:effectLst/>
              <a:latin typeface="+mn-lt"/>
              <a:ea typeface="+mn-ea"/>
              <a:cs typeface="+mn-cs"/>
            </a:rPr>
            <a:t>+2,037</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となった。また、</a:t>
          </a:r>
          <a:r>
            <a:rPr kumimoji="1" lang="ja-JP" altLang="ja-JP" sz="1050">
              <a:solidFill>
                <a:schemeClr val="dk1"/>
              </a:solidFill>
              <a:effectLst/>
              <a:latin typeface="+mn-lt"/>
              <a:ea typeface="+mn-ea"/>
              <a:cs typeface="+mn-cs"/>
            </a:rPr>
            <a:t>経常経費充当一般財源等についても前年度より増加（</a:t>
          </a:r>
          <a:r>
            <a:rPr kumimoji="1" lang="en-US" altLang="ja-JP" sz="1050">
              <a:solidFill>
                <a:schemeClr val="dk1"/>
              </a:solidFill>
              <a:effectLst/>
              <a:latin typeface="+mn-lt"/>
              <a:ea typeface="+mn-ea"/>
              <a:cs typeface="+mn-cs"/>
            </a:rPr>
            <a:t>+185</a:t>
          </a:r>
          <a:r>
            <a:rPr kumimoji="1" lang="ja-JP" altLang="ja-JP" sz="1050">
              <a:solidFill>
                <a:schemeClr val="dk1"/>
              </a:solidFill>
              <a:effectLst/>
              <a:latin typeface="+mn-lt"/>
              <a:ea typeface="+mn-ea"/>
              <a:cs typeface="+mn-cs"/>
            </a:rPr>
            <a:t>百万円）</a:t>
          </a:r>
          <a:r>
            <a:rPr kumimoji="1" lang="ja-JP" altLang="en-US" sz="1050">
              <a:solidFill>
                <a:schemeClr val="dk1"/>
              </a:solidFill>
              <a:effectLst/>
              <a:latin typeface="+mn-lt"/>
              <a:ea typeface="+mn-ea"/>
              <a:cs typeface="+mn-cs"/>
            </a:rPr>
            <a:t>となり、</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+8.2</a:t>
          </a:r>
          <a:r>
            <a:rPr kumimoji="1" lang="ja-JP" altLang="ja-JP" sz="1050">
              <a:solidFill>
                <a:schemeClr val="dk1"/>
              </a:solidFill>
              <a:effectLst/>
              <a:latin typeface="+mn-lt"/>
              <a:ea typeface="+mn-ea"/>
              <a:cs typeface="+mn-cs"/>
            </a:rPr>
            <a:t>ポイント、類似団体比</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ポイントとなっている。</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補助費等は増加傾向であ</a:t>
          </a:r>
          <a:r>
            <a:rPr kumimoji="1" lang="ja-JP" altLang="en-US" sz="1050">
              <a:solidFill>
                <a:schemeClr val="dk1"/>
              </a:solidFill>
              <a:effectLst/>
              <a:latin typeface="+mn-lt"/>
              <a:ea typeface="+mn-ea"/>
              <a:cs typeface="+mn-cs"/>
            </a:rPr>
            <a:t>るため</a:t>
          </a:r>
          <a:r>
            <a:rPr kumimoji="1" lang="ja-JP" altLang="ja-JP" sz="1050">
              <a:solidFill>
                <a:schemeClr val="dk1"/>
              </a:solidFill>
              <a:effectLst/>
              <a:latin typeface="+mn-lt"/>
              <a:ea typeface="+mn-ea"/>
              <a:cs typeface="+mn-cs"/>
            </a:rPr>
            <a:t>、今後も各種団体への補助金の必要性や効果を勘案し、廃止・縮小に努める。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98032"/>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63009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098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35</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143002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公債費は前年度比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507</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、今後、大型事業に係る公債費増が見込まれることから、償還</a:t>
          </a:r>
          <a:r>
            <a:rPr kumimoji="1" lang="ja-JP" altLang="en-US" sz="1100">
              <a:solidFill>
                <a:schemeClr val="dk1"/>
              </a:solidFill>
              <a:effectLst/>
              <a:latin typeface="+mn-lt"/>
              <a:ea typeface="+mn-ea"/>
              <a:cs typeface="+mn-cs"/>
            </a:rPr>
            <a:t>期間や</a:t>
          </a:r>
          <a:r>
            <a:rPr kumimoji="1" lang="ja-JP" altLang="ja-JP" sz="1100">
              <a:solidFill>
                <a:schemeClr val="dk1"/>
              </a:solidFill>
              <a:effectLst/>
              <a:latin typeface="+mn-lt"/>
              <a:ea typeface="+mn-ea"/>
              <a:cs typeface="+mn-cs"/>
            </a:rPr>
            <a:t>方法などを適切に管理し、公債費抑制に努める。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77</xdr:row>
      <xdr:rowOff>74422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2062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206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10413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10413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892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ポイントと</a:t>
          </a:r>
          <a:r>
            <a:rPr kumimoji="1" lang="ja-JP" altLang="en-US" sz="1100">
              <a:solidFill>
                <a:schemeClr val="dk1"/>
              </a:solidFill>
              <a:effectLst/>
              <a:latin typeface="+mn-lt"/>
              <a:ea typeface="+mn-ea"/>
              <a:cs typeface="+mn-cs"/>
            </a:rPr>
            <a:t>大幅な増加と</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全体的な決算額が増加して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人件費や扶助費の費用抑制は困難であると考えるため、物件費や補助費などの見直しに努め、経常経費の抑制に努める。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81</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97180"/>
          <a:ext cx="838200" cy="93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78</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2997180"/>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78</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217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120142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166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163068</xdr:rowOff>
    </xdr:from>
    <xdr:to>
      <xdr:col>82</xdr:col>
      <xdr:colOff>158750</xdr:colOff>
      <xdr:row>81</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71645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142494</xdr:rowOff>
    </xdr:from>
    <xdr:to>
      <xdr:col>74</xdr:col>
      <xdr:colOff>31750</xdr:colOff>
      <xdr:row>78</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57421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88527</xdr:rowOff>
    </xdr:from>
    <xdr:to>
      <xdr:col>29</xdr:col>
      <xdr:colOff>127000</xdr:colOff>
      <xdr:row>19</xdr:row>
      <xdr:rowOff>129469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3702"/>
          <a:ext cx="647700" cy="40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129469</xdr:rowOff>
    </xdr:from>
    <xdr:to>
      <xdr:col>26</xdr:col>
      <xdr:colOff>50800</xdr:colOff>
      <xdr:row>19</xdr:row>
      <xdr:rowOff>142956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34644"/>
          <a:ext cx="698500" cy="13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135900</xdr:rowOff>
    </xdr:from>
    <xdr:to>
      <xdr:col>22</xdr:col>
      <xdr:colOff>114300</xdr:colOff>
      <xdr:row>19</xdr:row>
      <xdr:rowOff>142956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1075"/>
          <a:ext cx="698500" cy="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122946</xdr:rowOff>
    </xdr:from>
    <xdr:to>
      <xdr:col>18</xdr:col>
      <xdr:colOff>177800</xdr:colOff>
      <xdr:row>19</xdr:row>
      <xdr:rowOff>135900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28121"/>
          <a:ext cx="698500" cy="1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37727</xdr:rowOff>
    </xdr:from>
    <xdr:to>
      <xdr:col>29</xdr:col>
      <xdr:colOff>177800</xdr:colOff>
      <xdr:row>19</xdr:row>
      <xdr:rowOff>139327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117754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5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78669</xdr:rowOff>
    </xdr:from>
    <xdr:to>
      <xdr:col>26</xdr:col>
      <xdr:colOff>101600</xdr:colOff>
      <xdr:row>20</xdr:row>
      <xdr:rowOff>8819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3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165046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92156</xdr:rowOff>
    </xdr:from>
    <xdr:to>
      <xdr:col>22</xdr:col>
      <xdr:colOff>165100</xdr:colOff>
      <xdr:row>20</xdr:row>
      <xdr:rowOff>22306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7083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85100</xdr:rowOff>
    </xdr:from>
    <xdr:to>
      <xdr:col>19</xdr:col>
      <xdr:colOff>38100</xdr:colOff>
      <xdr:row>20</xdr:row>
      <xdr:rowOff>15250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0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72146</xdr:rowOff>
    </xdr:from>
    <xdr:to>
      <xdr:col>15</xdr:col>
      <xdr:colOff>101600</xdr:colOff>
      <xdr:row>20</xdr:row>
      <xdr:rowOff>2296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7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158523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187255</xdr:rowOff>
    </xdr:from>
    <xdr:to>
      <xdr:col>29</xdr:col>
      <xdr:colOff>127000</xdr:colOff>
      <xdr:row>35</xdr:row>
      <xdr:rowOff>198857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7605"/>
          <a:ext cx="647700" cy="1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198857</xdr:rowOff>
    </xdr:from>
    <xdr:to>
      <xdr:col>26</xdr:col>
      <xdr:colOff>50800</xdr:colOff>
      <xdr:row>35</xdr:row>
      <xdr:rowOff>220897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09207"/>
          <a:ext cx="698500" cy="2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199104</xdr:rowOff>
    </xdr:from>
    <xdr:to>
      <xdr:col>22</xdr:col>
      <xdr:colOff>114300</xdr:colOff>
      <xdr:row>35</xdr:row>
      <xdr:rowOff>220897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09454"/>
          <a:ext cx="698500" cy="2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199104</xdr:rowOff>
    </xdr:from>
    <xdr:to>
      <xdr:col>18</xdr:col>
      <xdr:colOff>177800</xdr:colOff>
      <xdr:row>35</xdr:row>
      <xdr:rowOff>214516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09454"/>
          <a:ext cx="698500" cy="1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136455</xdr:rowOff>
    </xdr:from>
    <xdr:to>
      <xdr:col>29</xdr:col>
      <xdr:colOff>177800</xdr:colOff>
      <xdr:row>35</xdr:row>
      <xdr:rowOff>238055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108532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148057</xdr:rowOff>
    </xdr:from>
    <xdr:to>
      <xdr:col>26</xdr:col>
      <xdr:colOff>101600</xdr:colOff>
      <xdr:row>35</xdr:row>
      <xdr:rowOff>249657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234434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4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170097</xdr:rowOff>
    </xdr:from>
    <xdr:to>
      <xdr:col>22</xdr:col>
      <xdr:colOff>165100</xdr:colOff>
      <xdr:row>35</xdr:row>
      <xdr:rowOff>271697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6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148304</xdr:rowOff>
    </xdr:from>
    <xdr:to>
      <xdr:col>19</xdr:col>
      <xdr:colOff>38100</xdr:colOff>
      <xdr:row>35</xdr:row>
      <xdr:rowOff>249904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8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234681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4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163716</xdr:rowOff>
    </xdr:from>
    <xdr:to>
      <xdr:col>15</xdr:col>
      <xdr:colOff>101600</xdr:colOff>
      <xdr:row>35</xdr:row>
      <xdr:rowOff>265316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7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250093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14,100
14,041
32.26
9,760,263
9,370,879
276,994
3,761,459
4,228,548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157426</xdr:rowOff>
    </xdr:from>
    <xdr:to>
      <xdr:col>24</xdr:col>
      <xdr:colOff>63500</xdr:colOff>
      <xdr:row>37</xdr:row>
      <xdr:rowOff>36921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29626"/>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36921</xdr:rowOff>
    </xdr:from>
    <xdr:to>
      <xdr:col>19</xdr:col>
      <xdr:colOff>177800</xdr:colOff>
      <xdr:row>37</xdr:row>
      <xdr:rowOff>42234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80571"/>
          <a:ext cx="8890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38028</xdr:rowOff>
    </xdr:from>
    <xdr:to>
      <xdr:col>15</xdr:col>
      <xdr:colOff>50800</xdr:colOff>
      <xdr:row>37</xdr:row>
      <xdr:rowOff>42234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81678"/>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35431</xdr:rowOff>
    </xdr:from>
    <xdr:to>
      <xdr:col>10</xdr:col>
      <xdr:colOff>114300</xdr:colOff>
      <xdr:row>37</xdr:row>
      <xdr:rowOff>38028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79081"/>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106626</xdr:rowOff>
    </xdr:from>
    <xdr:to>
      <xdr:col>24</xdr:col>
      <xdr:colOff>114300</xdr:colOff>
      <xdr:row>37</xdr:row>
      <xdr:rowOff>36776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21553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157571</xdr:rowOff>
    </xdr:from>
    <xdr:to>
      <xdr:col>20</xdr:col>
      <xdr:colOff>38100</xdr:colOff>
      <xdr:row>37</xdr:row>
      <xdr:rowOff>87721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78848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162884</xdr:rowOff>
    </xdr:from>
    <xdr:to>
      <xdr:col>15</xdr:col>
      <xdr:colOff>101600</xdr:colOff>
      <xdr:row>37</xdr:row>
      <xdr:rowOff>93034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84161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2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158678</xdr:rowOff>
    </xdr:from>
    <xdr:to>
      <xdr:col>10</xdr:col>
      <xdr:colOff>165100</xdr:colOff>
      <xdr:row>37</xdr:row>
      <xdr:rowOff>88828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79955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2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156081</xdr:rowOff>
    </xdr:from>
    <xdr:to>
      <xdr:col>6</xdr:col>
      <xdr:colOff>38100</xdr:colOff>
      <xdr:row>37</xdr:row>
      <xdr:rowOff>86231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77358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2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147289</xdr:rowOff>
    </xdr:from>
    <xdr:to>
      <xdr:col>24</xdr:col>
      <xdr:colOff>63500</xdr:colOff>
      <xdr:row>57</xdr:row>
      <xdr:rowOff>2133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48489"/>
          <a:ext cx="838200" cy="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2133</xdr:rowOff>
    </xdr:from>
    <xdr:to>
      <xdr:col>19</xdr:col>
      <xdr:colOff>177800</xdr:colOff>
      <xdr:row>57</xdr:row>
      <xdr:rowOff>13458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74783"/>
          <a:ext cx="889000" cy="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13458</xdr:rowOff>
    </xdr:from>
    <xdr:to>
      <xdr:col>15</xdr:col>
      <xdr:colOff>50800</xdr:colOff>
      <xdr:row>57</xdr:row>
      <xdr:rowOff>28893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86108"/>
          <a:ext cx="8890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12507</xdr:rowOff>
    </xdr:from>
    <xdr:to>
      <xdr:col>10</xdr:col>
      <xdr:colOff>114300</xdr:colOff>
      <xdr:row>57</xdr:row>
      <xdr:rowOff>28893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85157"/>
          <a:ext cx="889000" cy="1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96489</xdr:rowOff>
    </xdr:from>
    <xdr:to>
      <xdr:col>24</xdr:col>
      <xdr:colOff>114300</xdr:colOff>
      <xdr:row>57</xdr:row>
      <xdr:rowOff>26639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11416</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122783</xdr:rowOff>
    </xdr:from>
    <xdr:to>
      <xdr:col>20</xdr:col>
      <xdr:colOff>38100</xdr:colOff>
      <xdr:row>57</xdr:row>
      <xdr:rowOff>52933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44060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134108</xdr:rowOff>
    </xdr:from>
    <xdr:to>
      <xdr:col>15</xdr:col>
      <xdr:colOff>101600</xdr:colOff>
      <xdr:row>57</xdr:row>
      <xdr:rowOff>64258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55385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149543</xdr:rowOff>
    </xdr:from>
    <xdr:to>
      <xdr:col>10</xdr:col>
      <xdr:colOff>165100</xdr:colOff>
      <xdr:row>57</xdr:row>
      <xdr:rowOff>79693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70820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133157</xdr:rowOff>
    </xdr:from>
    <xdr:to>
      <xdr:col>6</xdr:col>
      <xdr:colOff>38100</xdr:colOff>
      <xdr:row>57</xdr:row>
      <xdr:rowOff>63307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54434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2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129908</xdr:rowOff>
    </xdr:from>
    <xdr:to>
      <xdr:col>24</xdr:col>
      <xdr:colOff>63500</xdr:colOff>
      <xdr:row>78</xdr:row>
      <xdr:rowOff>130556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503008"/>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117260</xdr:rowOff>
    </xdr:from>
    <xdr:to>
      <xdr:col>19</xdr:col>
      <xdr:colOff>177800</xdr:colOff>
      <xdr:row>78</xdr:row>
      <xdr:rowOff>129908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90360"/>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93866</xdr:rowOff>
    </xdr:from>
    <xdr:to>
      <xdr:col>15</xdr:col>
      <xdr:colOff>50800</xdr:colOff>
      <xdr:row>78</xdr:row>
      <xdr:rowOff>117260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6696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93866</xdr:rowOff>
    </xdr:from>
    <xdr:to>
      <xdr:col>10</xdr:col>
      <xdr:colOff>114300</xdr:colOff>
      <xdr:row>78</xdr:row>
      <xdr:rowOff>102781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6696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79756</xdr:rowOff>
    </xdr:from>
    <xdr:to>
      <xdr:col>24</xdr:col>
      <xdr:colOff>114300</xdr:colOff>
      <xdr:row>79</xdr:row>
      <xdr:rowOff>9906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5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166133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6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79108</xdr:rowOff>
    </xdr:from>
    <xdr:to>
      <xdr:col>20</xdr:col>
      <xdr:colOff>38100</xdr:colOff>
      <xdr:row>79</xdr:row>
      <xdr:rowOff>9258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5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66460</xdr:rowOff>
    </xdr:from>
    <xdr:to>
      <xdr:col>15</xdr:col>
      <xdr:colOff>101600</xdr:colOff>
      <xdr:row>78</xdr:row>
      <xdr:rowOff>168060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159187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43066</xdr:rowOff>
    </xdr:from>
    <xdr:to>
      <xdr:col>10</xdr:col>
      <xdr:colOff>165100</xdr:colOff>
      <xdr:row>78</xdr:row>
      <xdr:rowOff>144666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135793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0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51981</xdr:rowOff>
    </xdr:from>
    <xdr:to>
      <xdr:col>6</xdr:col>
      <xdr:colOff>38100</xdr:colOff>
      <xdr:row>78</xdr:row>
      <xdr:rowOff>153581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144708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25312</xdr:rowOff>
    </xdr:from>
    <xdr:to>
      <xdr:col>24</xdr:col>
      <xdr:colOff>63500</xdr:colOff>
      <xdr:row>94</xdr:row>
      <xdr:rowOff>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141612"/>
          <a:ext cx="8382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60452</xdr:rowOff>
    </xdr:from>
    <xdr:to>
      <xdr:col>19</xdr:col>
      <xdr:colOff>177800</xdr:colOff>
      <xdr:row>94</xdr:row>
      <xdr:rowOff>105333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176752"/>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105333</xdr:rowOff>
    </xdr:from>
    <xdr:to>
      <xdr:col>15</xdr:col>
      <xdr:colOff>50800</xdr:colOff>
      <xdr:row>94</xdr:row>
      <xdr:rowOff>170142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21633"/>
          <a:ext cx="889000" cy="6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170142</xdr:rowOff>
    </xdr:from>
    <xdr:to>
      <xdr:col>10</xdr:col>
      <xdr:colOff>114300</xdr:colOff>
      <xdr:row>95</xdr:row>
      <xdr:rowOff>91987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86442"/>
          <a:ext cx="889000" cy="9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145962</xdr:rowOff>
    </xdr:from>
    <xdr:to>
      <xdr:col>24</xdr:col>
      <xdr:colOff>114300</xdr:colOff>
      <xdr:row>94</xdr:row>
      <xdr:rowOff>76112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168839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9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9652</xdr:rowOff>
    </xdr:from>
    <xdr:to>
      <xdr:col>20</xdr:col>
      <xdr:colOff>38100</xdr:colOff>
      <xdr:row>94</xdr:row>
      <xdr:rowOff>111252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2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127779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590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54533</xdr:rowOff>
    </xdr:from>
    <xdr:to>
      <xdr:col>15</xdr:col>
      <xdr:colOff>101600</xdr:colOff>
      <xdr:row>94</xdr:row>
      <xdr:rowOff>156133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1210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59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119342</xdr:rowOff>
    </xdr:from>
    <xdr:to>
      <xdr:col>10</xdr:col>
      <xdr:colOff>165100</xdr:colOff>
      <xdr:row>95</xdr:row>
      <xdr:rowOff>49492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66019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0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41187</xdr:rowOff>
    </xdr:from>
    <xdr:to>
      <xdr:col>6</xdr:col>
      <xdr:colOff>38100</xdr:colOff>
      <xdr:row>95</xdr:row>
      <xdr:rowOff>142787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159314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1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58311</xdr:rowOff>
    </xdr:from>
    <xdr:to>
      <xdr:col>55</xdr:col>
      <xdr:colOff>0</xdr:colOff>
      <xdr:row>38</xdr:row>
      <xdr:rowOff>93446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59061"/>
          <a:ext cx="838200" cy="5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93446</xdr:rowOff>
    </xdr:from>
    <xdr:to>
      <xdr:col>50</xdr:col>
      <xdr:colOff>114300</xdr:colOff>
      <xdr:row>38</xdr:row>
      <xdr:rowOff>98616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6085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98616</xdr:rowOff>
    </xdr:from>
    <xdr:to>
      <xdr:col>45</xdr:col>
      <xdr:colOff>177800</xdr:colOff>
      <xdr:row>38</xdr:row>
      <xdr:rowOff>103105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613716"/>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94174</xdr:rowOff>
    </xdr:from>
    <xdr:to>
      <xdr:col>41</xdr:col>
      <xdr:colOff>50800</xdr:colOff>
      <xdr:row>38</xdr:row>
      <xdr:rowOff>103105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609274"/>
          <a:ext cx="889000" cy="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7511</xdr:rowOff>
    </xdr:from>
    <xdr:to>
      <xdr:col>55</xdr:col>
      <xdr:colOff>50800</xdr:colOff>
      <xdr:row>35</xdr:row>
      <xdr:rowOff>109111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157388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8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42646</xdr:rowOff>
    </xdr:from>
    <xdr:to>
      <xdr:col>50</xdr:col>
      <xdr:colOff>165100</xdr:colOff>
      <xdr:row>38</xdr:row>
      <xdr:rowOff>144246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5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135373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6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47816</xdr:rowOff>
    </xdr:from>
    <xdr:to>
      <xdr:col>46</xdr:col>
      <xdr:colOff>38100</xdr:colOff>
      <xdr:row>38</xdr:row>
      <xdr:rowOff>149416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140543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65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52305</xdr:rowOff>
    </xdr:from>
    <xdr:to>
      <xdr:col>41</xdr:col>
      <xdr:colOff>101600</xdr:colOff>
      <xdr:row>38</xdr:row>
      <xdr:rowOff>153905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5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145032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6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43374</xdr:rowOff>
    </xdr:from>
    <xdr:to>
      <xdr:col>36</xdr:col>
      <xdr:colOff>165100</xdr:colOff>
      <xdr:row>38</xdr:row>
      <xdr:rowOff>144974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136101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65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133741</xdr:rowOff>
    </xdr:from>
    <xdr:to>
      <xdr:col>55</xdr:col>
      <xdr:colOff>0</xdr:colOff>
      <xdr:row>57</xdr:row>
      <xdr:rowOff>148585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06391"/>
          <a:ext cx="8382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133741</xdr:rowOff>
    </xdr:from>
    <xdr:to>
      <xdr:col>50</xdr:col>
      <xdr:colOff>114300</xdr:colOff>
      <xdr:row>57</xdr:row>
      <xdr:rowOff>155748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06391"/>
          <a:ext cx="889000" cy="2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155748</xdr:rowOff>
    </xdr:from>
    <xdr:to>
      <xdr:col>45</xdr:col>
      <xdr:colOff>177800</xdr:colOff>
      <xdr:row>58</xdr:row>
      <xdr:rowOff>78953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28398"/>
          <a:ext cx="889000" cy="9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53613</xdr:rowOff>
    </xdr:from>
    <xdr:to>
      <xdr:col>41</xdr:col>
      <xdr:colOff>50800</xdr:colOff>
      <xdr:row>58</xdr:row>
      <xdr:rowOff>78953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26263"/>
          <a:ext cx="889000" cy="19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126512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97785</xdr:rowOff>
    </xdr:from>
    <xdr:to>
      <xdr:col>55</xdr:col>
      <xdr:colOff>50800</xdr:colOff>
      <xdr:row>58</xdr:row>
      <xdr:rowOff>27935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76212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4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82941</xdr:rowOff>
    </xdr:from>
    <xdr:to>
      <xdr:col>50</xdr:col>
      <xdr:colOff>165100</xdr:colOff>
      <xdr:row>58</xdr:row>
      <xdr:rowOff>13091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4218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104948</xdr:rowOff>
    </xdr:from>
    <xdr:to>
      <xdr:col>46</xdr:col>
      <xdr:colOff>38100</xdr:colOff>
      <xdr:row>58</xdr:row>
      <xdr:rowOff>35098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7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26225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7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28153</xdr:rowOff>
    </xdr:from>
    <xdr:to>
      <xdr:col>41</xdr:col>
      <xdr:colOff>101600</xdr:colOff>
      <xdr:row>58</xdr:row>
      <xdr:rowOff>129753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9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120880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06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2813</xdr:rowOff>
    </xdr:from>
    <xdr:to>
      <xdr:col>36</xdr:col>
      <xdr:colOff>165100</xdr:colOff>
      <xdr:row>57</xdr:row>
      <xdr:rowOff>104413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120940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60801</xdr:rowOff>
    </xdr:from>
    <xdr:to>
      <xdr:col>55</xdr:col>
      <xdr:colOff>0</xdr:colOff>
      <xdr:row>78</xdr:row>
      <xdr:rowOff>107276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33901"/>
          <a:ext cx="8382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60801</xdr:rowOff>
    </xdr:from>
    <xdr:to>
      <xdr:col>50</xdr:col>
      <xdr:colOff>114300</xdr:colOff>
      <xdr:row>78</xdr:row>
      <xdr:rowOff>122131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33901"/>
          <a:ext cx="8890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122131</xdr:rowOff>
    </xdr:from>
    <xdr:to>
      <xdr:col>45</xdr:col>
      <xdr:colOff>177800</xdr:colOff>
      <xdr:row>78</xdr:row>
      <xdr:rowOff>138497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95231"/>
          <a:ext cx="889000" cy="1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107733</xdr:rowOff>
    </xdr:from>
    <xdr:to>
      <xdr:col>41</xdr:col>
      <xdr:colOff>50800</xdr:colOff>
      <xdr:row>78</xdr:row>
      <xdr:rowOff>138497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09383"/>
          <a:ext cx="889000" cy="20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77436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56476</xdr:rowOff>
    </xdr:from>
    <xdr:to>
      <xdr:col>55</xdr:col>
      <xdr:colOff>50800</xdr:colOff>
      <xdr:row>78</xdr:row>
      <xdr:rowOff>158076</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142853</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4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10001</xdr:rowOff>
    </xdr:from>
    <xdr:to>
      <xdr:col>50</xdr:col>
      <xdr:colOff>165100</xdr:colOff>
      <xdr:row>78</xdr:row>
      <xdr:rowOff>111601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102728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71331</xdr:rowOff>
    </xdr:from>
    <xdr:to>
      <xdr:col>46</xdr:col>
      <xdr:colOff>38100</xdr:colOff>
      <xdr:row>79</xdr:row>
      <xdr:rowOff>1481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164058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3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87697</xdr:rowOff>
    </xdr:from>
    <xdr:to>
      <xdr:col>41</xdr:col>
      <xdr:colOff>101600</xdr:colOff>
      <xdr:row>79</xdr:row>
      <xdr:rowOff>17847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8974</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553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56933</xdr:rowOff>
    </xdr:from>
    <xdr:to>
      <xdr:col>36</xdr:col>
      <xdr:colOff>165100</xdr:colOff>
      <xdr:row>77</xdr:row>
      <xdr:rowOff>158533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72940</xdr:rowOff>
    </xdr:from>
    <xdr:to>
      <xdr:col>55</xdr:col>
      <xdr:colOff>0</xdr:colOff>
      <xdr:row>97</xdr:row>
      <xdr:rowOff>102369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03590"/>
          <a:ext cx="8382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102369</xdr:rowOff>
    </xdr:from>
    <xdr:to>
      <xdr:col>50</xdr:col>
      <xdr:colOff>114300</xdr:colOff>
      <xdr:row>97</xdr:row>
      <xdr:rowOff>139210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33019"/>
          <a:ext cx="889000" cy="3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139210</xdr:rowOff>
    </xdr:from>
    <xdr:to>
      <xdr:col>45</xdr:col>
      <xdr:colOff>177800</xdr:colOff>
      <xdr:row>97</xdr:row>
      <xdr:rowOff>163291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69860"/>
          <a:ext cx="8890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163291</xdr:rowOff>
    </xdr:from>
    <xdr:to>
      <xdr:col>41</xdr:col>
      <xdr:colOff>50800</xdr:colOff>
      <xdr:row>97</xdr:row>
      <xdr:rowOff>163579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93941"/>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22140</xdr:rowOff>
    </xdr:from>
    <xdr:to>
      <xdr:col>55</xdr:col>
      <xdr:colOff>50800</xdr:colOff>
      <xdr:row>97</xdr:row>
      <xdr:rowOff>123740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3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51569</xdr:rowOff>
    </xdr:from>
    <xdr:to>
      <xdr:col>50</xdr:col>
      <xdr:colOff>165100</xdr:colOff>
      <xdr:row>97</xdr:row>
      <xdr:rowOff>153169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144296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88410</xdr:rowOff>
    </xdr:from>
    <xdr:to>
      <xdr:col>46</xdr:col>
      <xdr:colOff>38100</xdr:colOff>
      <xdr:row>98</xdr:row>
      <xdr:rowOff>18560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1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9687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112491</xdr:rowOff>
    </xdr:from>
    <xdr:to>
      <xdr:col>41</xdr:col>
      <xdr:colOff>101600</xdr:colOff>
      <xdr:row>98</xdr:row>
      <xdr:rowOff>42641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33768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112779</xdr:rowOff>
    </xdr:from>
    <xdr:to>
      <xdr:col>36</xdr:col>
      <xdr:colOff>165100</xdr:colOff>
      <xdr:row>98</xdr:row>
      <xdr:rowOff>42929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34056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3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143655</xdr:rowOff>
    </xdr:from>
    <xdr:to>
      <xdr:col>85</xdr:col>
      <xdr:colOff>127000</xdr:colOff>
      <xdr:row>38</xdr:row>
      <xdr:rowOff>26726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144405"/>
          <a:ext cx="838200" cy="3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118808</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62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26726</xdr:rowOff>
    </xdr:from>
    <xdr:to>
      <xdr:col>81</xdr:col>
      <xdr:colOff>50800</xdr:colOff>
      <xdr:row>38</xdr:row>
      <xdr:rowOff>63188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41826"/>
          <a:ext cx="889000" cy="3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63188</xdr:rowOff>
    </xdr:from>
    <xdr:to>
      <xdr:col>76</xdr:col>
      <xdr:colOff>114300</xdr:colOff>
      <xdr:row>38</xdr:row>
      <xdr:rowOff>84996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578288"/>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84996</xdr:rowOff>
    </xdr:from>
    <xdr:to>
      <xdr:col>71</xdr:col>
      <xdr:colOff>177800</xdr:colOff>
      <xdr:row>38</xdr:row>
      <xdr:rowOff>108451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600096"/>
          <a:ext cx="889000" cy="2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146423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6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92855</xdr:rowOff>
    </xdr:from>
    <xdr:to>
      <xdr:col>85</xdr:col>
      <xdr:colOff>177800</xdr:colOff>
      <xdr:row>36</xdr:row>
      <xdr:rowOff>23005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0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115732</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59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147376</xdr:rowOff>
    </xdr:from>
    <xdr:to>
      <xdr:col>81</xdr:col>
      <xdr:colOff>101600</xdr:colOff>
      <xdr:row>38</xdr:row>
      <xdr:rowOff>77526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68653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12388</xdr:rowOff>
    </xdr:from>
    <xdr:to>
      <xdr:col>76</xdr:col>
      <xdr:colOff>165100</xdr:colOff>
      <xdr:row>38</xdr:row>
      <xdr:rowOff>113988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2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105115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2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34196</xdr:rowOff>
    </xdr:from>
    <xdr:to>
      <xdr:col>72</xdr:col>
      <xdr:colOff>38100</xdr:colOff>
      <xdr:row>38</xdr:row>
      <xdr:rowOff>135796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4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152323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2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57651</xdr:rowOff>
    </xdr:from>
    <xdr:to>
      <xdr:col>67</xdr:col>
      <xdr:colOff>101600</xdr:colOff>
      <xdr:row>38</xdr:row>
      <xdr:rowOff>159251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150378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6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108108</xdr:rowOff>
    </xdr:from>
    <xdr:to>
      <xdr:col>85</xdr:col>
      <xdr:colOff>127000</xdr:colOff>
      <xdr:row>77</xdr:row>
      <xdr:rowOff>113564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09758"/>
          <a:ext cx="8382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108108</xdr:rowOff>
    </xdr:from>
    <xdr:to>
      <xdr:col>81</xdr:col>
      <xdr:colOff>50800</xdr:colOff>
      <xdr:row>77</xdr:row>
      <xdr:rowOff>118470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09758"/>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144104</xdr:rowOff>
    </xdr:from>
    <xdr:to>
      <xdr:col>76</xdr:col>
      <xdr:colOff>114300</xdr:colOff>
      <xdr:row>77</xdr:row>
      <xdr:rowOff>118470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174304"/>
          <a:ext cx="889000" cy="1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144104</xdr:rowOff>
    </xdr:from>
    <xdr:to>
      <xdr:col>71</xdr:col>
      <xdr:colOff>177800</xdr:colOff>
      <xdr:row>77</xdr:row>
      <xdr:rowOff>109471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74304"/>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62764</xdr:rowOff>
    </xdr:from>
    <xdr:to>
      <xdr:col>85</xdr:col>
      <xdr:colOff>177800</xdr:colOff>
      <xdr:row>77</xdr:row>
      <xdr:rowOff>164364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41191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57308</xdr:rowOff>
    </xdr:from>
    <xdr:to>
      <xdr:col>81</xdr:col>
      <xdr:colOff>101600</xdr:colOff>
      <xdr:row>77</xdr:row>
      <xdr:rowOff>158908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150035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5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67670</xdr:rowOff>
    </xdr:from>
    <xdr:to>
      <xdr:col>76</xdr:col>
      <xdr:colOff>165100</xdr:colOff>
      <xdr:row>77</xdr:row>
      <xdr:rowOff>169270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160397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93304</xdr:rowOff>
    </xdr:from>
    <xdr:to>
      <xdr:col>72</xdr:col>
      <xdr:colOff>38100</xdr:colOff>
      <xdr:row>77</xdr:row>
      <xdr:rowOff>23454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39981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9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58671</xdr:rowOff>
    </xdr:from>
    <xdr:to>
      <xdr:col>67</xdr:col>
      <xdr:colOff>101600</xdr:colOff>
      <xdr:row>77</xdr:row>
      <xdr:rowOff>160271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151398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13106</xdr:rowOff>
    </xdr:from>
    <xdr:to>
      <xdr:col>85</xdr:col>
      <xdr:colOff>127000</xdr:colOff>
      <xdr:row>95</xdr:row>
      <xdr:rowOff>34734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5957956"/>
          <a:ext cx="838200" cy="36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34734</xdr:rowOff>
    </xdr:from>
    <xdr:to>
      <xdr:col>81</xdr:col>
      <xdr:colOff>50800</xdr:colOff>
      <xdr:row>97</xdr:row>
      <xdr:rowOff>70726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322484"/>
          <a:ext cx="889000" cy="3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7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70726</xdr:rowOff>
    </xdr:from>
    <xdr:to>
      <xdr:col>76</xdr:col>
      <xdr:colOff>114300</xdr:colOff>
      <xdr:row>98</xdr:row>
      <xdr:rowOff>102033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01376"/>
          <a:ext cx="889000" cy="20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31598</xdr:rowOff>
    </xdr:from>
    <xdr:to>
      <xdr:col>71</xdr:col>
      <xdr:colOff>177800</xdr:colOff>
      <xdr:row>98</xdr:row>
      <xdr:rowOff>102033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490798"/>
          <a:ext cx="889000" cy="4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133756</xdr:rowOff>
    </xdr:from>
    <xdr:to>
      <xdr:col>85</xdr:col>
      <xdr:colOff>177800</xdr:colOff>
      <xdr:row>93</xdr:row>
      <xdr:rowOff>63906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59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156633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575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155384</xdr:rowOff>
    </xdr:from>
    <xdr:to>
      <xdr:col>81</xdr:col>
      <xdr:colOff>101600</xdr:colOff>
      <xdr:row>95</xdr:row>
      <xdr:rowOff>85534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27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102061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0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19926</xdr:rowOff>
    </xdr:from>
    <xdr:to>
      <xdr:col>76</xdr:col>
      <xdr:colOff>165100</xdr:colOff>
      <xdr:row>97</xdr:row>
      <xdr:rowOff>121526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6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112653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4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51233</xdr:rowOff>
    </xdr:from>
    <xdr:to>
      <xdr:col>72</xdr:col>
      <xdr:colOff>38100</xdr:colOff>
      <xdr:row>98</xdr:row>
      <xdr:rowOff>152833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143960</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4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152248</xdr:rowOff>
    </xdr:from>
    <xdr:to>
      <xdr:col>67</xdr:col>
      <xdr:colOff>101600</xdr:colOff>
      <xdr:row>96</xdr:row>
      <xdr:rowOff>82398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4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98925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21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78321</xdr:rowOff>
    </xdr:from>
    <xdr:to>
      <xdr:col>116</xdr:col>
      <xdr:colOff>63500</xdr:colOff>
      <xdr:row>58</xdr:row>
      <xdr:rowOff>79311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22421"/>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36847</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78321</xdr:rowOff>
    </xdr:from>
    <xdr:to>
      <xdr:col>111</xdr:col>
      <xdr:colOff>177800</xdr:colOff>
      <xdr:row>58</xdr:row>
      <xdr:rowOff>159550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22421"/>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159550</xdr:rowOff>
    </xdr:from>
    <xdr:to>
      <xdr:col>107</xdr:col>
      <xdr:colOff>50800</xdr:colOff>
      <xdr:row>59</xdr:row>
      <xdr:rowOff>42355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03650"/>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41783</xdr:rowOff>
    </xdr:from>
    <xdr:to>
      <xdr:col>102</xdr:col>
      <xdr:colOff>114300</xdr:colOff>
      <xdr:row>59</xdr:row>
      <xdr:rowOff>42355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5733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28511</xdr:rowOff>
    </xdr:from>
    <xdr:to>
      <xdr:col>116</xdr:col>
      <xdr:colOff>114300</xdr:colOff>
      <xdr:row>58</xdr:row>
      <xdr:rowOff>130111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7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51388</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27521</xdr:rowOff>
    </xdr:from>
    <xdr:to>
      <xdr:col>112</xdr:col>
      <xdr:colOff>38100</xdr:colOff>
      <xdr:row>58</xdr:row>
      <xdr:rowOff>129121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145648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108750</xdr:rowOff>
    </xdr:from>
    <xdr:to>
      <xdr:col>107</xdr:col>
      <xdr:colOff>101600</xdr:colOff>
      <xdr:row>59</xdr:row>
      <xdr:rowOff>38900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163005</xdr:rowOff>
    </xdr:from>
    <xdr:to>
      <xdr:col>102</xdr:col>
      <xdr:colOff>165100</xdr:colOff>
      <xdr:row>59</xdr:row>
      <xdr:rowOff>93155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84282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199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162433</xdr:rowOff>
    </xdr:from>
    <xdr:to>
      <xdr:col>98</xdr:col>
      <xdr:colOff>38100</xdr:colOff>
      <xdr:row>59</xdr:row>
      <xdr:rowOff>92583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83710</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199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1136</xdr:rowOff>
    </xdr:from>
    <xdr:to>
      <xdr:col>116</xdr:col>
      <xdr:colOff>63500</xdr:colOff>
      <xdr:row>77</xdr:row>
      <xdr:rowOff>65655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031336"/>
          <a:ext cx="838200" cy="23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165314</xdr:rowOff>
    </xdr:from>
    <xdr:to>
      <xdr:col>111</xdr:col>
      <xdr:colOff>177800</xdr:colOff>
      <xdr:row>76</xdr:row>
      <xdr:rowOff>1136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3024064"/>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165314</xdr:rowOff>
    </xdr:from>
    <xdr:to>
      <xdr:col>107</xdr:col>
      <xdr:colOff>50800</xdr:colOff>
      <xdr:row>76</xdr:row>
      <xdr:rowOff>15853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24064"/>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15853</xdr:rowOff>
    </xdr:from>
    <xdr:to>
      <xdr:col>102</xdr:col>
      <xdr:colOff>114300</xdr:colOff>
      <xdr:row>76</xdr:row>
      <xdr:rowOff>31028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46053"/>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14855</xdr:rowOff>
    </xdr:from>
    <xdr:to>
      <xdr:col>116</xdr:col>
      <xdr:colOff>114300</xdr:colOff>
      <xdr:row>77</xdr:row>
      <xdr:rowOff>116455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2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164732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9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121786</xdr:rowOff>
    </xdr:from>
    <xdr:to>
      <xdr:col>112</xdr:col>
      <xdr:colOff>38100</xdr:colOff>
      <xdr:row>76</xdr:row>
      <xdr:rowOff>51935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805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43063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114514</xdr:rowOff>
    </xdr:from>
    <xdr:to>
      <xdr:col>107</xdr:col>
      <xdr:colOff>101600</xdr:colOff>
      <xdr:row>76</xdr:row>
      <xdr:rowOff>44664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35791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136503</xdr:rowOff>
    </xdr:from>
    <xdr:to>
      <xdr:col>102</xdr:col>
      <xdr:colOff>165100</xdr:colOff>
      <xdr:row>76</xdr:row>
      <xdr:rowOff>66653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57780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151678</xdr:rowOff>
    </xdr:from>
    <xdr:to>
      <xdr:col>98</xdr:col>
      <xdr:colOff>38100</xdr:colOff>
      <xdr:row>76</xdr:row>
      <xdr:rowOff>81828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72955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664,601</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主な構成項目である義務的経費の扶助費については、住民一人当たり</a:t>
          </a:r>
          <a:r>
            <a:rPr kumimoji="1" lang="en-US" altLang="ja-JP" sz="1100">
              <a:solidFill>
                <a:schemeClr val="dk1"/>
              </a:solidFill>
              <a:effectLst/>
              <a:latin typeface="+mn-lt"/>
              <a:ea typeface="+mn-ea"/>
              <a:cs typeface="+mn-cs"/>
            </a:rPr>
            <a:t>99,007</a:t>
          </a:r>
          <a:r>
            <a:rPr kumimoji="1" lang="ja-JP" altLang="ja-JP" sz="1100">
              <a:solidFill>
                <a:schemeClr val="dk1"/>
              </a:solidFill>
              <a:effectLst/>
              <a:latin typeface="+mn-lt"/>
              <a:ea typeface="+mn-ea"/>
              <a:cs typeface="+mn-cs"/>
            </a:rPr>
            <a:t>円となっており、年々増加傾向にある。各給付費負担金や給付費の増加が主な要因となり増加を続けている現状で、類似団体と比較しても</a:t>
          </a:r>
          <a:r>
            <a:rPr kumimoji="1" lang="en-US" altLang="ja-JP" sz="1100">
              <a:solidFill>
                <a:schemeClr val="dk1"/>
              </a:solidFill>
              <a:effectLst/>
              <a:latin typeface="+mn-lt"/>
              <a:ea typeface="+mn-ea"/>
              <a:cs typeface="+mn-cs"/>
            </a:rPr>
            <a:t>22,936</a:t>
          </a:r>
          <a:r>
            <a:rPr kumimoji="1" lang="ja-JP" altLang="ja-JP" sz="1100">
              <a:solidFill>
                <a:schemeClr val="dk1"/>
              </a:solidFill>
              <a:effectLst/>
              <a:latin typeface="+mn-lt"/>
              <a:ea typeface="+mn-ea"/>
              <a:cs typeface="+mn-cs"/>
            </a:rPr>
            <a:t>円高い数値であるが、抑制は困難と考えられるため、他の経常経費の抑制に努める必要がある。</a:t>
          </a:r>
          <a:endParaRPr lang="ja-JP" altLang="ja-JP" sz="1400">
            <a:effectLst/>
          </a:endParaRPr>
        </a:p>
        <a:p>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176,362</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144,222</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大幅な増加と</a:t>
          </a:r>
          <a:r>
            <a:rPr kumimoji="1" lang="ja-JP" altLang="ja-JP" sz="1100">
              <a:solidFill>
                <a:schemeClr val="dk1"/>
              </a:solidFill>
              <a:effectLst/>
              <a:latin typeface="+mn-lt"/>
              <a:ea typeface="+mn-ea"/>
              <a:cs typeface="+mn-cs"/>
            </a:rPr>
            <a:t>なっている。新型コロナ対策である特別定額給付金や法的化を行った下水道事業への下水道事業会計補助金などによる影響が主な要因である。</a:t>
          </a:r>
          <a:endParaRPr lang="ja-JP" altLang="ja-JP" sz="1400">
            <a:effectLst/>
          </a:endParaRPr>
        </a:p>
        <a:p>
          <a:r>
            <a:rPr kumimoji="1" lang="ja-JP" altLang="ja-JP" sz="1100">
              <a:solidFill>
                <a:schemeClr val="dk1"/>
              </a:solidFill>
              <a:effectLst/>
              <a:latin typeface="+mn-lt"/>
              <a:ea typeface="+mn-ea"/>
              <a:cs typeface="+mn-cs"/>
            </a:rPr>
            <a:t>今後、公共施設の老朽化対策等に係る課題に直面することが見込まれているため、適正な予算化、執行を進める。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14,100
14,041
32.26
9,760,263
9,370,879
276,994
3,761,459
4,228,548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90780</xdr:rowOff>
    </xdr:from>
    <xdr:to>
      <xdr:col>24</xdr:col>
      <xdr:colOff>63500</xdr:colOff>
      <xdr:row>37</xdr:row>
      <xdr:rowOff>63119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62980"/>
          <a:ext cx="838200" cy="14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90780</xdr:rowOff>
    </xdr:from>
    <xdr:to>
      <xdr:col>19</xdr:col>
      <xdr:colOff>177800</xdr:colOff>
      <xdr:row>36</xdr:row>
      <xdr:rowOff>107467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62980"/>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82321</xdr:rowOff>
    </xdr:from>
    <xdr:to>
      <xdr:col>15</xdr:col>
      <xdr:colOff>50800</xdr:colOff>
      <xdr:row>36</xdr:row>
      <xdr:rowOff>107467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5452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45407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78435</xdr:rowOff>
    </xdr:from>
    <xdr:to>
      <xdr:col>10</xdr:col>
      <xdr:colOff>114300</xdr:colOff>
      <xdr:row>36</xdr:row>
      <xdr:rowOff>82321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50635"/>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12319</xdr:rowOff>
    </xdr:from>
    <xdr:to>
      <xdr:col>24</xdr:col>
      <xdr:colOff>114300</xdr:colOff>
      <xdr:row>37</xdr:row>
      <xdr:rowOff>113919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162196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39980</xdr:rowOff>
    </xdr:from>
    <xdr:to>
      <xdr:col>20</xdr:col>
      <xdr:colOff>38100</xdr:colOff>
      <xdr:row>36</xdr:row>
      <xdr:rowOff>141580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132707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56667</xdr:rowOff>
    </xdr:from>
    <xdr:to>
      <xdr:col>15</xdr:col>
      <xdr:colOff>101600</xdr:colOff>
      <xdr:row>36</xdr:row>
      <xdr:rowOff>158267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149394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31521</xdr:rowOff>
    </xdr:from>
    <xdr:to>
      <xdr:col>10</xdr:col>
      <xdr:colOff>165100</xdr:colOff>
      <xdr:row>36</xdr:row>
      <xdr:rowOff>133121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124248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27635</xdr:rowOff>
    </xdr:from>
    <xdr:to>
      <xdr:col>6</xdr:col>
      <xdr:colOff>38100</xdr:colOff>
      <xdr:row>36</xdr:row>
      <xdr:rowOff>129235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120362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109399</xdr:rowOff>
    </xdr:from>
    <xdr:to>
      <xdr:col>24</xdr:col>
      <xdr:colOff>63500</xdr:colOff>
      <xdr:row>57</xdr:row>
      <xdr:rowOff>76687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39149"/>
          <a:ext cx="838200" cy="3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56727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86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76687</xdr:rowOff>
    </xdr:from>
    <xdr:to>
      <xdr:col>19</xdr:col>
      <xdr:colOff>177800</xdr:colOff>
      <xdr:row>58</xdr:row>
      <xdr:rowOff>4904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49337"/>
          <a:ext cx="889000" cy="9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4904</xdr:rowOff>
    </xdr:from>
    <xdr:to>
      <xdr:col>15</xdr:col>
      <xdr:colOff>50800</xdr:colOff>
      <xdr:row>58</xdr:row>
      <xdr:rowOff>29663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49004"/>
          <a:ext cx="889000" cy="2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136182</xdr:rowOff>
    </xdr:from>
    <xdr:to>
      <xdr:col>10</xdr:col>
      <xdr:colOff>114300</xdr:colOff>
      <xdr:row>58</xdr:row>
      <xdr:rowOff>29663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08832"/>
          <a:ext cx="889000" cy="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58599</xdr:rowOff>
    </xdr:from>
    <xdr:to>
      <xdr:col>24</xdr:col>
      <xdr:colOff>114300</xdr:colOff>
      <xdr:row>55</xdr:row>
      <xdr:rowOff>160199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8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81476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3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25887</xdr:rowOff>
    </xdr:from>
    <xdr:to>
      <xdr:col>20</xdr:col>
      <xdr:colOff>38100</xdr:colOff>
      <xdr:row>57</xdr:row>
      <xdr:rowOff>127487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118614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89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125554</xdr:rowOff>
    </xdr:from>
    <xdr:to>
      <xdr:col>15</xdr:col>
      <xdr:colOff>101600</xdr:colOff>
      <xdr:row>58</xdr:row>
      <xdr:rowOff>55704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46831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9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150313</xdr:rowOff>
    </xdr:from>
    <xdr:to>
      <xdr:col>10</xdr:col>
      <xdr:colOff>165100</xdr:colOff>
      <xdr:row>58</xdr:row>
      <xdr:rowOff>80463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85382</xdr:rowOff>
    </xdr:from>
    <xdr:to>
      <xdr:col>6</xdr:col>
      <xdr:colOff>38100</xdr:colOff>
      <xdr:row>58</xdr:row>
      <xdr:rowOff>15532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19579</xdr:rowOff>
    </xdr:from>
    <xdr:to>
      <xdr:col>24</xdr:col>
      <xdr:colOff>63500</xdr:colOff>
      <xdr:row>77</xdr:row>
      <xdr:rowOff>75045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21229"/>
          <a:ext cx="838200" cy="5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170659</xdr:rowOff>
    </xdr:from>
    <xdr:to>
      <xdr:col>19</xdr:col>
      <xdr:colOff>177800</xdr:colOff>
      <xdr:row>77</xdr:row>
      <xdr:rowOff>75045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00859"/>
          <a:ext cx="889000" cy="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170659</xdr:rowOff>
    </xdr:from>
    <xdr:to>
      <xdr:col>15</xdr:col>
      <xdr:colOff>50800</xdr:colOff>
      <xdr:row>77</xdr:row>
      <xdr:rowOff>144515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00859"/>
          <a:ext cx="889000" cy="14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144515</xdr:rowOff>
    </xdr:from>
    <xdr:to>
      <xdr:col>10</xdr:col>
      <xdr:colOff>114300</xdr:colOff>
      <xdr:row>77</xdr:row>
      <xdr:rowOff>147327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46165"/>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140229</xdr:rowOff>
    </xdr:from>
    <xdr:to>
      <xdr:col>24</xdr:col>
      <xdr:colOff>114300</xdr:colOff>
      <xdr:row>77</xdr:row>
      <xdr:rowOff>70379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7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118656</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4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24245</xdr:rowOff>
    </xdr:from>
    <xdr:to>
      <xdr:col>20</xdr:col>
      <xdr:colOff>38100</xdr:colOff>
      <xdr:row>77</xdr:row>
      <xdr:rowOff>125845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116972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119859</xdr:rowOff>
    </xdr:from>
    <xdr:to>
      <xdr:col>15</xdr:col>
      <xdr:colOff>101600</xdr:colOff>
      <xdr:row>77</xdr:row>
      <xdr:rowOff>50009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41136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4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93715</xdr:rowOff>
    </xdr:from>
    <xdr:to>
      <xdr:col>10</xdr:col>
      <xdr:colOff>165100</xdr:colOff>
      <xdr:row>78</xdr:row>
      <xdr:rowOff>23865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8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96527</xdr:rowOff>
    </xdr:from>
    <xdr:to>
      <xdr:col>6</xdr:col>
      <xdr:colOff>38100</xdr:colOff>
      <xdr:row>78</xdr:row>
      <xdr:rowOff>26677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9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18684</xdr:rowOff>
    </xdr:from>
    <xdr:to>
      <xdr:col>24</xdr:col>
      <xdr:colOff>63500</xdr:colOff>
      <xdr:row>97</xdr:row>
      <xdr:rowOff>47117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49334"/>
          <a:ext cx="8382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47117</xdr:rowOff>
    </xdr:from>
    <xdr:to>
      <xdr:col>19</xdr:col>
      <xdr:colOff>177800</xdr:colOff>
      <xdr:row>97</xdr:row>
      <xdr:rowOff>67506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77767"/>
          <a:ext cx="889000" cy="2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60463</xdr:rowOff>
    </xdr:from>
    <xdr:to>
      <xdr:col>15</xdr:col>
      <xdr:colOff>50800</xdr:colOff>
      <xdr:row>97</xdr:row>
      <xdr:rowOff>67506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91113"/>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60463</xdr:rowOff>
    </xdr:from>
    <xdr:to>
      <xdr:col>10</xdr:col>
      <xdr:colOff>114300</xdr:colOff>
      <xdr:row>97</xdr:row>
      <xdr:rowOff>76476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91113"/>
          <a:ext cx="8890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139334</xdr:rowOff>
    </xdr:from>
    <xdr:to>
      <xdr:col>24</xdr:col>
      <xdr:colOff>114300</xdr:colOff>
      <xdr:row>97</xdr:row>
      <xdr:rowOff>69484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117761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167767</xdr:rowOff>
    </xdr:from>
    <xdr:to>
      <xdr:col>20</xdr:col>
      <xdr:colOff>38100</xdr:colOff>
      <xdr:row>97</xdr:row>
      <xdr:rowOff>97917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89044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1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16706</xdr:rowOff>
    </xdr:from>
    <xdr:to>
      <xdr:col>15</xdr:col>
      <xdr:colOff>101600</xdr:colOff>
      <xdr:row>97</xdr:row>
      <xdr:rowOff>118306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109433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4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9663</xdr:rowOff>
    </xdr:from>
    <xdr:to>
      <xdr:col>10</xdr:col>
      <xdr:colOff>165100</xdr:colOff>
      <xdr:row>97</xdr:row>
      <xdr:rowOff>111263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102390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3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25676</xdr:rowOff>
    </xdr:from>
    <xdr:to>
      <xdr:col>6</xdr:col>
      <xdr:colOff>38100</xdr:colOff>
      <xdr:row>97</xdr:row>
      <xdr:rowOff>127276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118403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130556</xdr:rowOff>
    </xdr:from>
    <xdr:to>
      <xdr:col>55</xdr:col>
      <xdr:colOff>0</xdr:colOff>
      <xdr:row>39</xdr:row>
      <xdr:rowOff>32258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456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32258</xdr:rowOff>
    </xdr:from>
    <xdr:to>
      <xdr:col>50</xdr:col>
      <xdr:colOff>114300</xdr:colOff>
      <xdr:row>39</xdr:row>
      <xdr:rowOff>32258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18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32258</xdr:rowOff>
    </xdr:from>
    <xdr:to>
      <xdr:col>45</xdr:col>
      <xdr:colOff>177800</xdr:colOff>
      <xdr:row>39</xdr:row>
      <xdr:rowOff>32258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18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32258</xdr:rowOff>
    </xdr:from>
    <xdr:to>
      <xdr:col>41</xdr:col>
      <xdr:colOff>50800</xdr:colOff>
      <xdr:row>39</xdr:row>
      <xdr:rowOff>32258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18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79756</xdr:rowOff>
    </xdr:from>
    <xdr:to>
      <xdr:col>55</xdr:col>
      <xdr:colOff>50800</xdr:colOff>
      <xdr:row>39</xdr:row>
      <xdr:rowOff>9906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166133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0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152908</xdr:rowOff>
    </xdr:from>
    <xdr:to>
      <xdr:col>50</xdr:col>
      <xdr:colOff>165100</xdr:colOff>
      <xdr:row>39</xdr:row>
      <xdr:rowOff>83058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74185</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152908</xdr:rowOff>
    </xdr:from>
    <xdr:to>
      <xdr:col>46</xdr:col>
      <xdr:colOff>38100</xdr:colOff>
      <xdr:row>39</xdr:row>
      <xdr:rowOff>83058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74185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152908</xdr:rowOff>
    </xdr:from>
    <xdr:to>
      <xdr:col>41</xdr:col>
      <xdr:colOff>101600</xdr:colOff>
      <xdr:row>39</xdr:row>
      <xdr:rowOff>83058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74185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152908</xdr:rowOff>
    </xdr:from>
    <xdr:to>
      <xdr:col>36</xdr:col>
      <xdr:colOff>165100</xdr:colOff>
      <xdr:row>39</xdr:row>
      <xdr:rowOff>83058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74185</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86802</xdr:rowOff>
    </xdr:from>
    <xdr:to>
      <xdr:col>55</xdr:col>
      <xdr:colOff>0</xdr:colOff>
      <xdr:row>57</xdr:row>
      <xdr:rowOff>107862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859452"/>
          <a:ext cx="838200" cy="2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107862</xdr:rowOff>
    </xdr:from>
    <xdr:to>
      <xdr:col>50</xdr:col>
      <xdr:colOff>114300</xdr:colOff>
      <xdr:row>57</xdr:row>
      <xdr:rowOff>117086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80512"/>
          <a:ext cx="889000" cy="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117086</xdr:rowOff>
    </xdr:from>
    <xdr:to>
      <xdr:col>45</xdr:col>
      <xdr:colOff>177800</xdr:colOff>
      <xdr:row>57</xdr:row>
      <xdr:rowOff>132162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89736"/>
          <a:ext cx="889000" cy="1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122264</xdr:rowOff>
    </xdr:from>
    <xdr:to>
      <xdr:col>41</xdr:col>
      <xdr:colOff>50800</xdr:colOff>
      <xdr:row>57</xdr:row>
      <xdr:rowOff>132162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94914"/>
          <a:ext cx="8890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36002</xdr:rowOff>
    </xdr:from>
    <xdr:to>
      <xdr:col>55</xdr:col>
      <xdr:colOff>50800</xdr:colOff>
      <xdr:row>57</xdr:row>
      <xdr:rowOff>137602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122379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2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57062</xdr:rowOff>
    </xdr:from>
    <xdr:to>
      <xdr:col>50</xdr:col>
      <xdr:colOff>165100</xdr:colOff>
      <xdr:row>57</xdr:row>
      <xdr:rowOff>158662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149789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2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66286</xdr:rowOff>
    </xdr:from>
    <xdr:to>
      <xdr:col>46</xdr:col>
      <xdr:colOff>38100</xdr:colOff>
      <xdr:row>57</xdr:row>
      <xdr:rowOff>167886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159013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81362</xdr:rowOff>
    </xdr:from>
    <xdr:to>
      <xdr:col>41</xdr:col>
      <xdr:colOff>101600</xdr:colOff>
      <xdr:row>58</xdr:row>
      <xdr:rowOff>11512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4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71464</xdr:rowOff>
    </xdr:from>
    <xdr:to>
      <xdr:col>36</xdr:col>
      <xdr:colOff>165100</xdr:colOff>
      <xdr:row>58</xdr:row>
      <xdr:rowOff>1614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164191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131738</xdr:rowOff>
    </xdr:from>
    <xdr:to>
      <xdr:col>55</xdr:col>
      <xdr:colOff>0</xdr:colOff>
      <xdr:row>78</xdr:row>
      <xdr:rowOff>140919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33388"/>
          <a:ext cx="838200" cy="18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140919</xdr:rowOff>
    </xdr:from>
    <xdr:to>
      <xdr:col>50</xdr:col>
      <xdr:colOff>114300</xdr:colOff>
      <xdr:row>78</xdr:row>
      <xdr:rowOff>167906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14019"/>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167906</xdr:rowOff>
    </xdr:from>
    <xdr:to>
      <xdr:col>45</xdr:col>
      <xdr:colOff>177800</xdr:colOff>
      <xdr:row>79</xdr:row>
      <xdr:rowOff>18377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41006"/>
          <a:ext cx="889000" cy="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15951</xdr:rowOff>
    </xdr:from>
    <xdr:to>
      <xdr:col>41</xdr:col>
      <xdr:colOff>50800</xdr:colOff>
      <xdr:row>79</xdr:row>
      <xdr:rowOff>18377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60501"/>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80938</xdr:rowOff>
    </xdr:from>
    <xdr:to>
      <xdr:col>55</xdr:col>
      <xdr:colOff>50800</xdr:colOff>
      <xdr:row>78</xdr:row>
      <xdr:rowOff>11088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59365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90119</xdr:rowOff>
    </xdr:from>
    <xdr:to>
      <xdr:col>50</xdr:col>
      <xdr:colOff>165100</xdr:colOff>
      <xdr:row>79</xdr:row>
      <xdr:rowOff>20269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11396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5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117106</xdr:rowOff>
    </xdr:from>
    <xdr:to>
      <xdr:col>46</xdr:col>
      <xdr:colOff>38100</xdr:colOff>
      <xdr:row>79</xdr:row>
      <xdr:rowOff>47256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38383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8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139027</xdr:rowOff>
    </xdr:from>
    <xdr:to>
      <xdr:col>41</xdr:col>
      <xdr:colOff>101600</xdr:colOff>
      <xdr:row>79</xdr:row>
      <xdr:rowOff>69177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60304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60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136601</xdr:rowOff>
    </xdr:from>
    <xdr:to>
      <xdr:col>36</xdr:col>
      <xdr:colOff>165100</xdr:colOff>
      <xdr:row>79</xdr:row>
      <xdr:rowOff>66751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57878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60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6581</xdr:rowOff>
    </xdr:from>
    <xdr:to>
      <xdr:col>55</xdr:col>
      <xdr:colOff>0</xdr:colOff>
      <xdr:row>96</xdr:row>
      <xdr:rowOff>30006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465781"/>
          <a:ext cx="838200" cy="2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135271</xdr:rowOff>
    </xdr:from>
    <xdr:to>
      <xdr:col>50</xdr:col>
      <xdr:colOff>114300</xdr:colOff>
      <xdr:row>96</xdr:row>
      <xdr:rowOff>6581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423021"/>
          <a:ext cx="889000" cy="4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135271</xdr:rowOff>
    </xdr:from>
    <xdr:to>
      <xdr:col>45</xdr:col>
      <xdr:colOff>177800</xdr:colOff>
      <xdr:row>96</xdr:row>
      <xdr:rowOff>37498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423021"/>
          <a:ext cx="889000" cy="7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71888</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1339</xdr:rowOff>
    </xdr:from>
    <xdr:to>
      <xdr:col>41</xdr:col>
      <xdr:colOff>50800</xdr:colOff>
      <xdr:row>96</xdr:row>
      <xdr:rowOff>37498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289089"/>
          <a:ext cx="889000" cy="20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150656</xdr:rowOff>
    </xdr:from>
    <xdr:to>
      <xdr:col>55</xdr:col>
      <xdr:colOff>50800</xdr:colOff>
      <xdr:row>96</xdr:row>
      <xdr:rowOff>80806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43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129083</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41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127231</xdr:rowOff>
    </xdr:from>
    <xdr:to>
      <xdr:col>50</xdr:col>
      <xdr:colOff>165100</xdr:colOff>
      <xdr:row>96</xdr:row>
      <xdr:rowOff>57381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73908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1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84471</xdr:rowOff>
    </xdr:from>
    <xdr:to>
      <xdr:col>46</xdr:col>
      <xdr:colOff>38100</xdr:colOff>
      <xdr:row>96</xdr:row>
      <xdr:rowOff>14621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3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31148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4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158148</xdr:rowOff>
    </xdr:from>
    <xdr:to>
      <xdr:col>41</xdr:col>
      <xdr:colOff>101600</xdr:colOff>
      <xdr:row>96</xdr:row>
      <xdr:rowOff>88298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4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104825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2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121989</xdr:rowOff>
    </xdr:from>
    <xdr:to>
      <xdr:col>36</xdr:col>
      <xdr:colOff>165100</xdr:colOff>
      <xdr:row>95</xdr:row>
      <xdr:rowOff>52139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2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68666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01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76846</xdr:rowOff>
    </xdr:from>
    <xdr:to>
      <xdr:col>85</xdr:col>
      <xdr:colOff>127000</xdr:colOff>
      <xdr:row>38</xdr:row>
      <xdr:rowOff>100871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91946"/>
          <a:ext cx="838200" cy="2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89157</xdr:rowOff>
    </xdr:from>
    <xdr:to>
      <xdr:col>81</xdr:col>
      <xdr:colOff>50800</xdr:colOff>
      <xdr:row>38</xdr:row>
      <xdr:rowOff>100871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604257"/>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89157</xdr:rowOff>
    </xdr:from>
    <xdr:to>
      <xdr:col>76</xdr:col>
      <xdr:colOff>114300</xdr:colOff>
      <xdr:row>38</xdr:row>
      <xdr:rowOff>116633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604257"/>
          <a:ext cx="889000" cy="2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143608</xdr:rowOff>
    </xdr:from>
    <xdr:to>
      <xdr:col>71</xdr:col>
      <xdr:colOff>177800</xdr:colOff>
      <xdr:row>38</xdr:row>
      <xdr:rowOff>116633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87258"/>
          <a:ext cx="8890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38654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26046</xdr:rowOff>
    </xdr:from>
    <xdr:to>
      <xdr:col>85</xdr:col>
      <xdr:colOff>177800</xdr:colOff>
      <xdr:row>38</xdr:row>
      <xdr:rowOff>127646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54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112423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5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50071</xdr:rowOff>
    </xdr:from>
    <xdr:to>
      <xdr:col>81</xdr:col>
      <xdr:colOff>101600</xdr:colOff>
      <xdr:row>38</xdr:row>
      <xdr:rowOff>151671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5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142798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65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38357</xdr:rowOff>
    </xdr:from>
    <xdr:to>
      <xdr:col>76</xdr:col>
      <xdr:colOff>165100</xdr:colOff>
      <xdr:row>38</xdr:row>
      <xdr:rowOff>139957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5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131084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65833</xdr:rowOff>
    </xdr:from>
    <xdr:to>
      <xdr:col>72</xdr:col>
      <xdr:colOff>38100</xdr:colOff>
      <xdr:row>38</xdr:row>
      <xdr:rowOff>167433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8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158560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7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92808</xdr:rowOff>
    </xdr:from>
    <xdr:to>
      <xdr:col>67</xdr:col>
      <xdr:colOff>101600</xdr:colOff>
      <xdr:row>38</xdr:row>
      <xdr:rowOff>22958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3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39485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1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161421</xdr:rowOff>
    </xdr:from>
    <xdr:to>
      <xdr:col>85</xdr:col>
      <xdr:colOff>127000</xdr:colOff>
      <xdr:row>58</xdr:row>
      <xdr:rowOff>12111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34071"/>
          <a:ext cx="838200" cy="2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12111</xdr:rowOff>
    </xdr:from>
    <xdr:to>
      <xdr:col>81</xdr:col>
      <xdr:colOff>50800</xdr:colOff>
      <xdr:row>58</xdr:row>
      <xdr:rowOff>67337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56211"/>
          <a:ext cx="8890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67337</xdr:rowOff>
    </xdr:from>
    <xdr:to>
      <xdr:col>76</xdr:col>
      <xdr:colOff>114300</xdr:colOff>
      <xdr:row>58</xdr:row>
      <xdr:rowOff>80497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11437"/>
          <a:ext cx="889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66666</xdr:rowOff>
    </xdr:from>
    <xdr:to>
      <xdr:col>71</xdr:col>
      <xdr:colOff>177800</xdr:colOff>
      <xdr:row>58</xdr:row>
      <xdr:rowOff>80497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10010766"/>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110621</xdr:rowOff>
    </xdr:from>
    <xdr:to>
      <xdr:col>85</xdr:col>
      <xdr:colOff>177800</xdr:colOff>
      <xdr:row>58</xdr:row>
      <xdr:rowOff>40771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25548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9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132761</xdr:rowOff>
    </xdr:from>
    <xdr:to>
      <xdr:col>81</xdr:col>
      <xdr:colOff>101600</xdr:colOff>
      <xdr:row>58</xdr:row>
      <xdr:rowOff>62911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54038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16537</xdr:rowOff>
    </xdr:from>
    <xdr:to>
      <xdr:col>76</xdr:col>
      <xdr:colOff>165100</xdr:colOff>
      <xdr:row>58</xdr:row>
      <xdr:rowOff>118137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109264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29697</xdr:rowOff>
    </xdr:from>
    <xdr:to>
      <xdr:col>72</xdr:col>
      <xdr:colOff>38100</xdr:colOff>
      <xdr:row>58</xdr:row>
      <xdr:rowOff>131297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7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122424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6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15866</xdr:rowOff>
    </xdr:from>
    <xdr:to>
      <xdr:col>67</xdr:col>
      <xdr:colOff>101600</xdr:colOff>
      <xdr:row>58</xdr:row>
      <xdr:rowOff>117466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108593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143655</xdr:rowOff>
    </xdr:from>
    <xdr:to>
      <xdr:col>85</xdr:col>
      <xdr:colOff>127000</xdr:colOff>
      <xdr:row>78</xdr:row>
      <xdr:rowOff>26726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002405"/>
          <a:ext cx="838200" cy="39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118784</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20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26726</xdr:rowOff>
    </xdr:from>
    <xdr:to>
      <xdr:col>81</xdr:col>
      <xdr:colOff>50800</xdr:colOff>
      <xdr:row>78</xdr:row>
      <xdr:rowOff>63187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99826"/>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63187</xdr:rowOff>
    </xdr:from>
    <xdr:to>
      <xdr:col>76</xdr:col>
      <xdr:colOff>114300</xdr:colOff>
      <xdr:row>78</xdr:row>
      <xdr:rowOff>84996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43628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84996</xdr:rowOff>
    </xdr:from>
    <xdr:to>
      <xdr:col>71</xdr:col>
      <xdr:colOff>177800</xdr:colOff>
      <xdr:row>78</xdr:row>
      <xdr:rowOff>108451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458096"/>
          <a:ext cx="889000" cy="2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146423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92855</xdr:rowOff>
    </xdr:from>
    <xdr:to>
      <xdr:col>85</xdr:col>
      <xdr:colOff>177800</xdr:colOff>
      <xdr:row>76</xdr:row>
      <xdr:rowOff>23005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29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115732</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80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147376</xdr:rowOff>
    </xdr:from>
    <xdr:to>
      <xdr:col>81</xdr:col>
      <xdr:colOff>101600</xdr:colOff>
      <xdr:row>78</xdr:row>
      <xdr:rowOff>77526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68653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4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12387</xdr:rowOff>
    </xdr:from>
    <xdr:to>
      <xdr:col>76</xdr:col>
      <xdr:colOff>165100</xdr:colOff>
      <xdr:row>78</xdr:row>
      <xdr:rowOff>113987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105114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4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34196</xdr:rowOff>
    </xdr:from>
    <xdr:to>
      <xdr:col>72</xdr:col>
      <xdr:colOff>38100</xdr:colOff>
      <xdr:row>78</xdr:row>
      <xdr:rowOff>135796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152323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57651</xdr:rowOff>
    </xdr:from>
    <xdr:to>
      <xdr:col>67</xdr:col>
      <xdr:colOff>101600</xdr:colOff>
      <xdr:row>78</xdr:row>
      <xdr:rowOff>159251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150378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108108</xdr:rowOff>
    </xdr:from>
    <xdr:to>
      <xdr:col>85</xdr:col>
      <xdr:colOff>127000</xdr:colOff>
      <xdr:row>97</xdr:row>
      <xdr:rowOff>113564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38758"/>
          <a:ext cx="8382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108108</xdr:rowOff>
    </xdr:from>
    <xdr:to>
      <xdr:col>81</xdr:col>
      <xdr:colOff>50800</xdr:colOff>
      <xdr:row>97</xdr:row>
      <xdr:rowOff>118470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38758"/>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144104</xdr:rowOff>
    </xdr:from>
    <xdr:to>
      <xdr:col>76</xdr:col>
      <xdr:colOff>114300</xdr:colOff>
      <xdr:row>97</xdr:row>
      <xdr:rowOff>118470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603304"/>
          <a:ext cx="889000" cy="1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144104</xdr:rowOff>
    </xdr:from>
    <xdr:to>
      <xdr:col>71</xdr:col>
      <xdr:colOff>177800</xdr:colOff>
      <xdr:row>97</xdr:row>
      <xdr:rowOff>109471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03304"/>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62764</xdr:rowOff>
    </xdr:from>
    <xdr:to>
      <xdr:col>85</xdr:col>
      <xdr:colOff>177800</xdr:colOff>
      <xdr:row>97</xdr:row>
      <xdr:rowOff>164364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9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41191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57308</xdr:rowOff>
    </xdr:from>
    <xdr:to>
      <xdr:col>81</xdr:col>
      <xdr:colOff>101600</xdr:colOff>
      <xdr:row>97</xdr:row>
      <xdr:rowOff>158908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150035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8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67670</xdr:rowOff>
    </xdr:from>
    <xdr:to>
      <xdr:col>76</xdr:col>
      <xdr:colOff>165100</xdr:colOff>
      <xdr:row>97</xdr:row>
      <xdr:rowOff>169270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160397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93304</xdr:rowOff>
    </xdr:from>
    <xdr:to>
      <xdr:col>72</xdr:col>
      <xdr:colOff>38100</xdr:colOff>
      <xdr:row>97</xdr:row>
      <xdr:rowOff>23454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5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39981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58671</xdr:rowOff>
    </xdr:from>
    <xdr:to>
      <xdr:col>67</xdr:col>
      <xdr:colOff>101600</xdr:colOff>
      <xdr:row>97</xdr:row>
      <xdr:rowOff>160271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151398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8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年度歳出決算額の</a:t>
          </a:r>
          <a:r>
            <a:rPr kumimoji="1" lang="en-US" altLang="ja-JP" sz="1100">
              <a:solidFill>
                <a:schemeClr val="dk1"/>
              </a:solidFill>
              <a:effectLst/>
              <a:latin typeface="+mn-lt"/>
              <a:ea typeface="+mn-ea"/>
              <a:cs typeface="+mn-cs"/>
            </a:rPr>
            <a:t>35.8</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を占める総務費については、住民一人当たり</a:t>
          </a:r>
          <a:r>
            <a:rPr kumimoji="1" lang="en-US" altLang="ja-JP" sz="1100">
              <a:solidFill>
                <a:schemeClr val="dk1"/>
              </a:solidFill>
              <a:effectLst/>
              <a:latin typeface="+mn-lt"/>
              <a:ea typeface="+mn-ea"/>
              <a:cs typeface="+mn-cs"/>
            </a:rPr>
            <a:t>238,255</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+135,690</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+8,618</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新型コロナ対策である特別定額給付金</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+1,406</a:t>
          </a:r>
          <a:r>
            <a:rPr kumimoji="1" lang="ja-JP" altLang="en-US" sz="1100">
              <a:solidFill>
                <a:schemeClr val="dk1"/>
              </a:solidFill>
              <a:effectLst/>
              <a:latin typeface="+mn-lt"/>
              <a:ea typeface="+mn-ea"/>
              <a:cs typeface="+mn-cs"/>
            </a:rPr>
            <a:t>百万円）や庁舎整備基金積立（</a:t>
          </a:r>
          <a:r>
            <a:rPr kumimoji="1" lang="en-US" altLang="ja-JP" sz="1100">
              <a:solidFill>
                <a:schemeClr val="dk1"/>
              </a:solidFill>
              <a:effectLst/>
              <a:latin typeface="+mn-lt"/>
              <a:ea typeface="+mn-ea"/>
              <a:cs typeface="+mn-cs"/>
            </a:rPr>
            <a:t>+670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の増加が主な増加要因である。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次に、</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％を占める民生費については、住民一人当た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148,264</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+7,279</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17,323</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会計年度任用職員人件費や町外</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型給付費負担金、子育て世帯臨時特例給付金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最後に</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％を占める</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費については、住民一人当たり</a:t>
          </a:r>
          <a:r>
            <a:rPr kumimoji="1" lang="en-US" altLang="ja-JP" sz="1100">
              <a:solidFill>
                <a:schemeClr val="dk1"/>
              </a:solidFill>
              <a:effectLst/>
              <a:latin typeface="+mn-lt"/>
              <a:ea typeface="+mn-ea"/>
              <a:cs typeface="+mn-cs"/>
            </a:rPr>
            <a:t>59,299</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+5,811</a:t>
          </a:r>
          <a:r>
            <a:rPr kumimoji="1" lang="ja-JP" altLang="ja-JP" sz="1100">
              <a:solidFill>
                <a:schemeClr val="dk1"/>
              </a:solidFill>
              <a:effectLst/>
              <a:latin typeface="+mn-lt"/>
              <a:ea typeface="+mn-ea"/>
              <a:cs typeface="+mn-cs"/>
            </a:rPr>
            <a:t>円、類似団体比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20,795</a:t>
          </a:r>
          <a:r>
            <a:rPr kumimoji="1" lang="ja-JP" altLang="ja-JP" sz="1100">
              <a:solidFill>
                <a:schemeClr val="dk1"/>
              </a:solidFill>
              <a:effectLst/>
              <a:latin typeface="+mn-lt"/>
              <a:ea typeface="+mn-ea"/>
              <a:cs typeface="+mn-cs"/>
            </a:rPr>
            <a:t>円）であり、会計年度任用職員人件費</a:t>
          </a:r>
          <a:r>
            <a:rPr kumimoji="1" lang="ja-JP" altLang="en-US" sz="1100">
              <a:solidFill>
                <a:schemeClr val="dk1"/>
              </a:solidFill>
              <a:effectLst/>
              <a:latin typeface="+mn-lt"/>
              <a:ea typeface="+mn-ea"/>
              <a:cs typeface="+mn-cs"/>
            </a:rPr>
            <a:t>や町民体育館天井等改修工事、児童及び教師用ノートパソコン（タブレット）</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公債費について、住民一人当たり</a:t>
          </a:r>
          <a:r>
            <a:rPr kumimoji="1" lang="en-US" altLang="ja-JP" sz="1100">
              <a:solidFill>
                <a:schemeClr val="dk1"/>
              </a:solidFill>
              <a:effectLst/>
              <a:latin typeface="+mn-lt"/>
              <a:ea typeface="+mn-ea"/>
              <a:cs typeface="+mn-cs"/>
            </a:rPr>
            <a:t>35,930</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716</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21,969</a:t>
          </a:r>
          <a:r>
            <a:rPr kumimoji="1" lang="ja-JP" altLang="ja-JP" sz="1100">
              <a:solidFill>
                <a:schemeClr val="dk1"/>
              </a:solidFill>
              <a:effectLst/>
              <a:latin typeface="+mn-lt"/>
              <a:ea typeface="+mn-ea"/>
              <a:cs typeface="+mn-cs"/>
            </a:rPr>
            <a:t>円）であり、公共事業等債（</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百万円）、臨時財政対策債（</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百万円）、学校教育施設等整備事業債（</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が償還額が増加するものの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公共住宅建設事業債</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臨時地方道整備事業債</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百万円）の償還</a:t>
          </a:r>
          <a:r>
            <a:rPr kumimoji="1" lang="ja-JP" altLang="en-US" sz="1100">
              <a:solidFill>
                <a:schemeClr val="dk1"/>
              </a:solidFill>
              <a:effectLst/>
              <a:latin typeface="+mn-lt"/>
              <a:ea typeface="+mn-ea"/>
              <a:cs typeface="+mn-cs"/>
            </a:rPr>
            <a:t>額が減となり全体的には減少となった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標準財政規模比の前年度比については、</a:t>
          </a:r>
          <a:r>
            <a:rPr lang="en-US" altLang="ja-JP" sz="1100">
              <a:solidFill>
                <a:schemeClr val="dk1"/>
              </a:solidFill>
              <a:effectLst/>
              <a:latin typeface="+mn-lt"/>
              <a:ea typeface="+mn-ea"/>
              <a:cs typeface="+mn-cs"/>
            </a:rPr>
            <a:t>R</a:t>
          </a:r>
          <a:r>
            <a:rPr lang="ja-JP" altLang="ja-JP" sz="1100">
              <a:solidFill>
                <a:schemeClr val="dk1"/>
              </a:solidFill>
              <a:effectLst/>
              <a:latin typeface="+mn-lt"/>
              <a:ea typeface="+mn-ea"/>
              <a:cs typeface="+mn-cs"/>
            </a:rPr>
            <a:t>元年度の</a:t>
          </a:r>
          <a:r>
            <a:rPr lang="ja-JP" altLang="en-US" sz="1100">
              <a:solidFill>
                <a:schemeClr val="dk1"/>
              </a:solidFill>
              <a:effectLst/>
              <a:latin typeface="+mn-lt"/>
              <a:ea typeface="+mn-ea"/>
              <a:cs typeface="+mn-cs"/>
            </a:rPr>
            <a:t>地方税の増収</a:t>
          </a:r>
          <a:r>
            <a:rPr lang="ja-JP" altLang="ja-JP" sz="1100">
              <a:solidFill>
                <a:schemeClr val="dk1"/>
              </a:solidFill>
              <a:effectLst/>
              <a:latin typeface="+mn-lt"/>
              <a:ea typeface="+mn-ea"/>
              <a:cs typeface="+mn-cs"/>
            </a:rPr>
            <a:t>による交付税減額</a:t>
          </a:r>
          <a:r>
            <a:rPr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新型コロナ対策等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財源不足調整のための取崩しにより財政調整基金残高は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12.41</a:t>
          </a:r>
          <a:r>
            <a:rPr kumimoji="1" lang="ja-JP" altLang="ja-JP" sz="1100">
              <a:solidFill>
                <a:schemeClr val="dk1"/>
              </a:solidFill>
              <a:effectLst/>
              <a:latin typeface="+mn-lt"/>
              <a:ea typeface="+mn-ea"/>
              <a:cs typeface="+mn-cs"/>
            </a:rPr>
            <a:t>ポイント、実質収支額は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ポイント、実質単年度収支は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23.03</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財政調整基金残高は、前年度比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380</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643</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実質収支額は、前年度比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277</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実質単年度収支は、前年度比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827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364</a:t>
          </a:r>
          <a:r>
            <a:rPr kumimoji="1" lang="ja-JP" altLang="ja-JP" sz="1100">
              <a:solidFill>
                <a:schemeClr val="dk1"/>
              </a:solidFill>
              <a:effectLst/>
              <a:latin typeface="+mn-lt"/>
              <a:ea typeface="+mn-ea"/>
              <a:cs typeface="+mn-cs"/>
            </a:rPr>
            <a:t>百万円となっている。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・一般会計</a:t>
          </a:r>
          <a:r>
            <a:rPr kumimoji="1" lang="ja-JP" altLang="ja-JP" sz="1100">
              <a:solidFill>
                <a:schemeClr val="dk1"/>
              </a:solidFill>
              <a:effectLst/>
              <a:latin typeface="+mn-lt"/>
              <a:ea typeface="+mn-ea"/>
              <a:cs typeface="+mn-cs"/>
            </a:rPr>
            <a:t>については、実質収支が前年より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a:t>
          </a:r>
          <a:r>
            <a:rPr lang="ja-JP" altLang="ja-JP" sz="1100" b="0" i="0" baseline="0">
              <a:solidFill>
                <a:schemeClr val="dk1"/>
              </a:solidFill>
              <a:effectLst/>
              <a:latin typeface="+mn-lt"/>
              <a:ea typeface="+mn-ea"/>
              <a:cs typeface="+mn-cs"/>
            </a:rPr>
            <a:t>増えた</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ﾎﾟｲﾝﾄの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lang="ja-JP" altLang="ja-JP" sz="1100">
              <a:solidFill>
                <a:schemeClr val="dk1"/>
              </a:solidFill>
              <a:effectLst/>
              <a:latin typeface="+mn-lt"/>
              <a:ea typeface="+mn-ea"/>
              <a:cs typeface="+mn-cs"/>
            </a:rPr>
            <a:t>・国民健康保険特別会計については、</a:t>
          </a:r>
          <a:r>
            <a:rPr lang="ja-JP" altLang="ja-JP" sz="1100" b="0" i="0" baseline="0">
              <a:solidFill>
                <a:schemeClr val="dk1"/>
              </a:solidFill>
              <a:effectLst/>
              <a:latin typeface="+mn-lt"/>
              <a:ea typeface="+mn-ea"/>
              <a:cs typeface="+mn-cs"/>
            </a:rPr>
            <a:t>歳出の保険給付費</a:t>
          </a:r>
          <a:r>
            <a:rPr lang="en-US" altLang="ja-JP" sz="1100" b="0" i="0" baseline="0">
              <a:solidFill>
                <a:schemeClr val="dk1"/>
              </a:solidFill>
              <a:effectLst/>
              <a:latin typeface="+mn-lt"/>
              <a:ea typeface="+mn-ea"/>
              <a:cs typeface="+mn-cs"/>
            </a:rPr>
            <a:t>1,007</a:t>
          </a:r>
          <a:r>
            <a:rPr lang="ja-JP" altLang="ja-JP" sz="1100" b="0" i="0" baseline="0">
              <a:solidFill>
                <a:schemeClr val="dk1"/>
              </a:solidFill>
              <a:effectLst/>
              <a:latin typeface="+mn-lt"/>
              <a:ea typeface="+mn-ea"/>
              <a:cs typeface="+mn-cs"/>
            </a:rPr>
            <a:t>百万円、国民健康保険事業費納付金</a:t>
          </a:r>
          <a:r>
            <a:rPr lang="en-US" altLang="ja-JP" sz="1100" b="0" i="0" baseline="0">
              <a:solidFill>
                <a:schemeClr val="dk1"/>
              </a:solidFill>
              <a:effectLst/>
              <a:latin typeface="+mn-lt"/>
              <a:ea typeface="+mn-ea"/>
              <a:cs typeface="+mn-cs"/>
            </a:rPr>
            <a:t>379 </a:t>
          </a:r>
          <a:r>
            <a:rPr lang="ja-JP" altLang="ja-JP" sz="1100" b="0" i="0" baseline="0">
              <a:solidFill>
                <a:schemeClr val="dk1"/>
              </a:solidFill>
              <a:effectLst/>
              <a:latin typeface="+mn-lt"/>
              <a:ea typeface="+mn-ea"/>
              <a:cs typeface="+mn-cs"/>
            </a:rPr>
            <a:t>百万円などにより、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+0.31</a:t>
          </a:r>
          <a:r>
            <a:rPr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・介護保険特別会計については、</a:t>
          </a:r>
          <a:r>
            <a:rPr lang="ja-JP" altLang="ja-JP" sz="1100" b="0" i="0" baseline="0">
              <a:solidFill>
                <a:schemeClr val="dk1"/>
              </a:solidFill>
              <a:effectLst/>
              <a:latin typeface="+mn-lt"/>
              <a:ea typeface="+mn-ea"/>
              <a:cs typeface="+mn-cs"/>
            </a:rPr>
            <a:t>歳出の保険給付費の増などにより前年度比</a:t>
          </a:r>
          <a:r>
            <a:rPr lang="en-US" altLang="ja-JP" sz="1100" b="0" i="0" baseline="0">
              <a:solidFill>
                <a:schemeClr val="dk1"/>
              </a:solidFill>
              <a:effectLst/>
              <a:latin typeface="+mn-lt"/>
              <a:ea typeface="+mn-ea"/>
              <a:cs typeface="+mn-cs"/>
            </a:rPr>
            <a:t>+0.48</a:t>
          </a:r>
          <a:r>
            <a:rPr kumimoji="1" lang="ja-JP" altLang="ja-JP" sz="1100">
              <a:solidFill>
                <a:schemeClr val="dk1"/>
              </a:solidFill>
              <a:effectLst/>
              <a:latin typeface="+mn-lt"/>
              <a:ea typeface="+mn-ea"/>
              <a:cs typeface="+mn-cs"/>
            </a:rPr>
            <a:t>ﾎﾟｲﾝﾄとなっている。</a:t>
          </a:r>
          <a:endParaRPr lang="ja-JP" altLang="ja-JP" sz="1400">
            <a:effectLst/>
          </a:endParaRPr>
        </a:p>
        <a:p>
          <a:r>
            <a:rPr kumimoji="1" lang="ja-JP" altLang="ja-JP" sz="1100">
              <a:solidFill>
                <a:schemeClr val="dk1"/>
              </a:solidFill>
              <a:effectLst/>
              <a:latin typeface="+mn-lt"/>
              <a:ea typeface="+mn-ea"/>
              <a:cs typeface="+mn-cs"/>
            </a:rPr>
            <a:t>・公共下水道事業会計については、令和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企業会計へ移行</a:t>
          </a:r>
          <a:r>
            <a:rPr kumimoji="1" lang="ja-JP" altLang="en-US" sz="1100">
              <a:solidFill>
                <a:schemeClr val="dk1"/>
              </a:solidFill>
              <a:effectLst/>
              <a:latin typeface="+mn-lt"/>
              <a:ea typeface="+mn-ea"/>
              <a:cs typeface="+mn-cs"/>
            </a:rPr>
            <a:t>したため、標準財政規模比が算出されていない。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9760263</v>
      </c>
      <c r="BO4" s="433"/>
      <c r="BP4" s="433"/>
      <c r="BQ4" s="433"/>
      <c r="BR4" s="433"/>
      <c r="BS4" s="433"/>
      <c r="BT4" s="433"/>
      <c r="BU4" s="434"/>
      <c r="BV4" s="432">
        <v>7151021</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7.4</v>
      </c>
      <c r="CU4" s="439"/>
      <c r="CV4" s="439"/>
      <c r="CW4" s="439"/>
      <c r="CX4" s="439"/>
      <c r="CY4" s="439"/>
      <c r="CZ4" s="439"/>
      <c r="DA4" s="440"/>
      <c r="DB4" s="438">
        <v>7.5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9370879</v>
      </c>
      <c r="BO5" s="470"/>
      <c r="BP5" s="470"/>
      <c r="BQ5" s="470"/>
      <c r="BR5" s="470"/>
      <c r="BS5" s="470"/>
      <c r="BT5" s="470"/>
      <c r="BU5" s="471"/>
      <c r="BV5" s="469">
        <v>6739711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104.5</v>
      </c>
      <c r="CU5" s="467"/>
      <c r="CV5" s="467"/>
      <c r="CW5" s="467"/>
      <c r="CX5" s="467"/>
      <c r="CY5" s="467"/>
      <c r="CZ5" s="467"/>
      <c r="DA5" s="468"/>
      <c r="DB5" s="466">
        <v>80.7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389384</v>
      </c>
      <c r="BO6" s="470"/>
      <c r="BP6" s="470"/>
      <c r="BQ6" s="470"/>
      <c r="BR6" s="470"/>
      <c r="BS6" s="470"/>
      <c r="BT6" s="470"/>
      <c r="BU6" s="471"/>
      <c r="BV6" s="469">
        <v>411310</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108.9</v>
      </c>
      <c r="CU6" s="507"/>
      <c r="CV6" s="507"/>
      <c r="CW6" s="507"/>
      <c r="CX6" s="507"/>
      <c r="CY6" s="507"/>
      <c r="CZ6" s="507"/>
      <c r="DA6" s="508"/>
      <c r="DB6" s="506">
        <v>83.9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112390</v>
      </c>
      <c r="BO7" s="470"/>
      <c r="BP7" s="470"/>
      <c r="BQ7" s="470"/>
      <c r="BR7" s="470"/>
      <c r="BS7" s="470"/>
      <c r="BT7" s="470"/>
      <c r="BU7" s="471"/>
      <c r="BV7" s="469">
        <v>150602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3761459</v>
      </c>
      <c r="CU7" s="470"/>
      <c r="CV7" s="470"/>
      <c r="CW7" s="470"/>
      <c r="CX7" s="470"/>
      <c r="CY7" s="470"/>
      <c r="CZ7" s="470"/>
      <c r="DA7" s="471"/>
      <c r="DB7" s="469">
        <v>3468419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276994</v>
      </c>
      <c r="BO8" s="470"/>
      <c r="BP8" s="470"/>
      <c r="BQ8" s="470"/>
      <c r="BR8" s="470"/>
      <c r="BS8" s="470"/>
      <c r="BT8" s="470"/>
      <c r="BU8" s="471"/>
      <c r="BV8" s="469">
        <v>260708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0.56999999999999995</v>
      </c>
      <c r="CU8" s="510"/>
      <c r="CV8" s="510"/>
      <c r="CW8" s="510"/>
      <c r="CX8" s="510"/>
      <c r="CY8" s="510"/>
      <c r="CZ8" s="510"/>
      <c r="DA8" s="511"/>
      <c r="DB8" s="509">
        <v>0.53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13912</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16286</v>
      </c>
      <c r="BO9" s="470"/>
      <c r="BP9" s="470"/>
      <c r="BQ9" s="470"/>
      <c r="BR9" s="470"/>
      <c r="BS9" s="470"/>
      <c r="BT9" s="470"/>
      <c r="BU9" s="471"/>
      <c r="BV9" s="469">
        <v>30950</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10.4</v>
      </c>
      <c r="CU9" s="467"/>
      <c r="CV9" s="467"/>
      <c r="CW9" s="467"/>
      <c r="CX9" s="467"/>
      <c r="CY9" s="467"/>
      <c r="CZ9" s="467"/>
      <c r="DA9" s="468"/>
      <c r="DB9" s="466">
        <v>9.8000000000000007</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13626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116</v>
      </c>
      <c r="AV10" s="502"/>
      <c r="AW10" s="502"/>
      <c r="AX10" s="502"/>
      <c r="AY10" s="503" t="s">
        <v>121</v>
      </c>
      <c r="AZ10" s="504"/>
      <c r="BA10" s="504"/>
      <c r="BB10" s="504"/>
      <c r="BC10" s="504"/>
      <c r="BD10" s="504"/>
      <c r="BE10" s="504"/>
      <c r="BF10" s="504"/>
      <c r="BG10" s="504"/>
      <c r="BH10" s="504"/>
      <c r="BI10" s="504"/>
      <c r="BJ10" s="504"/>
      <c r="BK10" s="504"/>
      <c r="BL10" s="504"/>
      <c r="BM10" s="505"/>
      <c r="BN10" s="469">
        <v>309615</v>
      </c>
      <c r="BO10" s="470"/>
      <c r="BP10" s="470"/>
      <c r="BQ10" s="470"/>
      <c r="BR10" s="470"/>
      <c r="BS10" s="470"/>
      <c r="BT10" s="470"/>
      <c r="BU10" s="471"/>
      <c r="BV10" s="469">
        <v>720216</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14100</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109</v>
      </c>
      <c r="AV12" s="502"/>
      <c r="AW12" s="502"/>
      <c r="AX12" s="502"/>
      <c r="AY12" s="503" t="s">
        <v>136</v>
      </c>
      <c r="AZ12" s="504"/>
      <c r="BA12" s="504"/>
      <c r="BB12" s="504"/>
      <c r="BC12" s="504"/>
      <c r="BD12" s="504"/>
      <c r="BE12" s="504"/>
      <c r="BF12" s="504"/>
      <c r="BG12" s="504"/>
      <c r="BH12" s="504"/>
      <c r="BI12" s="504"/>
      <c r="BJ12" s="504"/>
      <c r="BK12" s="504"/>
      <c r="BL12" s="504"/>
      <c r="BM12" s="505"/>
      <c r="BN12" s="469">
        <v>689723</v>
      </c>
      <c r="BO12" s="470"/>
      <c r="BP12" s="470"/>
      <c r="BQ12" s="470"/>
      <c r="BR12" s="470"/>
      <c r="BS12" s="470"/>
      <c r="BT12" s="470"/>
      <c r="BU12" s="471"/>
      <c r="BV12" s="469">
        <v>287939</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14041</v>
      </c>
      <c r="S13" s="554"/>
      <c r="T13" s="554"/>
      <c r="U13" s="554"/>
      <c r="V13" s="555"/>
      <c r="W13" s="485" t="s">
        <v>140</v>
      </c>
      <c r="X13" s="486"/>
      <c r="Y13" s="486"/>
      <c r="Z13" s="486"/>
      <c r="AA13" s="486"/>
      <c r="AB13" s="476"/>
      <c r="AC13" s="520">
        <v>350</v>
      </c>
      <c r="AD13" s="521"/>
      <c r="AE13" s="521"/>
      <c r="AF13" s="521"/>
      <c r="AG13" s="563"/>
      <c r="AH13" s="520">
        <v>333</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-363822</v>
      </c>
      <c r="BO13" s="470"/>
      <c r="BP13" s="470"/>
      <c r="BQ13" s="470"/>
      <c r="BR13" s="470"/>
      <c r="BS13" s="470"/>
      <c r="BT13" s="470"/>
      <c r="BU13" s="471"/>
      <c r="BV13" s="469">
        <v>463227</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8.6999999999999993</v>
      </c>
      <c r="CU13" s="467"/>
      <c r="CV13" s="467"/>
      <c r="CW13" s="467"/>
      <c r="CX13" s="467"/>
      <c r="CY13" s="467"/>
      <c r="CZ13" s="467"/>
      <c r="DA13" s="468"/>
      <c r="DB13" s="466">
        <v>8.9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14013</v>
      </c>
      <c r="S14" s="554"/>
      <c r="T14" s="554"/>
      <c r="U14" s="554"/>
      <c r="V14" s="555"/>
      <c r="W14" s="459"/>
      <c r="X14" s="460"/>
      <c r="Y14" s="460"/>
      <c r="Z14" s="460"/>
      <c r="AA14" s="460"/>
      <c r="AB14" s="449"/>
      <c r="AC14" s="556">
        <v>5.4</v>
      </c>
      <c r="AD14" s="557"/>
      <c r="AE14" s="557"/>
      <c r="AF14" s="557"/>
      <c r="AG14" s="558"/>
      <c r="AH14" s="556">
        <v>5.2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147</v>
      </c>
      <c r="CU14" s="568"/>
      <c r="CV14" s="568"/>
      <c r="CW14" s="568"/>
      <c r="CX14" s="568"/>
      <c r="CY14" s="568"/>
      <c r="CZ14" s="568"/>
      <c r="DA14" s="569"/>
      <c r="DB14" s="567" t="s">
        <v>148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13970</v>
      </c>
      <c r="S15" s="554"/>
      <c r="T15" s="554"/>
      <c r="U15" s="554"/>
      <c r="V15" s="555"/>
      <c r="W15" s="485" t="s">
        <v>150</v>
      </c>
      <c r="X15" s="486"/>
      <c r="Y15" s="486"/>
      <c r="Z15" s="486"/>
      <c r="AA15" s="486"/>
      <c r="AB15" s="476"/>
      <c r="AC15" s="520">
        <v>1614</v>
      </c>
      <c r="AD15" s="521"/>
      <c r="AE15" s="521"/>
      <c r="AF15" s="521"/>
      <c r="AG15" s="563"/>
      <c r="AH15" s="520">
        <v>1601</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2032296</v>
      </c>
      <c r="BO15" s="433"/>
      <c r="BP15" s="433"/>
      <c r="BQ15" s="433"/>
      <c r="BR15" s="433"/>
      <c r="BS15" s="433"/>
      <c r="BT15" s="433"/>
      <c r="BU15" s="434"/>
      <c r="BV15" s="432">
        <v>1546817</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24.8</v>
      </c>
      <c r="AD16" s="557"/>
      <c r="AE16" s="557"/>
      <c r="AF16" s="557"/>
      <c r="AG16" s="558"/>
      <c r="AH16" s="556">
        <v>25.1</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3104716</v>
      </c>
      <c r="BO16" s="470"/>
      <c r="BP16" s="470"/>
      <c r="BQ16" s="470"/>
      <c r="BR16" s="470"/>
      <c r="BS16" s="470"/>
      <c r="BT16" s="470"/>
      <c r="BU16" s="471"/>
      <c r="BV16" s="469">
        <v>2897856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4535</v>
      </c>
      <c r="AD17" s="521"/>
      <c r="AE17" s="521"/>
      <c r="AF17" s="521"/>
      <c r="AG17" s="563"/>
      <c r="AH17" s="520">
        <v>4448</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2594240</v>
      </c>
      <c r="BO17" s="470"/>
      <c r="BP17" s="470"/>
      <c r="BQ17" s="470"/>
      <c r="BR17" s="470"/>
      <c r="BS17" s="470"/>
      <c r="BT17" s="470"/>
      <c r="BU17" s="471"/>
      <c r="BV17" s="469">
        <v>1965788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32.26</v>
      </c>
      <c r="M18" s="585"/>
      <c r="N18" s="585"/>
      <c r="O18" s="585"/>
      <c r="P18" s="585"/>
      <c r="Q18" s="585"/>
      <c r="R18" s="586"/>
      <c r="S18" s="586"/>
      <c r="T18" s="586"/>
      <c r="U18" s="586"/>
      <c r="V18" s="587"/>
      <c r="W18" s="487"/>
      <c r="X18" s="488"/>
      <c r="Y18" s="488"/>
      <c r="Z18" s="488"/>
      <c r="AA18" s="488"/>
      <c r="AB18" s="479"/>
      <c r="AC18" s="588">
        <v>69.8</v>
      </c>
      <c r="AD18" s="589"/>
      <c r="AE18" s="589"/>
      <c r="AF18" s="589"/>
      <c r="AG18" s="590"/>
      <c r="AH18" s="588">
        <v>69.7</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3264734</v>
      </c>
      <c r="BO18" s="470"/>
      <c r="BP18" s="470"/>
      <c r="BQ18" s="470"/>
      <c r="BR18" s="470"/>
      <c r="BS18" s="470"/>
      <c r="BT18" s="470"/>
      <c r="BU18" s="471"/>
      <c r="BV18" s="469">
        <v>3239817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431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4557927</v>
      </c>
      <c r="BO19" s="470"/>
      <c r="BP19" s="470"/>
      <c r="BQ19" s="470"/>
      <c r="BR19" s="470"/>
      <c r="BS19" s="470"/>
      <c r="BT19" s="470"/>
      <c r="BU19" s="471"/>
      <c r="BV19" s="469">
        <v>4785403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5436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4228548</v>
      </c>
      <c r="BO23" s="470"/>
      <c r="BP23" s="470"/>
      <c r="BQ23" s="470"/>
      <c r="BR23" s="470"/>
      <c r="BS23" s="470"/>
      <c r="BT23" s="470"/>
      <c r="BU23" s="471"/>
      <c r="BV23" s="469">
        <v>4236807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6750</v>
      </c>
      <c r="R24" s="521"/>
      <c r="S24" s="521"/>
      <c r="T24" s="521"/>
      <c r="U24" s="521"/>
      <c r="V24" s="563"/>
      <c r="W24" s="622"/>
      <c r="X24" s="610"/>
      <c r="Y24" s="611"/>
      <c r="Z24" s="519" t="s">
        <v>174</v>
      </c>
      <c r="AA24" s="499"/>
      <c r="AB24" s="499"/>
      <c r="AC24" s="499"/>
      <c r="AD24" s="499"/>
      <c r="AE24" s="499"/>
      <c r="AF24" s="499"/>
      <c r="AG24" s="500"/>
      <c r="AH24" s="520">
        <v>85</v>
      </c>
      <c r="AI24" s="521"/>
      <c r="AJ24" s="521"/>
      <c r="AK24" s="521"/>
      <c r="AL24" s="563"/>
      <c r="AM24" s="520">
        <v>251685</v>
      </c>
      <c r="AN24" s="521"/>
      <c r="AO24" s="521"/>
      <c r="AP24" s="521"/>
      <c r="AQ24" s="521"/>
      <c r="AR24" s="563"/>
      <c r="AS24" s="520">
        <v>2961</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3569047</v>
      </c>
      <c r="BO24" s="470"/>
      <c r="BP24" s="470"/>
      <c r="BQ24" s="470"/>
      <c r="BR24" s="470"/>
      <c r="BS24" s="470"/>
      <c r="BT24" s="470"/>
      <c r="BU24" s="471"/>
      <c r="BV24" s="469">
        <v>3744916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1</v>
      </c>
      <c r="M25" s="521"/>
      <c r="N25" s="521"/>
      <c r="O25" s="521"/>
      <c r="P25" s="563"/>
      <c r="Q25" s="520">
        <v>5748</v>
      </c>
      <c r="R25" s="521"/>
      <c r="S25" s="521"/>
      <c r="T25" s="521"/>
      <c r="U25" s="521"/>
      <c r="V25" s="563"/>
      <c r="W25" s="622"/>
      <c r="X25" s="610"/>
      <c r="Y25" s="611"/>
      <c r="Z25" s="519" t="s">
        <v>177</v>
      </c>
      <c r="AA25" s="499"/>
      <c r="AB25" s="499"/>
      <c r="AC25" s="499"/>
      <c r="AD25" s="499"/>
      <c r="AE25" s="499"/>
      <c r="AF25" s="499"/>
      <c r="AG25" s="500"/>
      <c r="AH25" s="520" t="s">
        <v>147</v>
      </c>
      <c r="AI25" s="521"/>
      <c r="AJ25" s="521"/>
      <c r="AK25" s="521"/>
      <c r="AL25" s="563"/>
      <c r="AM25" s="520" t="s">
        <v>147</v>
      </c>
      <c r="AN25" s="521"/>
      <c r="AO25" s="521"/>
      <c r="AP25" s="521"/>
      <c r="AQ25" s="521"/>
      <c r="AR25" s="563"/>
      <c r="AS25" s="520" t="s">
        <v>147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525346</v>
      </c>
      <c r="BO25" s="433"/>
      <c r="BP25" s="433"/>
      <c r="BQ25" s="433"/>
      <c r="BR25" s="433"/>
      <c r="BS25" s="433"/>
      <c r="BT25" s="433"/>
      <c r="BU25" s="434"/>
      <c r="BV25" s="432">
        <v>388904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5750</v>
      </c>
      <c r="R26" s="521"/>
      <c r="S26" s="521"/>
      <c r="T26" s="521"/>
      <c r="U26" s="521"/>
      <c r="V26" s="563"/>
      <c r="W26" s="622"/>
      <c r="X26" s="610"/>
      <c r="Y26" s="611"/>
      <c r="Z26" s="519" t="s">
        <v>180</v>
      </c>
      <c r="AA26" s="632"/>
      <c r="AB26" s="632"/>
      <c r="AC26" s="632"/>
      <c r="AD26" s="632"/>
      <c r="AE26" s="632"/>
      <c r="AF26" s="632"/>
      <c r="AG26" s="633"/>
      <c r="AH26" s="520">
        <v>2</v>
      </c>
      <c r="AI26" s="521"/>
      <c r="AJ26" s="521"/>
      <c r="AK26" s="521"/>
      <c r="AL26" s="563"/>
      <c r="AM26" s="520" t="s">
        <v>181</v>
      </c>
      <c r="AN26" s="521"/>
      <c r="AO26" s="521"/>
      <c r="AP26" s="521"/>
      <c r="AQ26" s="521"/>
      <c r="AR26" s="563"/>
      <c r="AS26" s="520" t="s">
        <v>181</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147</v>
      </c>
      <c r="BO26" s="470"/>
      <c r="BP26" s="470"/>
      <c r="BQ26" s="470"/>
      <c r="BR26" s="470"/>
      <c r="BS26" s="470"/>
      <c r="BT26" s="470"/>
      <c r="BU26" s="471"/>
      <c r="BV26" s="469" t="s">
        <v>147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3100</v>
      </c>
      <c r="R27" s="521"/>
      <c r="S27" s="521"/>
      <c r="T27" s="521"/>
      <c r="U27" s="521"/>
      <c r="V27" s="563"/>
      <c r="W27" s="622"/>
      <c r="X27" s="610"/>
      <c r="Y27" s="611"/>
      <c r="Z27" s="519" t="s">
        <v>184</v>
      </c>
      <c r="AA27" s="499"/>
      <c r="AB27" s="499"/>
      <c r="AC27" s="499"/>
      <c r="AD27" s="499"/>
      <c r="AE27" s="499"/>
      <c r="AF27" s="499"/>
      <c r="AG27" s="500"/>
      <c r="AH27" s="520">
        <v>1</v>
      </c>
      <c r="AI27" s="521"/>
      <c r="AJ27" s="521"/>
      <c r="AK27" s="521"/>
      <c r="AL27" s="563"/>
      <c r="AM27" s="520" t="s">
        <v>181</v>
      </c>
      <c r="AN27" s="521"/>
      <c r="AO27" s="521"/>
      <c r="AP27" s="521"/>
      <c r="AQ27" s="521"/>
      <c r="AR27" s="563"/>
      <c r="AS27" s="520" t="s">
        <v>181</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331221</v>
      </c>
      <c r="BO27" s="646"/>
      <c r="BP27" s="646"/>
      <c r="BQ27" s="646"/>
      <c r="BR27" s="646"/>
      <c r="BS27" s="646"/>
      <c r="BT27" s="646"/>
      <c r="BU27" s="647"/>
      <c r="BV27" s="645">
        <v>330943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2490</v>
      </c>
      <c r="R28" s="521"/>
      <c r="S28" s="521"/>
      <c r="T28" s="521"/>
      <c r="U28" s="521"/>
      <c r="V28" s="563"/>
      <c r="W28" s="622"/>
      <c r="X28" s="610"/>
      <c r="Y28" s="611"/>
      <c r="Z28" s="519" t="s">
        <v>187</v>
      </c>
      <c r="AA28" s="499"/>
      <c r="AB28" s="499"/>
      <c r="AC28" s="499"/>
      <c r="AD28" s="499"/>
      <c r="AE28" s="499"/>
      <c r="AF28" s="499"/>
      <c r="AG28" s="500"/>
      <c r="AH28" s="520" t="s">
        <v>147</v>
      </c>
      <c r="AI28" s="521"/>
      <c r="AJ28" s="521"/>
      <c r="AK28" s="521"/>
      <c r="AL28" s="563"/>
      <c r="AM28" s="520" t="s">
        <v>147</v>
      </c>
      <c r="AN28" s="521"/>
      <c r="AO28" s="521"/>
      <c r="AP28" s="521"/>
      <c r="AQ28" s="521"/>
      <c r="AR28" s="563"/>
      <c r="AS28" s="520" t="s">
        <v>147</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642645</v>
      </c>
      <c r="BO28" s="433"/>
      <c r="BP28" s="433"/>
      <c r="BQ28" s="433"/>
      <c r="BR28" s="433"/>
      <c r="BS28" s="433"/>
      <c r="BT28" s="433"/>
      <c r="BU28" s="434"/>
      <c r="BV28" s="432">
        <v>1022753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8</v>
      </c>
      <c r="M29" s="521"/>
      <c r="N29" s="521"/>
      <c r="O29" s="521"/>
      <c r="P29" s="563"/>
      <c r="Q29" s="520">
        <v>2260</v>
      </c>
      <c r="R29" s="521"/>
      <c r="S29" s="521"/>
      <c r="T29" s="521"/>
      <c r="U29" s="521"/>
      <c r="V29" s="563"/>
      <c r="W29" s="623"/>
      <c r="X29" s="624"/>
      <c r="Y29" s="625"/>
      <c r="Z29" s="519" t="s">
        <v>190</v>
      </c>
      <c r="AA29" s="499"/>
      <c r="AB29" s="499"/>
      <c r="AC29" s="499"/>
      <c r="AD29" s="499"/>
      <c r="AE29" s="499"/>
      <c r="AF29" s="499"/>
      <c r="AG29" s="500"/>
      <c r="AH29" s="520">
        <v>86</v>
      </c>
      <c r="AI29" s="521"/>
      <c r="AJ29" s="521"/>
      <c r="AK29" s="521"/>
      <c r="AL29" s="563"/>
      <c r="AM29" s="520">
        <v>254369</v>
      </c>
      <c r="AN29" s="521"/>
      <c r="AO29" s="521"/>
      <c r="AP29" s="521"/>
      <c r="AQ29" s="521"/>
      <c r="AR29" s="563"/>
      <c r="AS29" s="520">
        <v>2958</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v>564098</v>
      </c>
      <c r="BO29" s="470"/>
      <c r="BP29" s="470"/>
      <c r="BQ29" s="470"/>
      <c r="BR29" s="470"/>
      <c r="BS29" s="470"/>
      <c r="BT29" s="470"/>
      <c r="BU29" s="471"/>
      <c r="BV29" s="469">
        <v>663208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98.7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3580154</v>
      </c>
      <c r="BO30" s="646"/>
      <c r="BP30" s="646"/>
      <c r="BQ30" s="646"/>
      <c r="BR30" s="646"/>
      <c r="BS30" s="646"/>
      <c r="BT30" s="646"/>
      <c r="BU30" s="647"/>
      <c r="BV30" s="645">
        <v>3804094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200</v>
      </c>
      <c r="X33" s="458"/>
      <c r="Y33" s="458"/>
      <c r="Z33" s="458"/>
      <c r="AA33" s="458"/>
      <c r="AB33" s="458"/>
      <c r="AC33" s="458"/>
      <c r="AD33" s="458"/>
      <c r="AE33" s="458"/>
      <c r="AF33" s="458"/>
      <c r="AG33" s="458"/>
      <c r="AH33" s="458"/>
      <c r="AI33" s="458"/>
      <c r="AJ33" s="458"/>
      <c r="AK33" s="458"/>
      <c r="AL33" s="216"/>
      <c r="AM33" s="493" t="s">
        <v>202</v>
      </c>
      <c r="AN33" s="493"/>
      <c r="AO33" s="458" t="s">
        <v>200</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201</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長崎県市町村総合事務組合（一般会計）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長崎県林業公社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国民健康保険診療所特別会計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公共下水道事業会計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長崎県市町村総合事務組合（市町村会館管理事業特別会計）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長崎県市町村総合事務組合（市町村会館馬町別館管理事業特別会計）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長崎県市町村総合事務組合（公平委員会特別会計）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長崎県市町村総合事務組合（行政不服審査会事業特別会計）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長崎県市町村総合事務組合（交通災害共済事業特別会計）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長崎県後期高齢者医療広域連合（普通会計）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長崎県後期高齢者医療広域連合（後期高齢者医療事業会計）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UhW2NfCyEG1Rn78X5oBNYhO+nE1cDfLS02AWYiaced8sUFFUKEgSTFEb0Be3c6SM9zSVAeOC36wW+k9hW3IGFA==" saltValue="26uGWatDd6tbtJCYvv1I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31" zoomScaleSheetLayoutView="100" workbookViewId="0">
      <selection activeCell="P38" sqref="P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0" t="s">
        <v>574</v>
      </c>
      <c r="D34" s="1250"/>
      <c r="E34" s="1251"/>
      <c r="F34" s="32">
        <v>28.61</v>
      </c>
      <c r="G34" s="33">
        <v>29.56</v>
      </c>
      <c r="H34" s="33">
        <v>26.4</v>
      </c>
      <c r="I34" s="33">
        <v>26.73</v>
      </c>
      <c r="J34" s="34">
        <v>24.18</v>
      </c>
      <c r="K34" s="22"/>
      <c r="L34" s="22"/>
      <c r="M34" s="22"/>
      <c r="N34" s="22"/>
      <c r="O34" s="22"/>
      <c r="P34" s="22"/>
    </row>
    <row r="35" spans="1:16" ht="39" customHeight="1" x14ac:dyDescent="0.15">
      <c r="A35" s="22"/>
      <c r="B35" s="35"/>
      <c r="C35" s="1244" t="s">
        <v>575</v>
      </c>
      <c r="D35" s="1245"/>
      <c r="E35" s="1246"/>
      <c r="F35" s="36">
        <v>6.13</v>
      </c>
      <c r="G35" s="37">
        <v>6.86</v>
      </c>
      <c r="H35" s="37">
        <v>6.74</v>
      </c>
      <c r="I35" s="37">
        <v>7.51</v>
      </c>
      <c r="J35" s="38">
        <v>7.36</v>
      </c>
      <c r="K35" s="22"/>
      <c r="L35" s="22"/>
      <c r="M35" s="22"/>
      <c r="N35" s="22"/>
      <c r="O35" s="22"/>
      <c r="P35" s="22"/>
    </row>
    <row r="36" spans="1:16" ht="39" customHeight="1" x14ac:dyDescent="0.15">
      <c r="A36" s="22"/>
      <c r="B36" s="35"/>
      <c r="C36" s="1244" t="s">
        <v>576</v>
      </c>
      <c r="D36" s="1245"/>
      <c r="E36" s="1246"/>
      <c r="F36" s="36">
        <v>1.84</v>
      </c>
      <c r="G36" s="37">
        <v>1.85</v>
      </c>
      <c r="H36" s="37">
        <v>0.76</v>
      </c>
      <c r="I36" s="37">
        <v>0.44</v>
      </c>
      <c r="J36" s="38">
        <v>0.92</v>
      </c>
      <c r="K36" s="22"/>
      <c r="L36" s="22"/>
      <c r="M36" s="22"/>
      <c r="N36" s="22"/>
      <c r="O36" s="22"/>
      <c r="P36" s="22"/>
    </row>
    <row r="37" spans="1:16" ht="39" customHeight="1" x14ac:dyDescent="0.15">
      <c r="A37" s="22"/>
      <c r="B37" s="35"/>
      <c r="C37" s="1244" t="s">
        <v>577</v>
      </c>
      <c r="D37" s="1245"/>
      <c r="E37" s="1246"/>
      <c r="F37" s="36">
        <v>2.0099999999999998</v>
      </c>
      <c r="G37" s="37">
        <v>2.66</v>
      </c>
      <c r="H37" s="37">
        <v>1.4</v>
      </c>
      <c r="I37" s="37">
        <v>0.56000000000000005</v>
      </c>
      <c r="J37" s="38">
        <v>0.87</v>
      </c>
      <c r="K37" s="22"/>
      <c r="L37" s="22"/>
      <c r="M37" s="22"/>
      <c r="N37" s="22"/>
      <c r="O37" s="22"/>
      <c r="P37" s="22"/>
    </row>
    <row r="38" spans="1:16" ht="39" customHeight="1" x14ac:dyDescent="0.15">
      <c r="A38" s="22"/>
      <c r="B38" s="35"/>
      <c r="C38" s="1244" t="s">
        <v>578</v>
      </c>
      <c r="D38" s="1245"/>
      <c r="E38" s="1246"/>
      <c r="F38" s="36">
        <v>0.08</v>
      </c>
      <c r="G38" s="37">
        <v>7.0000000000000007E-2</v>
      </c>
      <c r="H38" s="37">
        <v>0.04</v>
      </c>
      <c r="I38" s="37">
        <v>0.12</v>
      </c>
      <c r="J38" s="38">
        <v>0.05</v>
      </c>
      <c r="K38" s="22"/>
      <c r="L38" s="22"/>
      <c r="M38" s="22"/>
      <c r="N38" s="22"/>
      <c r="O38" s="22"/>
      <c r="P38" s="22"/>
    </row>
    <row r="39" spans="1:16" ht="39" customHeight="1" x14ac:dyDescent="0.15">
      <c r="A39" s="22"/>
      <c r="B39" s="35"/>
      <c r="C39" s="1244" t="s">
        <v>579</v>
      </c>
      <c r="D39" s="1245"/>
      <c r="E39" s="1246"/>
      <c r="F39" s="36">
        <v>0.02</v>
      </c>
      <c r="G39" s="37">
        <v>0.04</v>
      </c>
      <c r="H39" s="37">
        <v>0.03</v>
      </c>
      <c r="I39" s="37">
        <v>0.03</v>
      </c>
      <c r="J39" s="38">
        <v>0.03</v>
      </c>
      <c r="K39" s="22"/>
      <c r="L39" s="22"/>
      <c r="M39" s="22"/>
      <c r="N39" s="22"/>
      <c r="O39" s="22"/>
      <c r="P39" s="22"/>
    </row>
    <row r="40" spans="1:16" ht="39" customHeight="1" x14ac:dyDescent="0.15">
      <c r="A40" s="22"/>
      <c r="B40" s="35"/>
      <c r="C40" s="1244" t="s">
        <v>580</v>
      </c>
      <c r="D40" s="1245"/>
      <c r="E40" s="1246"/>
      <c r="F40" s="36">
        <v>0.06</v>
      </c>
      <c r="G40" s="37">
        <v>0.06</v>
      </c>
      <c r="H40" s="37">
        <v>0.01</v>
      </c>
      <c r="I40" s="37">
        <v>0</v>
      </c>
      <c r="J40" s="38">
        <v>0</v>
      </c>
      <c r="K40" s="22"/>
      <c r="L40" s="22"/>
      <c r="M40" s="22"/>
      <c r="N40" s="22"/>
      <c r="O40" s="22"/>
      <c r="P40" s="22"/>
    </row>
    <row r="41" spans="1:16" ht="39" customHeight="1" x14ac:dyDescent="0.15">
      <c r="A41" s="22"/>
      <c r="B41" s="35"/>
      <c r="C41" s="1244" t="s">
        <v>581</v>
      </c>
      <c r="D41" s="1245"/>
      <c r="E41" s="1246"/>
      <c r="F41" s="36" t="s">
        <v>524</v>
      </c>
      <c r="G41" s="37" t="s">
        <v>524</v>
      </c>
      <c r="H41" s="37" t="s">
        <v>524</v>
      </c>
      <c r="I41" s="37" t="s">
        <v>524</v>
      </c>
      <c r="J41" s="38">
        <v>0</v>
      </c>
      <c r="K41" s="22"/>
      <c r="L41" s="22"/>
      <c r="M41" s="22"/>
      <c r="N41" s="22"/>
      <c r="O41" s="22"/>
      <c r="P41" s="22"/>
    </row>
    <row r="42" spans="1:16" ht="39" customHeight="1" x14ac:dyDescent="0.15">
      <c r="A42" s="22"/>
      <c r="B42" s="39"/>
      <c r="C42" s="1244" t="s">
        <v>582</v>
      </c>
      <c r="D42" s="1245"/>
      <c r="E42" s="1246"/>
      <c r="F42" s="36" t="s">
        <v>524</v>
      </c>
      <c r="G42" s="37" t="s">
        <v>524</v>
      </c>
      <c r="H42" s="37" t="s">
        <v>524</v>
      </c>
      <c r="I42" s="37" t="s">
        <v>524</v>
      </c>
      <c r="J42" s="38" t="s">
        <v>524</v>
      </c>
      <c r="K42" s="22"/>
      <c r="L42" s="22"/>
      <c r="M42" s="22"/>
      <c r="N42" s="22"/>
      <c r="O42" s="22"/>
      <c r="P42" s="22"/>
    </row>
    <row r="43" spans="1:16" ht="39" customHeight="1" thickBot="1" x14ac:dyDescent="0.2">
      <c r="A43" s="22"/>
      <c r="B43" s="40"/>
      <c r="C43" s="1247" t="s">
        <v>583</v>
      </c>
      <c r="D43" s="1248"/>
      <c r="E43" s="1249"/>
      <c r="F43" s="41">
        <v>0.83</v>
      </c>
      <c r="G43" s="42">
        <v>0.96</v>
      </c>
      <c r="H43" s="42">
        <v>0.49</v>
      </c>
      <c r="I43" s="42">
        <v>2.64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KrbV9FkZHV/ZsGynF0bZzG1istD6O+4XMV0ym+mPQTZWXOSnUuzL2nVKggU95e0GbrEcwmuiSQRSSQ5WHYmDA==" saltValue="s2vilIM1he4j9+49mmC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C55" zoomScaleSheetLayoutView="55" workbookViewId="0">
      <selection activeCell="I62" sqref="I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504</v>
      </c>
      <c r="L45" s="60">
        <v>519</v>
      </c>
      <c r="M45" s="60">
        <v>493</v>
      </c>
      <c r="N45" s="60">
        <v>514</v>
      </c>
      <c r="O45" s="61">
        <v>507</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524</v>
      </c>
      <c r="L46" s="64" t="s">
        <v>524</v>
      </c>
      <c r="M46" s="64" t="s">
        <v>524</v>
      </c>
      <c r="N46" s="64" t="s">
        <v>524</v>
      </c>
      <c r="O46" s="65" t="s">
        <v>524</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524</v>
      </c>
      <c r="L47" s="64" t="s">
        <v>524</v>
      </c>
      <c r="M47" s="64" t="s">
        <v>524</v>
      </c>
      <c r="N47" s="64" t="s">
        <v>524</v>
      </c>
      <c r="O47" s="65" t="s">
        <v>524</v>
      </c>
      <c r="P47" s="48"/>
      <c r="Q47" s="48"/>
      <c r="R47" s="48"/>
      <c r="S47" s="48"/>
      <c r="T47" s="48"/>
      <c r="U47" s="48"/>
    </row>
    <row r="48" spans="1:21" ht="30.75" customHeight="1" x14ac:dyDescent="0.15">
      <c r="A48" s="48"/>
      <c r="B48" s="1254"/>
      <c r="C48" s="1255"/>
      <c r="D48" s="62"/>
      <c r="E48" s="1260" t="s">
        <v>15</v>
      </c>
      <c r="F48" s="1260"/>
      <c r="G48" s="1260"/>
      <c r="H48" s="1260"/>
      <c r="I48" s="1260"/>
      <c r="J48" s="1261"/>
      <c r="K48" s="63">
        <v>281</v>
      </c>
      <c r="L48" s="64">
        <v>272</v>
      </c>
      <c r="M48" s="64">
        <v>289</v>
      </c>
      <c r="N48" s="64">
        <v>288</v>
      </c>
      <c r="O48" s="65">
        <v>302</v>
      </c>
      <c r="P48" s="48"/>
      <c r="Q48" s="48"/>
      <c r="R48" s="48"/>
      <c r="S48" s="48"/>
      <c r="T48" s="48"/>
      <c r="U48" s="48"/>
    </row>
    <row r="49" spans="1:21" ht="30.75" customHeight="1" x14ac:dyDescent="0.15">
      <c r="A49" s="48"/>
      <c r="B49" s="1254"/>
      <c r="C49" s="1255"/>
      <c r="D49" s="62"/>
      <c r="E49" s="1260" t="s">
        <v>16</v>
      </c>
      <c r="F49" s="1260"/>
      <c r="G49" s="1260"/>
      <c r="H49" s="1260"/>
      <c r="I49" s="1260"/>
      <c r="J49" s="1261"/>
      <c r="K49" s="63" t="s">
        <v>524</v>
      </c>
      <c r="L49" s="64" t="s">
        <v>524</v>
      </c>
      <c r="M49" s="64" t="s">
        <v>524</v>
      </c>
      <c r="N49" s="64" t="s">
        <v>524</v>
      </c>
      <c r="O49" s="65" t="s">
        <v>524</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524</v>
      </c>
      <c r="L50" s="64" t="s">
        <v>524</v>
      </c>
      <c r="M50" s="64" t="s">
        <v>524</v>
      </c>
      <c r="N50" s="64" t="s">
        <v>524</v>
      </c>
      <c r="O50" s="65" t="s">
        <v>524</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t="s">
        <v>524</v>
      </c>
      <c r="M51" s="64" t="s">
        <v>524</v>
      </c>
      <c r="N51" s="64" t="s">
        <v>524</v>
      </c>
      <c r="O51" s="65" t="s">
        <v>524</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531</v>
      </c>
      <c r="L52" s="64">
        <v>524</v>
      </c>
      <c r="M52" s="64">
        <v>530</v>
      </c>
      <c r="N52" s="64">
        <v>533</v>
      </c>
      <c r="O52" s="65">
        <v>529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254</v>
      </c>
      <c r="L53" s="69">
        <v>267</v>
      </c>
      <c r="M53" s="69">
        <v>252</v>
      </c>
      <c r="N53" s="69">
        <v>269</v>
      </c>
      <c r="O53" s="70">
        <v>280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jtI/I+dNoCM267ZZdSAtPMrj0MeEzTs1SzbiDT/kUXoIXyG4sQVgjbs+wLPegkbWfdLdhAybfS6iakX6bJPdw==" saltValue="cp43hv/OElvuFUMQL4vx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D7" zoomScaleSheetLayoutView="100" workbookViewId="0">
      <selection activeCell="S42" sqref="S4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78" t="s">
        <v>30</v>
      </c>
      <c r="C41" s="1279"/>
      <c r="D41" s="102"/>
      <c r="E41" s="1284" t="s">
        <v>31</v>
      </c>
      <c r="F41" s="1284"/>
      <c r="G41" s="1284"/>
      <c r="H41" s="1285"/>
      <c r="I41" s="103">
        <v>4876</v>
      </c>
      <c r="J41" s="104">
        <v>4435</v>
      </c>
      <c r="K41" s="104">
        <v>4262</v>
      </c>
      <c r="L41" s="104">
        <v>4237</v>
      </c>
      <c r="M41" s="105">
        <v>4229</v>
      </c>
    </row>
    <row r="42" spans="2:13" ht="27.75" customHeight="1" x14ac:dyDescent="0.15">
      <c r="B42" s="1280"/>
      <c r="C42" s="1281"/>
      <c r="D42" s="106"/>
      <c r="E42" s="1286" t="s">
        <v>32</v>
      </c>
      <c r="F42" s="1286"/>
      <c r="G42" s="1286"/>
      <c r="H42" s="1287"/>
      <c r="I42" s="107" t="s">
        <v>524</v>
      </c>
      <c r="J42" s="108" t="s">
        <v>524</v>
      </c>
      <c r="K42" s="108" t="s">
        <v>524</v>
      </c>
      <c r="L42" s="108" t="s">
        <v>524</v>
      </c>
      <c r="M42" s="109" t="s">
        <v>524</v>
      </c>
    </row>
    <row r="43" spans="2:13" ht="27.75" customHeight="1" x14ac:dyDescent="0.15">
      <c r="B43" s="1280"/>
      <c r="C43" s="1281"/>
      <c r="D43" s="106"/>
      <c r="E43" s="1286" t="s">
        <v>33</v>
      </c>
      <c r="F43" s="1286"/>
      <c r="G43" s="1286"/>
      <c r="H43" s="1287"/>
      <c r="I43" s="107">
        <v>3536</v>
      </c>
      <c r="J43" s="108">
        <v>3285</v>
      </c>
      <c r="K43" s="108">
        <v>3171</v>
      </c>
      <c r="L43" s="108">
        <v>3074</v>
      </c>
      <c r="M43" s="109">
        <v>2884</v>
      </c>
    </row>
    <row r="44" spans="2:13" ht="27.75" customHeight="1" x14ac:dyDescent="0.15">
      <c r="B44" s="1280"/>
      <c r="C44" s="1281"/>
      <c r="D44" s="106"/>
      <c r="E44" s="1286" t="s">
        <v>34</v>
      </c>
      <c r="F44" s="1286"/>
      <c r="G44" s="1286"/>
      <c r="H44" s="1287"/>
      <c r="I44" s="107" t="s">
        <v>524</v>
      </c>
      <c r="J44" s="108" t="s">
        <v>524</v>
      </c>
      <c r="K44" s="108" t="s">
        <v>524</v>
      </c>
      <c r="L44" s="108" t="s">
        <v>524</v>
      </c>
      <c r="M44" s="109" t="s">
        <v>524</v>
      </c>
    </row>
    <row r="45" spans="2:13" ht="27.75" customHeight="1" x14ac:dyDescent="0.15">
      <c r="B45" s="1280"/>
      <c r="C45" s="1281"/>
      <c r="D45" s="106"/>
      <c r="E45" s="1286" t="s">
        <v>35</v>
      </c>
      <c r="F45" s="1286"/>
      <c r="G45" s="1286"/>
      <c r="H45" s="1287"/>
      <c r="I45" s="107">
        <v>727</v>
      </c>
      <c r="J45" s="108">
        <v>690</v>
      </c>
      <c r="K45" s="108">
        <v>696</v>
      </c>
      <c r="L45" s="108">
        <v>675</v>
      </c>
      <c r="M45" s="109">
        <v>675</v>
      </c>
    </row>
    <row r="46" spans="2:13" ht="27.75" customHeight="1" x14ac:dyDescent="0.15">
      <c r="B46" s="1280"/>
      <c r="C46" s="1281"/>
      <c r="D46" s="110"/>
      <c r="E46" s="1286" t="s">
        <v>36</v>
      </c>
      <c r="F46" s="1286"/>
      <c r="G46" s="1286"/>
      <c r="H46" s="1287"/>
      <c r="I46" s="107">
        <v>4</v>
      </c>
      <c r="J46" s="108">
        <v>4</v>
      </c>
      <c r="K46" s="108">
        <v>4</v>
      </c>
      <c r="L46" s="108">
        <v>3</v>
      </c>
      <c r="M46" s="109">
        <v>3</v>
      </c>
    </row>
    <row r="47" spans="2:13" ht="27.75" customHeight="1" x14ac:dyDescent="0.15">
      <c r="B47" s="1280"/>
      <c r="C47" s="1281"/>
      <c r="D47" s="111"/>
      <c r="E47" s="1288" t="s">
        <v>37</v>
      </c>
      <c r="F47" s="1289"/>
      <c r="G47" s="1289"/>
      <c r="H47" s="1290"/>
      <c r="I47" s="107" t="s">
        <v>524</v>
      </c>
      <c r="J47" s="108" t="s">
        <v>524</v>
      </c>
      <c r="K47" s="108" t="s">
        <v>524</v>
      </c>
      <c r="L47" s="108" t="s">
        <v>524</v>
      </c>
      <c r="M47" s="109" t="s">
        <v>524</v>
      </c>
    </row>
    <row r="48" spans="2:13" ht="27.75" customHeight="1" x14ac:dyDescent="0.15">
      <c r="B48" s="1280"/>
      <c r="C48" s="1281"/>
      <c r="D48" s="106"/>
      <c r="E48" s="1286" t="s">
        <v>38</v>
      </c>
      <c r="F48" s="1286"/>
      <c r="G48" s="1286"/>
      <c r="H48" s="1287"/>
      <c r="I48" s="107" t="s">
        <v>524</v>
      </c>
      <c r="J48" s="108" t="s">
        <v>524</v>
      </c>
      <c r="K48" s="108" t="s">
        <v>524</v>
      </c>
      <c r="L48" s="108" t="s">
        <v>524</v>
      </c>
      <c r="M48" s="109" t="s">
        <v>524</v>
      </c>
    </row>
    <row r="49" spans="2:13" ht="27.75" customHeight="1" x14ac:dyDescent="0.15">
      <c r="B49" s="1282"/>
      <c r="C49" s="1283"/>
      <c r="D49" s="106"/>
      <c r="E49" s="1286" t="s">
        <v>39</v>
      </c>
      <c r="F49" s="1286"/>
      <c r="G49" s="1286"/>
      <c r="H49" s="1287"/>
      <c r="I49" s="107" t="s">
        <v>524</v>
      </c>
      <c r="J49" s="108" t="s">
        <v>524</v>
      </c>
      <c r="K49" s="108" t="s">
        <v>524</v>
      </c>
      <c r="L49" s="108" t="s">
        <v>524</v>
      </c>
      <c r="M49" s="109" t="s">
        <v>524</v>
      </c>
    </row>
    <row r="50" spans="2:13" ht="27.75" customHeight="1" x14ac:dyDescent="0.15">
      <c r="B50" s="1291" t="s">
        <v>40</v>
      </c>
      <c r="C50" s="1292"/>
      <c r="D50" s="112"/>
      <c r="E50" s="1286" t="s">
        <v>41</v>
      </c>
      <c r="F50" s="1286"/>
      <c r="G50" s="1286"/>
      <c r="H50" s="1287"/>
      <c r="I50" s="107">
        <v>6174</v>
      </c>
      <c r="J50" s="108">
        <v>5840</v>
      </c>
      <c r="K50" s="108">
        <v>5835</v>
      </c>
      <c r="L50" s="108">
        <v>6081</v>
      </c>
      <c r="M50" s="109">
        <v>5327</v>
      </c>
    </row>
    <row r="51" spans="2:13" ht="27.75" customHeight="1" x14ac:dyDescent="0.15">
      <c r="B51" s="1280"/>
      <c r="C51" s="1281"/>
      <c r="D51" s="106"/>
      <c r="E51" s="1286" t="s">
        <v>42</v>
      </c>
      <c r="F51" s="1286"/>
      <c r="G51" s="1286"/>
      <c r="H51" s="1287"/>
      <c r="I51" s="107">
        <v>148</v>
      </c>
      <c r="J51" s="108">
        <v>154</v>
      </c>
      <c r="K51" s="108">
        <v>138</v>
      </c>
      <c r="L51" s="108">
        <v>197</v>
      </c>
      <c r="M51" s="109">
        <v>252</v>
      </c>
    </row>
    <row r="52" spans="2:13" ht="27.75" customHeight="1" x14ac:dyDescent="0.15">
      <c r="B52" s="1282"/>
      <c r="C52" s="1283"/>
      <c r="D52" s="106"/>
      <c r="E52" s="1286" t="s">
        <v>43</v>
      </c>
      <c r="F52" s="1286"/>
      <c r="G52" s="1286"/>
      <c r="H52" s="1287"/>
      <c r="I52" s="107">
        <v>5827</v>
      </c>
      <c r="J52" s="108">
        <v>5036</v>
      </c>
      <c r="K52" s="108">
        <v>4771</v>
      </c>
      <c r="L52" s="108">
        <v>4685</v>
      </c>
      <c r="M52" s="109">
        <v>4761</v>
      </c>
    </row>
    <row r="53" spans="2:13" ht="27.75" customHeight="1" thickBot="1" x14ac:dyDescent="0.2">
      <c r="B53" s="1293" t="s">
        <v>44</v>
      </c>
      <c r="C53" s="1294"/>
      <c r="D53" s="113"/>
      <c r="E53" s="1295" t="s">
        <v>45</v>
      </c>
      <c r="F53" s="1295"/>
      <c r="G53" s="1295"/>
      <c r="H53" s="1296"/>
      <c r="I53" s="114">
        <v>-3006</v>
      </c>
      <c r="J53" s="115">
        <v>-2615</v>
      </c>
      <c r="K53" s="115">
        <v>-2611</v>
      </c>
      <c r="L53" s="115">
        <v>-2974</v>
      </c>
      <c r="M53" s="116">
        <v>-2549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XcNyx6r0ItoHRl5uASaDYvrpuTHnVlacI+xKKc/PKqtgS4LWQGEr/y+EcY+rWMoXBduvjZofpfR61EiGRFhrw==" saltValue="pi3twA/fDWJD5ytSP20c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55" zoomScale="70" zoomScaleNormal="70"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5" t="s">
        <v>48</v>
      </c>
      <c r="D55" s="1305"/>
      <c r="E55" s="1306"/>
      <c r="F55" s="128">
        <v>590</v>
      </c>
      <c r="G55" s="128">
        <v>1023</v>
      </c>
      <c r="H55" s="129">
        <v>643</v>
      </c>
    </row>
    <row r="56" spans="2:8" ht="52.5" customHeight="1" x14ac:dyDescent="0.15">
      <c r="B56" s="130"/>
      <c r="C56" s="1307" t="s">
        <v>49</v>
      </c>
      <c r="D56" s="1307"/>
      <c r="E56" s="1308"/>
      <c r="F56" s="131">
        <v>661</v>
      </c>
      <c r="G56" s="131">
        <v>663</v>
      </c>
      <c r="H56" s="132">
        <v>564</v>
      </c>
    </row>
    <row r="57" spans="2:8" ht="53.25" customHeight="1" x14ac:dyDescent="0.15">
      <c r="B57" s="130"/>
      <c r="C57" s="1309" t="s">
        <v>50</v>
      </c>
      <c r="D57" s="1309"/>
      <c r="E57" s="1310"/>
      <c r="F57" s="133">
        <v>3975</v>
      </c>
      <c r="G57" s="133">
        <v>3804</v>
      </c>
      <c r="H57" s="134">
        <v>3580</v>
      </c>
    </row>
    <row r="58" spans="2:8" ht="45.75" customHeight="1" x14ac:dyDescent="0.15">
      <c r="B58" s="135"/>
      <c r="C58" s="1297" t="s">
        <v>603</v>
      </c>
      <c r="D58" s="1298"/>
      <c r="E58" s="1299"/>
      <c r="F58" s="136">
        <v>2777</v>
      </c>
      <c r="G58" s="136">
        <v>2726</v>
      </c>
      <c r="H58" s="137">
        <v>1951</v>
      </c>
    </row>
    <row r="59" spans="2:8" ht="45.75" customHeight="1" x14ac:dyDescent="0.15">
      <c r="B59" s="135"/>
      <c r="C59" s="1297" t="s">
        <v>607</v>
      </c>
      <c r="D59" s="1298"/>
      <c r="E59" s="1299"/>
      <c r="F59" s="136">
        <v>0</v>
      </c>
      <c r="G59" s="136">
        <v>0</v>
      </c>
      <c r="H59" s="137">
        <v>655</v>
      </c>
    </row>
    <row r="60" spans="2:8" ht="45.75" customHeight="1" x14ac:dyDescent="0.15">
      <c r="B60" s="135"/>
      <c r="C60" s="1297" t="s">
        <v>604</v>
      </c>
      <c r="D60" s="1298"/>
      <c r="E60" s="1299"/>
      <c r="F60" s="136">
        <v>558</v>
      </c>
      <c r="G60" s="136">
        <v>433</v>
      </c>
      <c r="H60" s="137">
        <v>290</v>
      </c>
    </row>
    <row r="61" spans="2:8" ht="45.75" customHeight="1" x14ac:dyDescent="0.15">
      <c r="B61" s="135"/>
      <c r="C61" s="1297" t="s">
        <v>605</v>
      </c>
      <c r="D61" s="1298"/>
      <c r="E61" s="1299"/>
      <c r="F61" s="136">
        <v>187</v>
      </c>
      <c r="G61" s="136">
        <v>188</v>
      </c>
      <c r="H61" s="137">
        <v>188</v>
      </c>
    </row>
    <row r="62" spans="2:8" ht="45.75" customHeight="1" thickBot="1" x14ac:dyDescent="0.2">
      <c r="B62" s="138"/>
      <c r="C62" s="1300" t="s">
        <v>606</v>
      </c>
      <c r="D62" s="1301"/>
      <c r="E62" s="1302"/>
      <c r="F62" s="139">
        <v>185</v>
      </c>
      <c r="G62" s="139">
        <v>185</v>
      </c>
      <c r="H62" s="140">
        <v>185</v>
      </c>
    </row>
    <row r="63" spans="2:8" ht="52.5" customHeight="1" thickBot="1" x14ac:dyDescent="0.2">
      <c r="B63" s="141"/>
      <c r="C63" s="1303" t="s">
        <v>51</v>
      </c>
      <c r="D63" s="1303"/>
      <c r="E63" s="1304"/>
      <c r="F63" s="142">
        <v>5226</v>
      </c>
      <c r="G63" s="142">
        <v>5490</v>
      </c>
      <c r="H63" s="143">
        <v>4787</v>
      </c>
    </row>
    <row r="64" spans="2:8" ht="15" customHeight="1" x14ac:dyDescent="0.15"/>
  </sheetData>
  <sheetProtection algorithmName="SHA-512" hashValue="dMjnn4nJnsl3CGM6EKHrZvUhR6zQvP41ZCcT57/u66KM4or2sTJUfsE+W0Iqn2cvXFAOvdlmLEsyZj/4Pg5PlA==" saltValue="KugIxl0Pxi7q0c+60reO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C82FB-ACB8-4345-BFE2-95027E288A2A}">
  <sheetPr>
    <pageSetUpPr fitToPage="1"/>
  </sheetPr>
  <dimension ref="A1:WZM160"/>
  <sheetViews>
    <sheetView showGridLines="0" zoomScale="70" zoomScaleNormal="70" zoomScaleSheetLayoutView="55" workbookViewId="0">
      <selection activeCell="AN43" sqref="AN43:DC47"/>
    </sheetView>
  </sheetViews>
  <sheetFormatPr defaultColWidth="0" defaultRowHeight="0" customHeight="1" zeroHeight="1" x14ac:dyDescent="0.15"/>
  <cols>
    <col min="1" max="1" width="6.375" style="388" customWidth="1"/>
    <col min="2" max="107" width="2.37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618</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614</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617</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612</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566</v>
      </c>
      <c r="BQ50" s="1314"/>
      <c r="BR50" s="1314"/>
      <c r="BS50" s="1314"/>
      <c r="BT50" s="1314"/>
      <c r="BU50" s="1314"/>
      <c r="BV50" s="1314"/>
      <c r="BW50" s="1314"/>
      <c r="BX50" s="1314" t="s">
        <v>567</v>
      </c>
      <c r="BY50" s="1314"/>
      <c r="BZ50" s="1314"/>
      <c r="CA50" s="1314"/>
      <c r="CB50" s="1314"/>
      <c r="CC50" s="1314"/>
      <c r="CD50" s="1314"/>
      <c r="CE50" s="1314"/>
      <c r="CF50" s="1314" t="s">
        <v>568</v>
      </c>
      <c r="CG50" s="1314"/>
      <c r="CH50" s="1314"/>
      <c r="CI50" s="1314"/>
      <c r="CJ50" s="1314"/>
      <c r="CK50" s="1314"/>
      <c r="CL50" s="1314"/>
      <c r="CM50" s="1314"/>
      <c r="CN50" s="1314" t="s">
        <v>569</v>
      </c>
      <c r="CO50" s="1314"/>
      <c r="CP50" s="1314"/>
      <c r="CQ50" s="1314"/>
      <c r="CR50" s="1314"/>
      <c r="CS50" s="1314"/>
      <c r="CT50" s="1314"/>
      <c r="CU50" s="1314"/>
      <c r="CV50" s="1314" t="s">
        <v>570</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611</v>
      </c>
      <c r="AO51" s="1315"/>
      <c r="AP51" s="1315"/>
      <c r="AQ51" s="1315"/>
      <c r="AR51" s="1315"/>
      <c r="AS51" s="1315"/>
      <c r="AT51" s="1315"/>
      <c r="AU51" s="1315"/>
      <c r="AV51" s="1315"/>
      <c r="AW51" s="1315"/>
      <c r="AX51" s="1315"/>
      <c r="AY51" s="1315"/>
      <c r="AZ51" s="1315"/>
      <c r="BA51" s="1315"/>
      <c r="BB51" s="1315" t="s">
        <v>609</v>
      </c>
      <c r="BC51" s="1315"/>
      <c r="BD51" s="1315"/>
      <c r="BE51" s="1315"/>
      <c r="BF51" s="1315"/>
      <c r="BG51" s="1315"/>
      <c r="BH51" s="1315"/>
      <c r="BI51" s="1315"/>
      <c r="BJ51" s="1315"/>
      <c r="BK51" s="1315"/>
      <c r="BL51" s="1315"/>
      <c r="BM51" s="1315"/>
      <c r="BN51" s="1315"/>
      <c r="BO51" s="1315"/>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616</v>
      </c>
      <c r="BC53" s="1315"/>
      <c r="BD53" s="1315"/>
      <c r="BE53" s="1315"/>
      <c r="BF53" s="1315"/>
      <c r="BG53" s="1315"/>
      <c r="BH53" s="1315"/>
      <c r="BI53" s="1315"/>
      <c r="BJ53" s="1315"/>
      <c r="BK53" s="1315"/>
      <c r="BL53" s="1315"/>
      <c r="BM53" s="1315"/>
      <c r="BN53" s="1315"/>
      <c r="BO53" s="1315"/>
      <c r="BP53" s="1313">
        <v>74</v>
      </c>
      <c r="BQ53" s="1313"/>
      <c r="BR53" s="1313"/>
      <c r="BS53" s="1313"/>
      <c r="BT53" s="1313"/>
      <c r="BU53" s="1313"/>
      <c r="BV53" s="1313"/>
      <c r="BW53" s="1313"/>
      <c r="BX53" s="1313">
        <v>51.5</v>
      </c>
      <c r="BY53" s="1313"/>
      <c r="BZ53" s="1313"/>
      <c r="CA53" s="1313"/>
      <c r="CB53" s="1313"/>
      <c r="CC53" s="1313"/>
      <c r="CD53" s="1313"/>
      <c r="CE53" s="1313"/>
      <c r="CF53" s="1313">
        <v>56.1</v>
      </c>
      <c r="CG53" s="1313"/>
      <c r="CH53" s="1313"/>
      <c r="CI53" s="1313"/>
      <c r="CJ53" s="1313"/>
      <c r="CK53" s="1313"/>
      <c r="CL53" s="1313"/>
      <c r="CM53" s="1313"/>
      <c r="CN53" s="1313">
        <v>56.6</v>
      </c>
      <c r="CO53" s="1313"/>
      <c r="CP53" s="1313"/>
      <c r="CQ53" s="1313"/>
      <c r="CR53" s="1313"/>
      <c r="CS53" s="1313"/>
      <c r="CT53" s="1313"/>
      <c r="CU53" s="1313"/>
      <c r="CV53" s="1313">
        <v>57.7</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610</v>
      </c>
      <c r="AO55" s="1314"/>
      <c r="AP55" s="1314"/>
      <c r="AQ55" s="1314"/>
      <c r="AR55" s="1314"/>
      <c r="AS55" s="1314"/>
      <c r="AT55" s="1314"/>
      <c r="AU55" s="1314"/>
      <c r="AV55" s="1314"/>
      <c r="AW55" s="1314"/>
      <c r="AX55" s="1314"/>
      <c r="AY55" s="1314"/>
      <c r="AZ55" s="1314"/>
      <c r="BA55" s="1314"/>
      <c r="BB55" s="1315" t="s">
        <v>609</v>
      </c>
      <c r="BC55" s="1315"/>
      <c r="BD55" s="1315"/>
      <c r="BE55" s="1315"/>
      <c r="BF55" s="1315"/>
      <c r="BG55" s="1315"/>
      <c r="BH55" s="1315"/>
      <c r="BI55" s="1315"/>
      <c r="BJ55" s="1315"/>
      <c r="BK55" s="1315"/>
      <c r="BL55" s="1315"/>
      <c r="BM55" s="1315"/>
      <c r="BN55" s="1315"/>
      <c r="BO55" s="1315"/>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3.1</v>
      </c>
      <c r="CO55" s="1313"/>
      <c r="CP55" s="1313"/>
      <c r="CQ55" s="1313"/>
      <c r="CR55" s="1313"/>
      <c r="CS55" s="1313"/>
      <c r="CT55" s="1313"/>
      <c r="CU55" s="1313"/>
      <c r="CV55" s="1313">
        <v>13.7</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616</v>
      </c>
      <c r="BC57" s="1315"/>
      <c r="BD57" s="1315"/>
      <c r="BE57" s="1315"/>
      <c r="BF57" s="1315"/>
      <c r="BG57" s="1315"/>
      <c r="BH57" s="1315"/>
      <c r="BI57" s="1315"/>
      <c r="BJ57" s="1315"/>
      <c r="BK57" s="1315"/>
      <c r="BL57" s="1315"/>
      <c r="BM57" s="1315"/>
      <c r="BN57" s="1315"/>
      <c r="BO57" s="1315"/>
      <c r="BP57" s="1313">
        <v>52.3</v>
      </c>
      <c r="BQ57" s="1313"/>
      <c r="BR57" s="1313"/>
      <c r="BS57" s="1313"/>
      <c r="BT57" s="1313"/>
      <c r="BU57" s="1313"/>
      <c r="BV57" s="1313"/>
      <c r="BW57" s="1313"/>
      <c r="BX57" s="1313">
        <v>59.3</v>
      </c>
      <c r="BY57" s="1313"/>
      <c r="BZ57" s="1313"/>
      <c r="CA57" s="1313"/>
      <c r="CB57" s="1313"/>
      <c r="CC57" s="1313"/>
      <c r="CD57" s="1313"/>
      <c r="CE57" s="1313"/>
      <c r="CF57" s="1313">
        <v>59.9</v>
      </c>
      <c r="CG57" s="1313"/>
      <c r="CH57" s="1313"/>
      <c r="CI57" s="1313"/>
      <c r="CJ57" s="1313"/>
      <c r="CK57" s="1313"/>
      <c r="CL57" s="1313"/>
      <c r="CM57" s="1313"/>
      <c r="CN57" s="1313">
        <v>61</v>
      </c>
      <c r="CO57" s="1313"/>
      <c r="CP57" s="1313"/>
      <c r="CQ57" s="1313"/>
      <c r="CR57" s="1313"/>
      <c r="CS57" s="1313"/>
      <c r="CT57" s="1313"/>
      <c r="CU57" s="1313"/>
      <c r="CV57" s="1313">
        <v>61.9</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615</v>
      </c>
    </row>
    <row r="64" spans="1:109" ht="13.5" x14ac:dyDescent="0.15">
      <c r="B64" s="389"/>
      <c r="G64" s="405"/>
      <c r="I64" s="407"/>
      <c r="J64" s="407"/>
      <c r="K64" s="407"/>
      <c r="L64" s="407"/>
      <c r="M64" s="407"/>
      <c r="N64" s="406"/>
      <c r="AM64" s="405"/>
      <c r="AN64" s="405" t="s">
        <v>614</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613</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612</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566</v>
      </c>
      <c r="BQ72" s="1314"/>
      <c r="BR72" s="1314"/>
      <c r="BS72" s="1314"/>
      <c r="BT72" s="1314"/>
      <c r="BU72" s="1314"/>
      <c r="BV72" s="1314"/>
      <c r="BW72" s="1314"/>
      <c r="BX72" s="1314" t="s">
        <v>567</v>
      </c>
      <c r="BY72" s="1314"/>
      <c r="BZ72" s="1314"/>
      <c r="CA72" s="1314"/>
      <c r="CB72" s="1314"/>
      <c r="CC72" s="1314"/>
      <c r="CD72" s="1314"/>
      <c r="CE72" s="1314"/>
      <c r="CF72" s="1314" t="s">
        <v>568</v>
      </c>
      <c r="CG72" s="1314"/>
      <c r="CH72" s="1314"/>
      <c r="CI72" s="1314"/>
      <c r="CJ72" s="1314"/>
      <c r="CK72" s="1314"/>
      <c r="CL72" s="1314"/>
      <c r="CM72" s="1314"/>
      <c r="CN72" s="1314" t="s">
        <v>569</v>
      </c>
      <c r="CO72" s="1314"/>
      <c r="CP72" s="1314"/>
      <c r="CQ72" s="1314"/>
      <c r="CR72" s="1314"/>
      <c r="CS72" s="1314"/>
      <c r="CT72" s="1314"/>
      <c r="CU72" s="1314"/>
      <c r="CV72" s="1314" t="s">
        <v>570</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611</v>
      </c>
      <c r="AO73" s="1315"/>
      <c r="AP73" s="1315"/>
      <c r="AQ73" s="1315"/>
      <c r="AR73" s="1315"/>
      <c r="AS73" s="1315"/>
      <c r="AT73" s="1315"/>
      <c r="AU73" s="1315"/>
      <c r="AV73" s="1315"/>
      <c r="AW73" s="1315"/>
      <c r="AX73" s="1315"/>
      <c r="AY73" s="1315"/>
      <c r="AZ73" s="1315"/>
      <c r="BA73" s="1315"/>
      <c r="BB73" s="1315" t="s">
        <v>609</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608</v>
      </c>
      <c r="BC75" s="1315"/>
      <c r="BD75" s="1315"/>
      <c r="BE75" s="1315"/>
      <c r="BF75" s="1315"/>
      <c r="BG75" s="1315"/>
      <c r="BH75" s="1315"/>
      <c r="BI75" s="1315"/>
      <c r="BJ75" s="1315"/>
      <c r="BK75" s="1315"/>
      <c r="BL75" s="1315"/>
      <c r="BM75" s="1315"/>
      <c r="BN75" s="1315"/>
      <c r="BO75" s="1315"/>
      <c r="BP75" s="1313">
        <v>6.9</v>
      </c>
      <c r="BQ75" s="1313"/>
      <c r="BR75" s="1313"/>
      <c r="BS75" s="1313"/>
      <c r="BT75" s="1313"/>
      <c r="BU75" s="1313"/>
      <c r="BV75" s="1313"/>
      <c r="BW75" s="1313"/>
      <c r="BX75" s="1313">
        <v>8.3000000000000007</v>
      </c>
      <c r="BY75" s="1313"/>
      <c r="BZ75" s="1313"/>
      <c r="CA75" s="1313"/>
      <c r="CB75" s="1313"/>
      <c r="CC75" s="1313"/>
      <c r="CD75" s="1313"/>
      <c r="CE75" s="1313"/>
      <c r="CF75" s="1313">
        <v>8.6999999999999993</v>
      </c>
      <c r="CG75" s="1313"/>
      <c r="CH75" s="1313"/>
      <c r="CI75" s="1313"/>
      <c r="CJ75" s="1313"/>
      <c r="CK75" s="1313"/>
      <c r="CL75" s="1313"/>
      <c r="CM75" s="1313"/>
      <c r="CN75" s="1313">
        <v>8.9</v>
      </c>
      <c r="CO75" s="1313"/>
      <c r="CP75" s="1313"/>
      <c r="CQ75" s="1313"/>
      <c r="CR75" s="1313"/>
      <c r="CS75" s="1313"/>
      <c r="CT75" s="1313"/>
      <c r="CU75" s="1313"/>
      <c r="CV75" s="1313">
        <v>8.6999999999999993</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610</v>
      </c>
      <c r="AO77" s="1314"/>
      <c r="AP77" s="1314"/>
      <c r="AQ77" s="1314"/>
      <c r="AR77" s="1314"/>
      <c r="AS77" s="1314"/>
      <c r="AT77" s="1314"/>
      <c r="AU77" s="1314"/>
      <c r="AV77" s="1314"/>
      <c r="AW77" s="1314"/>
      <c r="AX77" s="1314"/>
      <c r="AY77" s="1314"/>
      <c r="AZ77" s="1314"/>
      <c r="BA77" s="1314"/>
      <c r="BB77" s="1315" t="s">
        <v>609</v>
      </c>
      <c r="BC77" s="1315"/>
      <c r="BD77" s="1315"/>
      <c r="BE77" s="1315"/>
      <c r="BF77" s="1315"/>
      <c r="BG77" s="1315"/>
      <c r="BH77" s="1315"/>
      <c r="BI77" s="1315"/>
      <c r="BJ77" s="1315"/>
      <c r="BK77" s="1315"/>
      <c r="BL77" s="1315"/>
      <c r="BM77" s="1315"/>
      <c r="BN77" s="1315"/>
      <c r="BO77" s="1315"/>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3.1</v>
      </c>
      <c r="CO77" s="1313"/>
      <c r="CP77" s="1313"/>
      <c r="CQ77" s="1313"/>
      <c r="CR77" s="1313"/>
      <c r="CS77" s="1313"/>
      <c r="CT77" s="1313"/>
      <c r="CU77" s="1313"/>
      <c r="CV77" s="1313">
        <v>13.7</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608</v>
      </c>
      <c r="BC79" s="1315"/>
      <c r="BD79" s="1315"/>
      <c r="BE79" s="1315"/>
      <c r="BF79" s="1315"/>
      <c r="BG79" s="1315"/>
      <c r="BH79" s="1315"/>
      <c r="BI79" s="1315"/>
      <c r="BJ79" s="1315"/>
      <c r="BK79" s="1315"/>
      <c r="BL79" s="1315"/>
      <c r="BM79" s="1315"/>
      <c r="BN79" s="1315"/>
      <c r="BO79" s="1315"/>
      <c r="BP79" s="1313">
        <v>7.9</v>
      </c>
      <c r="BQ79" s="1313"/>
      <c r="BR79" s="1313"/>
      <c r="BS79" s="1313"/>
      <c r="BT79" s="1313"/>
      <c r="BU79" s="1313"/>
      <c r="BV79" s="1313"/>
      <c r="BW79" s="1313"/>
      <c r="BX79" s="1313">
        <v>7.9</v>
      </c>
      <c r="BY79" s="1313"/>
      <c r="BZ79" s="1313"/>
      <c r="CA79" s="1313"/>
      <c r="CB79" s="1313"/>
      <c r="CC79" s="1313"/>
      <c r="CD79" s="1313"/>
      <c r="CE79" s="1313"/>
      <c r="CF79" s="1313">
        <v>7.8</v>
      </c>
      <c r="CG79" s="1313"/>
      <c r="CH79" s="1313"/>
      <c r="CI79" s="1313"/>
      <c r="CJ79" s="1313"/>
      <c r="CK79" s="1313"/>
      <c r="CL79" s="1313"/>
      <c r="CM79" s="1313"/>
      <c r="CN79" s="1313">
        <v>7.9</v>
      </c>
      <c r="CO79" s="1313"/>
      <c r="CP79" s="1313"/>
      <c r="CQ79" s="1313"/>
      <c r="CR79" s="1313"/>
      <c r="CS79" s="1313"/>
      <c r="CT79" s="1313"/>
      <c r="CU79" s="1313"/>
      <c r="CV79" s="1313">
        <v>7.9</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DzmJltfVujL+U0Qj8a+2qU60ci+XPUOU5o07WF12fVywykFw7+1rI9ed03IujsPi1bxMIWemFeb6NVqYyyTZQ==" saltValue="ysl8/aaoIcm9cbbTXYthD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DB9D8-A2F6-4D25-8DE5-272EADD69F20}">
  <sheetPr>
    <pageSetUpPr fitToPage="1"/>
  </sheetPr>
  <dimension ref="A1:DR125"/>
  <sheetViews>
    <sheetView showGridLines="0" zoomScale="70" zoomScaleNormal="70" zoomScaleSheetLayoutView="70" workbookViewId="0">
      <selection activeCell="AE70" sqref="AE70"/>
    </sheetView>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f3d5IL32cGuyuvUueKY9fgsJovBCFbpqoYVgFIdel9tM/Gkkj38ik1tqiV1tlfGuTZiEQSOphiVovuJtiQZEEQ==" saltValue="CFXLo2vt3EDNMH23T0O4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5FCBF-B080-4566-9265-95C312DA6BD4}">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375" style="293" customWidth="1"/>
    <col min="35" max="122" width="2.375" style="292" customWidth="1"/>
    <col min="123" max="16384" width="2.37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ME5NilcZUj9lmKsVzdXa/9TmSo9kE6+g5CrfNl65Mt3CItYYqB+Id85A38+Q9huZiYGSguZWeVqrgZrIzMD3iw==" saltValue="aCE42/iLxoF/TFZVuVZC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87595</v>
      </c>
      <c r="E3" s="162"/>
      <c r="F3" s="163">
        <v>79466</v>
      </c>
      <c r="G3" s="164"/>
      <c r="H3" s="165"/>
    </row>
    <row r="4" spans="1:8" x14ac:dyDescent="0.15">
      <c r="A4" s="166"/>
      <c r="B4" s="167"/>
      <c r="C4" s="168"/>
      <c r="D4" s="169">
        <v>43222</v>
      </c>
      <c r="E4" s="170"/>
      <c r="F4" s="171">
        <v>44645</v>
      </c>
      <c r="G4" s="172"/>
      <c r="H4" s="173"/>
    </row>
    <row r="5" spans="1:8" x14ac:dyDescent="0.15">
      <c r="A5" s="154" t="s">
        <v>558</v>
      </c>
      <c r="B5" s="159"/>
      <c r="C5" s="160"/>
      <c r="D5" s="161">
        <v>35944</v>
      </c>
      <c r="E5" s="162"/>
      <c r="F5" s="163">
        <v>90072</v>
      </c>
      <c r="G5" s="164"/>
      <c r="H5" s="165"/>
    </row>
    <row r="6" spans="1:8" x14ac:dyDescent="0.15">
      <c r="A6" s="166"/>
      <c r="B6" s="167"/>
      <c r="C6" s="168"/>
      <c r="D6" s="169">
        <v>21149</v>
      </c>
      <c r="E6" s="170"/>
      <c r="F6" s="171">
        <v>46083</v>
      </c>
      <c r="G6" s="172"/>
      <c r="H6" s="173"/>
    </row>
    <row r="7" spans="1:8" x14ac:dyDescent="0.15">
      <c r="A7" s="154" t="s">
        <v>559</v>
      </c>
      <c r="B7" s="159"/>
      <c r="C7" s="160"/>
      <c r="D7" s="161">
        <v>60788</v>
      </c>
      <c r="E7" s="162"/>
      <c r="F7" s="163">
        <v>88328</v>
      </c>
      <c r="G7" s="164"/>
      <c r="H7" s="165"/>
    </row>
    <row r="8" spans="1:8" x14ac:dyDescent="0.15">
      <c r="A8" s="166"/>
      <c r="B8" s="167"/>
      <c r="C8" s="168"/>
      <c r="D8" s="169">
        <v>29479</v>
      </c>
      <c r="E8" s="170"/>
      <c r="F8" s="171">
        <v>49013</v>
      </c>
      <c r="G8" s="172"/>
      <c r="H8" s="173"/>
    </row>
    <row r="9" spans="1:8" x14ac:dyDescent="0.15">
      <c r="A9" s="154" t="s">
        <v>560</v>
      </c>
      <c r="B9" s="159"/>
      <c r="C9" s="160"/>
      <c r="D9" s="161">
        <v>66564</v>
      </c>
      <c r="E9" s="162"/>
      <c r="F9" s="163">
        <v>103390</v>
      </c>
      <c r="G9" s="164"/>
      <c r="H9" s="165"/>
    </row>
    <row r="10" spans="1:8" x14ac:dyDescent="0.15">
      <c r="A10" s="166"/>
      <c r="B10" s="167"/>
      <c r="C10" s="168"/>
      <c r="D10" s="169">
        <v>32519</v>
      </c>
      <c r="E10" s="170"/>
      <c r="F10" s="171">
        <v>51269</v>
      </c>
      <c r="G10" s="172"/>
      <c r="H10" s="173"/>
    </row>
    <row r="11" spans="1:8" x14ac:dyDescent="0.15">
      <c r="A11" s="154" t="s">
        <v>561</v>
      </c>
      <c r="B11" s="159"/>
      <c r="C11" s="160"/>
      <c r="D11" s="161">
        <v>62668</v>
      </c>
      <c r="E11" s="162"/>
      <c r="F11" s="163">
        <v>117234</v>
      </c>
      <c r="G11" s="164"/>
      <c r="H11" s="165"/>
    </row>
    <row r="12" spans="1:8" x14ac:dyDescent="0.15">
      <c r="A12" s="166"/>
      <c r="B12" s="167"/>
      <c r="C12" s="174"/>
      <c r="D12" s="169">
        <v>31100</v>
      </c>
      <c r="E12" s="170"/>
      <c r="F12" s="171">
        <v>59796</v>
      </c>
      <c r="G12" s="172"/>
      <c r="H12" s="173"/>
    </row>
    <row r="13" spans="1:8" x14ac:dyDescent="0.15">
      <c r="A13" s="154"/>
      <c r="B13" s="159"/>
      <c r="C13" s="175"/>
      <c r="D13" s="176">
        <v>62712</v>
      </c>
      <c r="E13" s="177"/>
      <c r="F13" s="178">
        <v>95698</v>
      </c>
      <c r="G13" s="179"/>
      <c r="H13" s="165"/>
    </row>
    <row r="14" spans="1:8" x14ac:dyDescent="0.15">
      <c r="A14" s="166"/>
      <c r="B14" s="167"/>
      <c r="C14" s="168"/>
      <c r="D14" s="169">
        <v>31494</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6.13</v>
      </c>
      <c r="C19" s="180">
        <f>ROUND(VALUE(SUBSTITUTE(実質収支比率等に係る経年分析!G$48,"▲","-")),2)</f>
        <v>6.86</v>
      </c>
      <c r="D19" s="180">
        <f>ROUND(VALUE(SUBSTITUTE(実質収支比率等に係る経年分析!H$48,"▲","-")),2)</f>
        <v>6.75</v>
      </c>
      <c r="E19" s="180">
        <f>ROUND(VALUE(SUBSTITUTE(実質収支比率等に係る経年分析!I$48,"▲","-")),2)</f>
        <v>7.52</v>
      </c>
      <c r="F19" s="180">
        <f>ROUND(VALUE(SUBSTITUTE(実質収支比率等に係る経年分析!J$48,"▲","-")),2)</f>
        <v>7.36</v>
      </c>
    </row>
    <row r="20" spans="1:11" x14ac:dyDescent="0.15">
      <c r="A20" s="180" t="s">
        <v>55</v>
      </c>
      <c r="B20" s="180">
        <f>ROUND(VALUE(SUBSTITUTE(実質収支比率等に係る経年分析!F$47,"▲","-")),2)</f>
        <v>20.87</v>
      </c>
      <c r="C20" s="180">
        <f>ROUND(VALUE(SUBSTITUTE(実質収支比率等に係る経年分析!G$47,"▲","-")),2)</f>
        <v>17.350000000000001</v>
      </c>
      <c r="D20" s="180">
        <f>ROUND(VALUE(SUBSTITUTE(実質収支比率等に係る経年分析!H$47,"▲","-")),2)</f>
        <v>17.350000000000001</v>
      </c>
      <c r="E20" s="180">
        <f>ROUND(VALUE(SUBSTITUTE(実質収支比率等に係る経年分析!I$47,"▲","-")),2)</f>
        <v>29.49</v>
      </c>
      <c r="F20" s="180">
        <f>ROUND(VALUE(SUBSTITUTE(実質収支比率等に係る経年分析!J$47,"▲","-")),2)</f>
        <v>17.079999999999998</v>
      </c>
    </row>
    <row r="21" spans="1:11" x14ac:dyDescent="0.15">
      <c r="A21" s="180" t="s">
        <v>56</v>
      </c>
      <c r="B21" s="180">
        <f>IF(ISNUMBER(VALUE(SUBSTITUTE(実質収支比率等に係る経年分析!F$49,"▲","-"))),ROUND(VALUE(SUBSTITUTE(実質収支比率等に係る経年分析!F$49,"▲","-")),2),NA())</f>
        <v>-1.87</v>
      </c>
      <c r="C21" s="180">
        <f>IF(ISNUMBER(VALUE(SUBSTITUTE(実質収支比率等に係る経年分析!G$49,"▲","-"))),ROUND(VALUE(SUBSTITUTE(実質収支比率等に係る経年分析!G$49,"▲","-")),2),NA())</f>
        <v>3.64</v>
      </c>
      <c r="D21" s="180">
        <f>IF(ISNUMBER(VALUE(SUBSTITUTE(実質収支比率等に係る経年分析!H$49,"▲","-"))),ROUND(VALUE(SUBSTITUTE(実質収支比率等に係る経年分析!H$49,"▲","-")),2),NA())</f>
        <v>-0.16</v>
      </c>
      <c r="E21" s="180">
        <f>IF(ISNUMBER(VALUE(SUBSTITUTE(実質収支比率等に係る経年分析!I$49,"▲","-"))),ROUND(VALUE(SUBSTITUTE(実質収支比率等に係る経年分析!I$49,"▲","-")),2),NA())</f>
        <v>13.36</v>
      </c>
      <c r="F21" s="180">
        <f>IF(ISNUMBER(VALUE(SUBSTITUTE(実質収支比率等に係る経年分析!J$49,"▲","-"))),ROUND(VALUE(SUBSTITUTE(実質収支比率等に係る経年分析!J$49,"▲","-")),2),NA())</f>
        <v>-9.67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0.96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2.64</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公共下水道事業会計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2.0099999999999998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0.56000000000000005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28.61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29.56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26.73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24.18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531</v>
      </c>
      <c r="E42" s="182"/>
      <c r="F42" s="182"/>
      <c r="G42" s="182">
        <f>'実質公債費比率（分子）の構造'!L$52</f>
        <v>524</v>
      </c>
      <c r="H42" s="182"/>
      <c r="I42" s="182"/>
      <c r="J42" s="182">
        <f>'実質公債費比率（分子）の構造'!M$52</f>
        <v>530</v>
      </c>
      <c r="K42" s="182"/>
      <c r="L42" s="182"/>
      <c r="M42" s="182">
        <f>'実質公債費比率（分子）の構造'!N$52</f>
        <v>533</v>
      </c>
      <c r="N42" s="182"/>
      <c r="O42" s="182"/>
      <c r="P42" s="182">
        <f>'実質公債費比率（分子）の構造'!O$52</f>
        <v>529</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281</v>
      </c>
      <c r="C46" s="182"/>
      <c r="D46" s="182"/>
      <c r="E46" s="182">
        <f>'実質公債費比率（分子）の構造'!L$48</f>
        <v>272</v>
      </c>
      <c r="F46" s="182"/>
      <c r="G46" s="182"/>
      <c r="H46" s="182">
        <f>'実質公債費比率（分子）の構造'!M$48</f>
        <v>289</v>
      </c>
      <c r="I46" s="182"/>
      <c r="J46" s="182"/>
      <c r="K46" s="182">
        <f>'実質公債費比率（分子）の構造'!N$48</f>
        <v>288</v>
      </c>
      <c r="L46" s="182"/>
      <c r="M46" s="182"/>
      <c r="N46" s="182">
        <f>'実質公債費比率（分子）の構造'!O$48</f>
        <v>302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504</v>
      </c>
      <c r="C49" s="182"/>
      <c r="D49" s="182"/>
      <c r="E49" s="182">
        <f>'実質公債費比率（分子）の構造'!L$45</f>
        <v>519</v>
      </c>
      <c r="F49" s="182"/>
      <c r="G49" s="182"/>
      <c r="H49" s="182">
        <f>'実質公債費比率（分子）の構造'!M$45</f>
        <v>493</v>
      </c>
      <c r="I49" s="182"/>
      <c r="J49" s="182"/>
      <c r="K49" s="182">
        <f>'実質公債費比率（分子）の構造'!N$45</f>
        <v>514</v>
      </c>
      <c r="L49" s="182"/>
      <c r="M49" s="182"/>
      <c r="N49" s="182">
        <f>'実質公債費比率（分子）の構造'!O$45</f>
        <v>507</v>
      </c>
      <c r="O49" s="182"/>
      <c r="P49" s="182"/>
    </row>
    <row r="50" spans="1:16" x14ac:dyDescent="0.15">
      <c r="A50" s="182" t="s">
        <v>71</v>
      </c>
      <c r="B50" s="182" t="e">
        <f>NA()</f>
        <v>#N/A</v>
      </c>
      <c r="C50" s="182">
        <f>IF(ISNUMBER('実質公債費比率（分子）の構造'!K$53),'実質公債費比率（分子）の構造'!K$53,NA())</f>
        <v>254</v>
      </c>
      <c r="D50" s="182" t="e">
        <f>NA()</f>
        <v>#N/A</v>
      </c>
      <c r="E50" s="182" t="e">
        <f>NA()</f>
        <v>#N/A</v>
      </c>
      <c r="F50" s="182">
        <f>IF(ISNUMBER('実質公債費比率（分子）の構造'!L$53),'実質公債費比率（分子）の構造'!L$53,NA())</f>
        <v>267</v>
      </c>
      <c r="G50" s="182" t="e">
        <f>NA()</f>
        <v>#N/A</v>
      </c>
      <c r="H50" s="182" t="e">
        <f>NA()</f>
        <v>#N/A</v>
      </c>
      <c r="I50" s="182">
        <f>IF(ISNUMBER('実質公債費比率（分子）の構造'!M$53),'実質公債費比率（分子）の構造'!M$53,NA())</f>
        <v>252</v>
      </c>
      <c r="J50" s="182" t="e">
        <f>NA()</f>
        <v>#N/A</v>
      </c>
      <c r="K50" s="182" t="e">
        <f>NA()</f>
        <v>#N/A</v>
      </c>
      <c r="L50" s="182">
        <f>IF(ISNUMBER('実質公債費比率（分子）の構造'!N$53),'実質公債費比率（分子）の構造'!N$53,NA())</f>
        <v>269</v>
      </c>
      <c r="M50" s="182" t="e">
        <f>NA()</f>
        <v>#N/A</v>
      </c>
      <c r="N50" s="182" t="e">
        <f>NA()</f>
        <v>#N/A</v>
      </c>
      <c r="O50" s="182">
        <f>IF(ISNUMBER('実質公債費比率（分子）の構造'!O$53),'実質公債費比率（分子）の構造'!O$53,NA())</f>
        <v>280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5827</v>
      </c>
      <c r="E56" s="181"/>
      <c r="F56" s="181"/>
      <c r="G56" s="181">
        <f>'将来負担比率（分子）の構造'!J$52</f>
        <v>5036</v>
      </c>
      <c r="H56" s="181"/>
      <c r="I56" s="181"/>
      <c r="J56" s="181">
        <f>'将来負担比率（分子）の構造'!K$52</f>
        <v>4771</v>
      </c>
      <c r="K56" s="181"/>
      <c r="L56" s="181"/>
      <c r="M56" s="181">
        <f>'将来負担比率（分子）の構造'!L$52</f>
        <v>4685</v>
      </c>
      <c r="N56" s="181"/>
      <c r="O56" s="181"/>
      <c r="P56" s="181">
        <f>'将来負担比率（分子）の構造'!M$52</f>
        <v>4761</v>
      </c>
    </row>
    <row r="57" spans="1:16" x14ac:dyDescent="0.15">
      <c r="A57" s="181" t="s">
        <v>42</v>
      </c>
      <c r="B57" s="181"/>
      <c r="C57" s="181"/>
      <c r="D57" s="181">
        <f>'将来負担比率（分子）の構造'!I$51</f>
        <v>148</v>
      </c>
      <c r="E57" s="181"/>
      <c r="F57" s="181"/>
      <c r="G57" s="181">
        <f>'将来負担比率（分子）の構造'!J$51</f>
        <v>154</v>
      </c>
      <c r="H57" s="181"/>
      <c r="I57" s="181"/>
      <c r="J57" s="181">
        <f>'将来負担比率（分子）の構造'!K$51</f>
        <v>138</v>
      </c>
      <c r="K57" s="181"/>
      <c r="L57" s="181"/>
      <c r="M57" s="181">
        <f>'将来負担比率（分子）の構造'!L$51</f>
        <v>197</v>
      </c>
      <c r="N57" s="181"/>
      <c r="O57" s="181"/>
      <c r="P57" s="181">
        <f>'将来負担比率（分子）の構造'!M$51</f>
        <v>252</v>
      </c>
    </row>
    <row r="58" spans="1:16" x14ac:dyDescent="0.15">
      <c r="A58" s="181" t="s">
        <v>41</v>
      </c>
      <c r="B58" s="181"/>
      <c r="C58" s="181"/>
      <c r="D58" s="181">
        <f>'将来負担比率（分子）の構造'!I$50</f>
        <v>6174</v>
      </c>
      <c r="E58" s="181"/>
      <c r="F58" s="181"/>
      <c r="G58" s="181">
        <f>'将来負担比率（分子）の構造'!J$50</f>
        <v>5840</v>
      </c>
      <c r="H58" s="181"/>
      <c r="I58" s="181"/>
      <c r="J58" s="181">
        <f>'将来負担比率（分子）の構造'!K$50</f>
        <v>5835</v>
      </c>
      <c r="K58" s="181"/>
      <c r="L58" s="181"/>
      <c r="M58" s="181">
        <f>'将来負担比率（分子）の構造'!L$50</f>
        <v>6081</v>
      </c>
      <c r="N58" s="181"/>
      <c r="O58" s="181"/>
      <c r="P58" s="181">
        <f>'将来負担比率（分子）の構造'!M$50</f>
        <v>5327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v>
      </c>
      <c r="C61" s="181"/>
      <c r="D61" s="181"/>
      <c r="E61" s="181">
        <f>'将来負担比率（分子）の構造'!J$46</f>
        <v>4</v>
      </c>
      <c r="F61" s="181"/>
      <c r="G61" s="181"/>
      <c r="H61" s="181">
        <f>'将来負担比率（分子）の構造'!K$46</f>
        <v>4</v>
      </c>
      <c r="I61" s="181"/>
      <c r="J61" s="181"/>
      <c r="K61" s="181">
        <f>'将来負担比率（分子）の構造'!L$46</f>
        <v>3</v>
      </c>
      <c r="L61" s="181"/>
      <c r="M61" s="181"/>
      <c r="N61" s="181">
        <f>'将来負担比率（分子）の構造'!M$46</f>
        <v>3</v>
      </c>
      <c r="O61" s="181"/>
      <c r="P61" s="181"/>
    </row>
    <row r="62" spans="1:16" x14ac:dyDescent="0.15">
      <c r="A62" s="181" t="s">
        <v>35</v>
      </c>
      <c r="B62" s="181">
        <f>'将来負担比率（分子）の構造'!I$45</f>
        <v>727</v>
      </c>
      <c r="C62" s="181"/>
      <c r="D62" s="181"/>
      <c r="E62" s="181">
        <f>'将来負担比率（分子）の構造'!J$45</f>
        <v>690</v>
      </c>
      <c r="F62" s="181"/>
      <c r="G62" s="181"/>
      <c r="H62" s="181">
        <f>'将来負担比率（分子）の構造'!K$45</f>
        <v>696</v>
      </c>
      <c r="I62" s="181"/>
      <c r="J62" s="181"/>
      <c r="K62" s="181">
        <f>'将来負担比率（分子）の構造'!L$45</f>
        <v>675</v>
      </c>
      <c r="L62" s="181"/>
      <c r="M62" s="181"/>
      <c r="N62" s="181">
        <f>'将来負担比率（分子）の構造'!M$45</f>
        <v>675</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3536</v>
      </c>
      <c r="C64" s="181"/>
      <c r="D64" s="181"/>
      <c r="E64" s="181">
        <f>'将来負担比率（分子）の構造'!J$43</f>
        <v>3285</v>
      </c>
      <c r="F64" s="181"/>
      <c r="G64" s="181"/>
      <c r="H64" s="181">
        <f>'将来負担比率（分子）の構造'!K$43</f>
        <v>3171</v>
      </c>
      <c r="I64" s="181"/>
      <c r="J64" s="181"/>
      <c r="K64" s="181">
        <f>'将来負担比率（分子）の構造'!L$43</f>
        <v>3074</v>
      </c>
      <c r="L64" s="181"/>
      <c r="M64" s="181"/>
      <c r="N64" s="181">
        <f>'将来負担比率（分子）の構造'!M$43</f>
        <v>2884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4876</v>
      </c>
      <c r="C66" s="181"/>
      <c r="D66" s="181"/>
      <c r="E66" s="181">
        <f>'将来負担比率（分子）の構造'!J$41</f>
        <v>4435</v>
      </c>
      <c r="F66" s="181"/>
      <c r="G66" s="181"/>
      <c r="H66" s="181">
        <f>'将来負担比率（分子）の構造'!K$41</f>
        <v>4262</v>
      </c>
      <c r="I66" s="181"/>
      <c r="J66" s="181"/>
      <c r="K66" s="181">
        <f>'将来負担比率（分子）の構造'!L$41</f>
        <v>4237</v>
      </c>
      <c r="L66" s="181"/>
      <c r="M66" s="181"/>
      <c r="N66" s="181">
        <f>'将来負担比率（分子）の構造'!M$41</f>
        <v>4229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590</v>
      </c>
      <c r="C72" s="185">
        <f>基金残高に係る経年分析!G55</f>
        <v>1023</v>
      </c>
      <c r="D72" s="185">
        <f>基金残高に係る経年分析!H55</f>
        <v>643</v>
      </c>
    </row>
    <row r="73" spans="1:16" x14ac:dyDescent="0.15">
      <c r="A73" s="184" t="s">
        <v>78</v>
      </c>
      <c r="B73" s="185">
        <f>基金残高に係る経年分析!F56</f>
        <v>661</v>
      </c>
      <c r="C73" s="185">
        <f>基金残高に係る経年分析!G56</f>
        <v>663</v>
      </c>
      <c r="D73" s="185">
        <f>基金残高に係る経年分析!H56</f>
        <v>564</v>
      </c>
    </row>
    <row r="74" spans="1:16" x14ac:dyDescent="0.15">
      <c r="A74" s="184" t="s">
        <v>79</v>
      </c>
      <c r="B74" s="185">
        <f>基金残高に係る経年分析!F57</f>
        <v>3975</v>
      </c>
      <c r="C74" s="185">
        <f>基金残高に係る経年分析!G57</f>
        <v>3804</v>
      </c>
      <c r="D74" s="185">
        <f>基金残高に係る経年分析!H57</f>
        <v>3580</v>
      </c>
    </row>
  </sheetData>
  <sheetProtection algorithmName="SHA-512" hashValue="4RDgFUKfXaR456KXh8g9j8kG4/XwaFBWasJI4vp5ZfMdY2BXZMkKjnXlwPKYM8MoPzOCQtsiP1Uuq4+zhZFbEQ==" saltValue="sOhYV4nGjs9CKIk4ZXXN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229</v>
      </c>
      <c r="C5" s="672"/>
      <c r="D5" s="672"/>
      <c r="E5" s="672"/>
      <c r="F5" s="672"/>
      <c r="G5" s="672"/>
      <c r="H5" s="672"/>
      <c r="I5" s="672"/>
      <c r="J5" s="672"/>
      <c r="K5" s="672"/>
      <c r="L5" s="672"/>
      <c r="M5" s="672"/>
      <c r="N5" s="672"/>
      <c r="O5" s="672"/>
      <c r="P5" s="672"/>
      <c r="Q5" s="673"/>
      <c r="R5" s="674">
        <v>1524054</v>
      </c>
      <c r="S5" s="675"/>
      <c r="T5" s="675"/>
      <c r="U5" s="675"/>
      <c r="V5" s="675"/>
      <c r="W5" s="675"/>
      <c r="X5" s="675"/>
      <c r="Y5" s="676"/>
      <c r="Z5" s="677">
        <v>15.6</v>
      </c>
      <c r="AA5" s="677"/>
      <c r="AB5" s="677"/>
      <c r="AC5" s="677"/>
      <c r="AD5" s="678">
        <v>1524054</v>
      </c>
      <c r="AE5" s="678"/>
      <c r="AF5" s="678"/>
      <c r="AG5" s="678"/>
      <c r="AH5" s="678"/>
      <c r="AI5" s="678"/>
      <c r="AJ5" s="678"/>
      <c r="AK5" s="678"/>
      <c r="AL5" s="679">
        <v>50.9</v>
      </c>
      <c r="AM5" s="680"/>
      <c r="AN5" s="680"/>
      <c r="AO5" s="681"/>
      <c r="AP5" s="671" t="s">
        <v>230</v>
      </c>
      <c r="AQ5" s="672"/>
      <c r="AR5" s="672"/>
      <c r="AS5" s="672"/>
      <c r="AT5" s="672"/>
      <c r="AU5" s="672"/>
      <c r="AV5" s="672"/>
      <c r="AW5" s="672"/>
      <c r="AX5" s="672"/>
      <c r="AY5" s="672"/>
      <c r="AZ5" s="672"/>
      <c r="BA5" s="672"/>
      <c r="BB5" s="672"/>
      <c r="BC5" s="672"/>
      <c r="BD5" s="672"/>
      <c r="BE5" s="672"/>
      <c r="BF5" s="673"/>
      <c r="BG5" s="685">
        <v>1524054</v>
      </c>
      <c r="BH5" s="686"/>
      <c r="BI5" s="686"/>
      <c r="BJ5" s="686"/>
      <c r="BK5" s="686"/>
      <c r="BL5" s="686"/>
      <c r="BM5" s="686"/>
      <c r="BN5" s="687"/>
      <c r="BO5" s="688">
        <v>100</v>
      </c>
      <c r="BP5" s="688"/>
      <c r="BQ5" s="688"/>
      <c r="BR5" s="688"/>
      <c r="BS5" s="689" t="s">
        <v>231</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223</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56085</v>
      </c>
      <c r="S6" s="686"/>
      <c r="T6" s="686"/>
      <c r="U6" s="686"/>
      <c r="V6" s="686"/>
      <c r="W6" s="686"/>
      <c r="X6" s="686"/>
      <c r="Y6" s="687"/>
      <c r="Z6" s="688">
        <v>0.6</v>
      </c>
      <c r="AA6" s="688"/>
      <c r="AB6" s="688"/>
      <c r="AC6" s="688"/>
      <c r="AD6" s="689">
        <v>56085</v>
      </c>
      <c r="AE6" s="689"/>
      <c r="AF6" s="689"/>
      <c r="AG6" s="689"/>
      <c r="AH6" s="689"/>
      <c r="AI6" s="689"/>
      <c r="AJ6" s="689"/>
      <c r="AK6" s="689"/>
      <c r="AL6" s="690">
        <v>1.9</v>
      </c>
      <c r="AM6" s="691"/>
      <c r="AN6" s="691"/>
      <c r="AO6" s="692"/>
      <c r="AP6" s="682" t="s">
        <v>236</v>
      </c>
      <c r="AQ6" s="683"/>
      <c r="AR6" s="683"/>
      <c r="AS6" s="683"/>
      <c r="AT6" s="683"/>
      <c r="AU6" s="683"/>
      <c r="AV6" s="683"/>
      <c r="AW6" s="683"/>
      <c r="AX6" s="683"/>
      <c r="AY6" s="683"/>
      <c r="AZ6" s="683"/>
      <c r="BA6" s="683"/>
      <c r="BB6" s="683"/>
      <c r="BC6" s="683"/>
      <c r="BD6" s="683"/>
      <c r="BE6" s="683"/>
      <c r="BF6" s="684"/>
      <c r="BG6" s="685">
        <v>1524054</v>
      </c>
      <c r="BH6" s="686"/>
      <c r="BI6" s="686"/>
      <c r="BJ6" s="686"/>
      <c r="BK6" s="686"/>
      <c r="BL6" s="686"/>
      <c r="BM6" s="686"/>
      <c r="BN6" s="687"/>
      <c r="BO6" s="688">
        <v>100</v>
      </c>
      <c r="BP6" s="688"/>
      <c r="BQ6" s="688"/>
      <c r="BR6" s="688"/>
      <c r="BS6" s="689" t="s">
        <v>231</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71694</v>
      </c>
      <c r="CS6" s="686"/>
      <c r="CT6" s="686"/>
      <c r="CU6" s="686"/>
      <c r="CV6" s="686"/>
      <c r="CW6" s="686"/>
      <c r="CX6" s="686"/>
      <c r="CY6" s="687"/>
      <c r="CZ6" s="679">
        <v>0.8</v>
      </c>
      <c r="DA6" s="680"/>
      <c r="DB6" s="680"/>
      <c r="DC6" s="699"/>
      <c r="DD6" s="694" t="s">
        <v>129</v>
      </c>
      <c r="DE6" s="686"/>
      <c r="DF6" s="686"/>
      <c r="DG6" s="686"/>
      <c r="DH6" s="686"/>
      <c r="DI6" s="686"/>
      <c r="DJ6" s="686"/>
      <c r="DK6" s="686"/>
      <c r="DL6" s="686"/>
      <c r="DM6" s="686"/>
      <c r="DN6" s="686"/>
      <c r="DO6" s="686"/>
      <c r="DP6" s="687"/>
      <c r="DQ6" s="694">
        <v>71694</v>
      </c>
      <c r="DR6" s="686"/>
      <c r="DS6" s="686"/>
      <c r="DT6" s="686"/>
      <c r="DU6" s="686"/>
      <c r="DV6" s="686"/>
      <c r="DW6" s="686"/>
      <c r="DX6" s="686"/>
      <c r="DY6" s="686"/>
      <c r="DZ6" s="686"/>
      <c r="EA6" s="686"/>
      <c r="EB6" s="686"/>
      <c r="EC6" s="695"/>
    </row>
    <row r="7" spans="2:143" ht="11.25" customHeight="1" x14ac:dyDescent="0.15">
      <c r="B7" s="682" t="s">
        <v>238</v>
      </c>
      <c r="C7" s="683"/>
      <c r="D7" s="683"/>
      <c r="E7" s="683"/>
      <c r="F7" s="683"/>
      <c r="G7" s="683"/>
      <c r="H7" s="683"/>
      <c r="I7" s="683"/>
      <c r="J7" s="683"/>
      <c r="K7" s="683"/>
      <c r="L7" s="683"/>
      <c r="M7" s="683"/>
      <c r="N7" s="683"/>
      <c r="O7" s="683"/>
      <c r="P7" s="683"/>
      <c r="Q7" s="684"/>
      <c r="R7" s="685">
        <v>925</v>
      </c>
      <c r="S7" s="686"/>
      <c r="T7" s="686"/>
      <c r="U7" s="686"/>
      <c r="V7" s="686"/>
      <c r="W7" s="686"/>
      <c r="X7" s="686"/>
      <c r="Y7" s="687"/>
      <c r="Z7" s="688">
        <v>0</v>
      </c>
      <c r="AA7" s="688"/>
      <c r="AB7" s="688"/>
      <c r="AC7" s="688"/>
      <c r="AD7" s="689">
        <v>925</v>
      </c>
      <c r="AE7" s="689"/>
      <c r="AF7" s="689"/>
      <c r="AG7" s="689"/>
      <c r="AH7" s="689"/>
      <c r="AI7" s="689"/>
      <c r="AJ7" s="689"/>
      <c r="AK7" s="689"/>
      <c r="AL7" s="690">
        <v>0</v>
      </c>
      <c r="AM7" s="691"/>
      <c r="AN7" s="691"/>
      <c r="AO7" s="692"/>
      <c r="AP7" s="682" t="s">
        <v>239</v>
      </c>
      <c r="AQ7" s="683"/>
      <c r="AR7" s="683"/>
      <c r="AS7" s="683"/>
      <c r="AT7" s="683"/>
      <c r="AU7" s="683"/>
      <c r="AV7" s="683"/>
      <c r="AW7" s="683"/>
      <c r="AX7" s="683"/>
      <c r="AY7" s="683"/>
      <c r="AZ7" s="683"/>
      <c r="BA7" s="683"/>
      <c r="BB7" s="683"/>
      <c r="BC7" s="683"/>
      <c r="BD7" s="683"/>
      <c r="BE7" s="683"/>
      <c r="BF7" s="684"/>
      <c r="BG7" s="685">
        <v>674140</v>
      </c>
      <c r="BH7" s="686"/>
      <c r="BI7" s="686"/>
      <c r="BJ7" s="686"/>
      <c r="BK7" s="686"/>
      <c r="BL7" s="686"/>
      <c r="BM7" s="686"/>
      <c r="BN7" s="687"/>
      <c r="BO7" s="688">
        <v>44.2</v>
      </c>
      <c r="BP7" s="688"/>
      <c r="BQ7" s="688"/>
      <c r="BR7" s="688"/>
      <c r="BS7" s="689" t="s">
        <v>231</v>
      </c>
      <c r="BT7" s="689"/>
      <c r="BU7" s="689"/>
      <c r="BV7" s="689"/>
      <c r="BW7" s="689"/>
      <c r="BX7" s="689"/>
      <c r="BY7" s="689"/>
      <c r="BZ7" s="689"/>
      <c r="CA7" s="689"/>
      <c r="CB7" s="693"/>
      <c r="CD7" s="700" t="s">
        <v>240</v>
      </c>
      <c r="CE7" s="701"/>
      <c r="CF7" s="701"/>
      <c r="CG7" s="701"/>
      <c r="CH7" s="701"/>
      <c r="CI7" s="701"/>
      <c r="CJ7" s="701"/>
      <c r="CK7" s="701"/>
      <c r="CL7" s="701"/>
      <c r="CM7" s="701"/>
      <c r="CN7" s="701"/>
      <c r="CO7" s="701"/>
      <c r="CP7" s="701"/>
      <c r="CQ7" s="702"/>
      <c r="CR7" s="685">
        <v>3359395</v>
      </c>
      <c r="CS7" s="686"/>
      <c r="CT7" s="686"/>
      <c r="CU7" s="686"/>
      <c r="CV7" s="686"/>
      <c r="CW7" s="686"/>
      <c r="CX7" s="686"/>
      <c r="CY7" s="687"/>
      <c r="CZ7" s="688">
        <v>35.799999999999997</v>
      </c>
      <c r="DA7" s="688"/>
      <c r="DB7" s="688"/>
      <c r="DC7" s="688"/>
      <c r="DD7" s="694">
        <v>68003</v>
      </c>
      <c r="DE7" s="686"/>
      <c r="DF7" s="686"/>
      <c r="DG7" s="686"/>
      <c r="DH7" s="686"/>
      <c r="DI7" s="686"/>
      <c r="DJ7" s="686"/>
      <c r="DK7" s="686"/>
      <c r="DL7" s="686"/>
      <c r="DM7" s="686"/>
      <c r="DN7" s="686"/>
      <c r="DO7" s="686"/>
      <c r="DP7" s="687"/>
      <c r="DQ7" s="694">
        <v>996113</v>
      </c>
      <c r="DR7" s="686"/>
      <c r="DS7" s="686"/>
      <c r="DT7" s="686"/>
      <c r="DU7" s="686"/>
      <c r="DV7" s="686"/>
      <c r="DW7" s="686"/>
      <c r="DX7" s="686"/>
      <c r="DY7" s="686"/>
      <c r="DZ7" s="686"/>
      <c r="EA7" s="686"/>
      <c r="EB7" s="686"/>
      <c r="EC7" s="695"/>
    </row>
    <row r="8" spans="2:143" ht="11.25" customHeight="1" x14ac:dyDescent="0.15">
      <c r="B8" s="682" t="s">
        <v>241</v>
      </c>
      <c r="C8" s="683"/>
      <c r="D8" s="683"/>
      <c r="E8" s="683"/>
      <c r="F8" s="683"/>
      <c r="G8" s="683"/>
      <c r="H8" s="683"/>
      <c r="I8" s="683"/>
      <c r="J8" s="683"/>
      <c r="K8" s="683"/>
      <c r="L8" s="683"/>
      <c r="M8" s="683"/>
      <c r="N8" s="683"/>
      <c r="O8" s="683"/>
      <c r="P8" s="683"/>
      <c r="Q8" s="684"/>
      <c r="R8" s="685">
        <v>3325</v>
      </c>
      <c r="S8" s="686"/>
      <c r="T8" s="686"/>
      <c r="U8" s="686"/>
      <c r="V8" s="686"/>
      <c r="W8" s="686"/>
      <c r="X8" s="686"/>
      <c r="Y8" s="687"/>
      <c r="Z8" s="688">
        <v>0</v>
      </c>
      <c r="AA8" s="688"/>
      <c r="AB8" s="688"/>
      <c r="AC8" s="688"/>
      <c r="AD8" s="689">
        <v>3325</v>
      </c>
      <c r="AE8" s="689"/>
      <c r="AF8" s="689"/>
      <c r="AG8" s="689"/>
      <c r="AH8" s="689"/>
      <c r="AI8" s="689"/>
      <c r="AJ8" s="689"/>
      <c r="AK8" s="689"/>
      <c r="AL8" s="690">
        <v>0.1</v>
      </c>
      <c r="AM8" s="691"/>
      <c r="AN8" s="691"/>
      <c r="AO8" s="692"/>
      <c r="AP8" s="682" t="s">
        <v>242</v>
      </c>
      <c r="AQ8" s="683"/>
      <c r="AR8" s="683"/>
      <c r="AS8" s="683"/>
      <c r="AT8" s="683"/>
      <c r="AU8" s="683"/>
      <c r="AV8" s="683"/>
      <c r="AW8" s="683"/>
      <c r="AX8" s="683"/>
      <c r="AY8" s="683"/>
      <c r="AZ8" s="683"/>
      <c r="BA8" s="683"/>
      <c r="BB8" s="683"/>
      <c r="BC8" s="683"/>
      <c r="BD8" s="683"/>
      <c r="BE8" s="683"/>
      <c r="BF8" s="684"/>
      <c r="BG8" s="685">
        <v>24035</v>
      </c>
      <c r="BH8" s="686"/>
      <c r="BI8" s="686"/>
      <c r="BJ8" s="686"/>
      <c r="BK8" s="686"/>
      <c r="BL8" s="686"/>
      <c r="BM8" s="686"/>
      <c r="BN8" s="687"/>
      <c r="BO8" s="688">
        <v>1.6</v>
      </c>
      <c r="BP8" s="688"/>
      <c r="BQ8" s="688"/>
      <c r="BR8" s="688"/>
      <c r="BS8" s="694" t="s">
        <v>129</v>
      </c>
      <c r="BT8" s="686"/>
      <c r="BU8" s="686"/>
      <c r="BV8" s="686"/>
      <c r="BW8" s="686"/>
      <c r="BX8" s="686"/>
      <c r="BY8" s="686"/>
      <c r="BZ8" s="686"/>
      <c r="CA8" s="686"/>
      <c r="CB8" s="695"/>
      <c r="CD8" s="700" t="s">
        <v>243</v>
      </c>
      <c r="CE8" s="701"/>
      <c r="CF8" s="701"/>
      <c r="CG8" s="701"/>
      <c r="CH8" s="701"/>
      <c r="CI8" s="701"/>
      <c r="CJ8" s="701"/>
      <c r="CK8" s="701"/>
      <c r="CL8" s="701"/>
      <c r="CM8" s="701"/>
      <c r="CN8" s="701"/>
      <c r="CO8" s="701"/>
      <c r="CP8" s="701"/>
      <c r="CQ8" s="702"/>
      <c r="CR8" s="685">
        <v>2090529</v>
      </c>
      <c r="CS8" s="686"/>
      <c r="CT8" s="686"/>
      <c r="CU8" s="686"/>
      <c r="CV8" s="686"/>
      <c r="CW8" s="686"/>
      <c r="CX8" s="686"/>
      <c r="CY8" s="687"/>
      <c r="CZ8" s="688">
        <v>22.3</v>
      </c>
      <c r="DA8" s="688"/>
      <c r="DB8" s="688"/>
      <c r="DC8" s="688"/>
      <c r="DD8" s="694">
        <v>5974</v>
      </c>
      <c r="DE8" s="686"/>
      <c r="DF8" s="686"/>
      <c r="DG8" s="686"/>
      <c r="DH8" s="686"/>
      <c r="DI8" s="686"/>
      <c r="DJ8" s="686"/>
      <c r="DK8" s="686"/>
      <c r="DL8" s="686"/>
      <c r="DM8" s="686"/>
      <c r="DN8" s="686"/>
      <c r="DO8" s="686"/>
      <c r="DP8" s="687"/>
      <c r="DQ8" s="694">
        <v>964838</v>
      </c>
      <c r="DR8" s="686"/>
      <c r="DS8" s="686"/>
      <c r="DT8" s="686"/>
      <c r="DU8" s="686"/>
      <c r="DV8" s="686"/>
      <c r="DW8" s="686"/>
      <c r="DX8" s="686"/>
      <c r="DY8" s="686"/>
      <c r="DZ8" s="686"/>
      <c r="EA8" s="686"/>
      <c r="EB8" s="686"/>
      <c r="EC8" s="695"/>
    </row>
    <row r="9" spans="2:143" ht="11.25" customHeight="1" x14ac:dyDescent="0.15">
      <c r="B9" s="682" t="s">
        <v>244</v>
      </c>
      <c r="C9" s="683"/>
      <c r="D9" s="683"/>
      <c r="E9" s="683"/>
      <c r="F9" s="683"/>
      <c r="G9" s="683"/>
      <c r="H9" s="683"/>
      <c r="I9" s="683"/>
      <c r="J9" s="683"/>
      <c r="K9" s="683"/>
      <c r="L9" s="683"/>
      <c r="M9" s="683"/>
      <c r="N9" s="683"/>
      <c r="O9" s="683"/>
      <c r="P9" s="683"/>
      <c r="Q9" s="684"/>
      <c r="R9" s="685">
        <v>4272</v>
      </c>
      <c r="S9" s="686"/>
      <c r="T9" s="686"/>
      <c r="U9" s="686"/>
      <c r="V9" s="686"/>
      <c r="W9" s="686"/>
      <c r="X9" s="686"/>
      <c r="Y9" s="687"/>
      <c r="Z9" s="688">
        <v>0</v>
      </c>
      <c r="AA9" s="688"/>
      <c r="AB9" s="688"/>
      <c r="AC9" s="688"/>
      <c r="AD9" s="689">
        <v>4272</v>
      </c>
      <c r="AE9" s="689"/>
      <c r="AF9" s="689"/>
      <c r="AG9" s="689"/>
      <c r="AH9" s="689"/>
      <c r="AI9" s="689"/>
      <c r="AJ9" s="689"/>
      <c r="AK9" s="689"/>
      <c r="AL9" s="690">
        <v>0.1</v>
      </c>
      <c r="AM9" s="691"/>
      <c r="AN9" s="691"/>
      <c r="AO9" s="692"/>
      <c r="AP9" s="682" t="s">
        <v>245</v>
      </c>
      <c r="AQ9" s="683"/>
      <c r="AR9" s="683"/>
      <c r="AS9" s="683"/>
      <c r="AT9" s="683"/>
      <c r="AU9" s="683"/>
      <c r="AV9" s="683"/>
      <c r="AW9" s="683"/>
      <c r="AX9" s="683"/>
      <c r="AY9" s="683"/>
      <c r="AZ9" s="683"/>
      <c r="BA9" s="683"/>
      <c r="BB9" s="683"/>
      <c r="BC9" s="683"/>
      <c r="BD9" s="683"/>
      <c r="BE9" s="683"/>
      <c r="BF9" s="684"/>
      <c r="BG9" s="685">
        <v>549384</v>
      </c>
      <c r="BH9" s="686"/>
      <c r="BI9" s="686"/>
      <c r="BJ9" s="686"/>
      <c r="BK9" s="686"/>
      <c r="BL9" s="686"/>
      <c r="BM9" s="686"/>
      <c r="BN9" s="687"/>
      <c r="BO9" s="688">
        <v>36</v>
      </c>
      <c r="BP9" s="688"/>
      <c r="BQ9" s="688"/>
      <c r="BR9" s="688"/>
      <c r="BS9" s="694" t="s">
        <v>231</v>
      </c>
      <c r="BT9" s="686"/>
      <c r="BU9" s="686"/>
      <c r="BV9" s="686"/>
      <c r="BW9" s="686"/>
      <c r="BX9" s="686"/>
      <c r="BY9" s="686"/>
      <c r="BZ9" s="686"/>
      <c r="CA9" s="686"/>
      <c r="CB9" s="695"/>
      <c r="CD9" s="700" t="s">
        <v>246</v>
      </c>
      <c r="CE9" s="701"/>
      <c r="CF9" s="701"/>
      <c r="CG9" s="701"/>
      <c r="CH9" s="701"/>
      <c r="CI9" s="701"/>
      <c r="CJ9" s="701"/>
      <c r="CK9" s="701"/>
      <c r="CL9" s="701"/>
      <c r="CM9" s="701"/>
      <c r="CN9" s="701"/>
      <c r="CO9" s="701"/>
      <c r="CP9" s="701"/>
      <c r="CQ9" s="702"/>
      <c r="CR9" s="685">
        <v>548025</v>
      </c>
      <c r="CS9" s="686"/>
      <c r="CT9" s="686"/>
      <c r="CU9" s="686"/>
      <c r="CV9" s="686"/>
      <c r="CW9" s="686"/>
      <c r="CX9" s="686"/>
      <c r="CY9" s="687"/>
      <c r="CZ9" s="688">
        <v>5.8</v>
      </c>
      <c r="DA9" s="688"/>
      <c r="DB9" s="688"/>
      <c r="DC9" s="688"/>
      <c r="DD9" s="694">
        <v>83541</v>
      </c>
      <c r="DE9" s="686"/>
      <c r="DF9" s="686"/>
      <c r="DG9" s="686"/>
      <c r="DH9" s="686"/>
      <c r="DI9" s="686"/>
      <c r="DJ9" s="686"/>
      <c r="DK9" s="686"/>
      <c r="DL9" s="686"/>
      <c r="DM9" s="686"/>
      <c r="DN9" s="686"/>
      <c r="DO9" s="686"/>
      <c r="DP9" s="687"/>
      <c r="DQ9" s="694">
        <v>410340</v>
      </c>
      <c r="DR9" s="686"/>
      <c r="DS9" s="686"/>
      <c r="DT9" s="686"/>
      <c r="DU9" s="686"/>
      <c r="DV9" s="686"/>
      <c r="DW9" s="686"/>
      <c r="DX9" s="686"/>
      <c r="DY9" s="686"/>
      <c r="DZ9" s="686"/>
      <c r="EA9" s="686"/>
      <c r="EB9" s="686"/>
      <c r="EC9" s="695"/>
    </row>
    <row r="10" spans="2:143" ht="11.25" customHeight="1" x14ac:dyDescent="0.15">
      <c r="B10" s="682" t="s">
        <v>247</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231</v>
      </c>
      <c r="AA10" s="688"/>
      <c r="AB10" s="688"/>
      <c r="AC10" s="688"/>
      <c r="AD10" s="689" t="s">
        <v>231</v>
      </c>
      <c r="AE10" s="689"/>
      <c r="AF10" s="689"/>
      <c r="AG10" s="689"/>
      <c r="AH10" s="689"/>
      <c r="AI10" s="689"/>
      <c r="AJ10" s="689"/>
      <c r="AK10" s="689"/>
      <c r="AL10" s="690" t="s">
        <v>231</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34439</v>
      </c>
      <c r="BH10" s="686"/>
      <c r="BI10" s="686"/>
      <c r="BJ10" s="686"/>
      <c r="BK10" s="686"/>
      <c r="BL10" s="686"/>
      <c r="BM10" s="686"/>
      <c r="BN10" s="687"/>
      <c r="BO10" s="688">
        <v>2.2999999999999998</v>
      </c>
      <c r="BP10" s="688"/>
      <c r="BQ10" s="688"/>
      <c r="BR10" s="688"/>
      <c r="BS10" s="694" t="s">
        <v>249</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v>3152</v>
      </c>
      <c r="CS10" s="686"/>
      <c r="CT10" s="686"/>
      <c r="CU10" s="686"/>
      <c r="CV10" s="686"/>
      <c r="CW10" s="686"/>
      <c r="CX10" s="686"/>
      <c r="CY10" s="687"/>
      <c r="CZ10" s="688">
        <v>0</v>
      </c>
      <c r="DA10" s="688"/>
      <c r="DB10" s="688"/>
      <c r="DC10" s="688"/>
      <c r="DD10" s="694" t="s">
        <v>129</v>
      </c>
      <c r="DE10" s="686"/>
      <c r="DF10" s="686"/>
      <c r="DG10" s="686"/>
      <c r="DH10" s="686"/>
      <c r="DI10" s="686"/>
      <c r="DJ10" s="686"/>
      <c r="DK10" s="686"/>
      <c r="DL10" s="686"/>
      <c r="DM10" s="686"/>
      <c r="DN10" s="686"/>
      <c r="DO10" s="686"/>
      <c r="DP10" s="687"/>
      <c r="DQ10" s="694">
        <v>441</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292578</v>
      </c>
      <c r="S11" s="686"/>
      <c r="T11" s="686"/>
      <c r="U11" s="686"/>
      <c r="V11" s="686"/>
      <c r="W11" s="686"/>
      <c r="X11" s="686"/>
      <c r="Y11" s="687"/>
      <c r="Z11" s="690">
        <v>3</v>
      </c>
      <c r="AA11" s="691"/>
      <c r="AB11" s="691"/>
      <c r="AC11" s="703"/>
      <c r="AD11" s="694">
        <v>292578</v>
      </c>
      <c r="AE11" s="686"/>
      <c r="AF11" s="686"/>
      <c r="AG11" s="686"/>
      <c r="AH11" s="686"/>
      <c r="AI11" s="686"/>
      <c r="AJ11" s="686"/>
      <c r="AK11" s="687"/>
      <c r="AL11" s="690">
        <v>9.8000000000000007</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66282</v>
      </c>
      <c r="BH11" s="686"/>
      <c r="BI11" s="686"/>
      <c r="BJ11" s="686"/>
      <c r="BK11" s="686"/>
      <c r="BL11" s="686"/>
      <c r="BM11" s="686"/>
      <c r="BN11" s="687"/>
      <c r="BO11" s="688">
        <v>4.3</v>
      </c>
      <c r="BP11" s="688"/>
      <c r="BQ11" s="688"/>
      <c r="BR11" s="688"/>
      <c r="BS11" s="694" t="s">
        <v>129</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271508</v>
      </c>
      <c r="CS11" s="686"/>
      <c r="CT11" s="686"/>
      <c r="CU11" s="686"/>
      <c r="CV11" s="686"/>
      <c r="CW11" s="686"/>
      <c r="CX11" s="686"/>
      <c r="CY11" s="687"/>
      <c r="CZ11" s="688">
        <v>2.9</v>
      </c>
      <c r="DA11" s="688"/>
      <c r="DB11" s="688"/>
      <c r="DC11" s="688"/>
      <c r="DD11" s="694">
        <v>110727</v>
      </c>
      <c r="DE11" s="686"/>
      <c r="DF11" s="686"/>
      <c r="DG11" s="686"/>
      <c r="DH11" s="686"/>
      <c r="DI11" s="686"/>
      <c r="DJ11" s="686"/>
      <c r="DK11" s="686"/>
      <c r="DL11" s="686"/>
      <c r="DM11" s="686"/>
      <c r="DN11" s="686"/>
      <c r="DO11" s="686"/>
      <c r="DP11" s="687"/>
      <c r="DQ11" s="694">
        <v>150249</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231</v>
      </c>
      <c r="AA12" s="688"/>
      <c r="AB12" s="688"/>
      <c r="AC12" s="688"/>
      <c r="AD12" s="689" t="s">
        <v>231</v>
      </c>
      <c r="AE12" s="689"/>
      <c r="AF12" s="689"/>
      <c r="AG12" s="689"/>
      <c r="AH12" s="689"/>
      <c r="AI12" s="689"/>
      <c r="AJ12" s="689"/>
      <c r="AK12" s="689"/>
      <c r="AL12" s="690" t="s">
        <v>129</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685858</v>
      </c>
      <c r="BH12" s="686"/>
      <c r="BI12" s="686"/>
      <c r="BJ12" s="686"/>
      <c r="BK12" s="686"/>
      <c r="BL12" s="686"/>
      <c r="BM12" s="686"/>
      <c r="BN12" s="687"/>
      <c r="BO12" s="688">
        <v>45</v>
      </c>
      <c r="BP12" s="688"/>
      <c r="BQ12" s="688"/>
      <c r="BR12" s="688"/>
      <c r="BS12" s="694" t="s">
        <v>249</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283786</v>
      </c>
      <c r="CS12" s="686"/>
      <c r="CT12" s="686"/>
      <c r="CU12" s="686"/>
      <c r="CV12" s="686"/>
      <c r="CW12" s="686"/>
      <c r="CX12" s="686"/>
      <c r="CY12" s="687"/>
      <c r="CZ12" s="688">
        <v>3</v>
      </c>
      <c r="DA12" s="688"/>
      <c r="DB12" s="688"/>
      <c r="DC12" s="688"/>
      <c r="DD12" s="694">
        <v>2972</v>
      </c>
      <c r="DE12" s="686"/>
      <c r="DF12" s="686"/>
      <c r="DG12" s="686"/>
      <c r="DH12" s="686"/>
      <c r="DI12" s="686"/>
      <c r="DJ12" s="686"/>
      <c r="DK12" s="686"/>
      <c r="DL12" s="686"/>
      <c r="DM12" s="686"/>
      <c r="DN12" s="686"/>
      <c r="DO12" s="686"/>
      <c r="DP12" s="687"/>
      <c r="DQ12" s="694">
        <v>29091</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231</v>
      </c>
      <c r="S13" s="686"/>
      <c r="T13" s="686"/>
      <c r="U13" s="686"/>
      <c r="V13" s="686"/>
      <c r="W13" s="686"/>
      <c r="X13" s="686"/>
      <c r="Y13" s="687"/>
      <c r="Z13" s="688" t="s">
        <v>231</v>
      </c>
      <c r="AA13" s="688"/>
      <c r="AB13" s="688"/>
      <c r="AC13" s="688"/>
      <c r="AD13" s="689" t="s">
        <v>249</v>
      </c>
      <c r="AE13" s="689"/>
      <c r="AF13" s="689"/>
      <c r="AG13" s="689"/>
      <c r="AH13" s="689"/>
      <c r="AI13" s="689"/>
      <c r="AJ13" s="689"/>
      <c r="AK13" s="689"/>
      <c r="AL13" s="690" t="s">
        <v>129</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685524</v>
      </c>
      <c r="BH13" s="686"/>
      <c r="BI13" s="686"/>
      <c r="BJ13" s="686"/>
      <c r="BK13" s="686"/>
      <c r="BL13" s="686"/>
      <c r="BM13" s="686"/>
      <c r="BN13" s="687"/>
      <c r="BO13" s="688">
        <v>45</v>
      </c>
      <c r="BP13" s="688"/>
      <c r="BQ13" s="688"/>
      <c r="BR13" s="688"/>
      <c r="BS13" s="694" t="s">
        <v>129</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834642</v>
      </c>
      <c r="CS13" s="686"/>
      <c r="CT13" s="686"/>
      <c r="CU13" s="686"/>
      <c r="CV13" s="686"/>
      <c r="CW13" s="686"/>
      <c r="CX13" s="686"/>
      <c r="CY13" s="687"/>
      <c r="CZ13" s="688">
        <v>8.9</v>
      </c>
      <c r="DA13" s="688"/>
      <c r="DB13" s="688"/>
      <c r="DC13" s="688"/>
      <c r="DD13" s="694">
        <v>364637</v>
      </c>
      <c r="DE13" s="686"/>
      <c r="DF13" s="686"/>
      <c r="DG13" s="686"/>
      <c r="DH13" s="686"/>
      <c r="DI13" s="686"/>
      <c r="DJ13" s="686"/>
      <c r="DK13" s="686"/>
      <c r="DL13" s="686"/>
      <c r="DM13" s="686"/>
      <c r="DN13" s="686"/>
      <c r="DO13" s="686"/>
      <c r="DP13" s="687"/>
      <c r="DQ13" s="694">
        <v>405475</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51163</v>
      </c>
      <c r="BH14" s="686"/>
      <c r="BI14" s="686"/>
      <c r="BJ14" s="686"/>
      <c r="BK14" s="686"/>
      <c r="BL14" s="686"/>
      <c r="BM14" s="686"/>
      <c r="BN14" s="687"/>
      <c r="BO14" s="688">
        <v>3.4</v>
      </c>
      <c r="BP14" s="688"/>
      <c r="BQ14" s="688"/>
      <c r="BR14" s="688"/>
      <c r="BS14" s="694" t="s">
        <v>231</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250611</v>
      </c>
      <c r="CS14" s="686"/>
      <c r="CT14" s="686"/>
      <c r="CU14" s="686"/>
      <c r="CV14" s="686"/>
      <c r="CW14" s="686"/>
      <c r="CX14" s="686"/>
      <c r="CY14" s="687"/>
      <c r="CZ14" s="688">
        <v>2.7</v>
      </c>
      <c r="DA14" s="688"/>
      <c r="DB14" s="688"/>
      <c r="DC14" s="688"/>
      <c r="DD14" s="694">
        <v>18001</v>
      </c>
      <c r="DE14" s="686"/>
      <c r="DF14" s="686"/>
      <c r="DG14" s="686"/>
      <c r="DH14" s="686"/>
      <c r="DI14" s="686"/>
      <c r="DJ14" s="686"/>
      <c r="DK14" s="686"/>
      <c r="DL14" s="686"/>
      <c r="DM14" s="686"/>
      <c r="DN14" s="686"/>
      <c r="DO14" s="686"/>
      <c r="DP14" s="687"/>
      <c r="DQ14" s="694">
        <v>220865</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231</v>
      </c>
      <c r="S15" s="686"/>
      <c r="T15" s="686"/>
      <c r="U15" s="686"/>
      <c r="V15" s="686"/>
      <c r="W15" s="686"/>
      <c r="X15" s="686"/>
      <c r="Y15" s="687"/>
      <c r="Z15" s="688" t="s">
        <v>231</v>
      </c>
      <c r="AA15" s="688"/>
      <c r="AB15" s="688"/>
      <c r="AC15" s="688"/>
      <c r="AD15" s="689" t="s">
        <v>129</v>
      </c>
      <c r="AE15" s="689"/>
      <c r="AF15" s="689"/>
      <c r="AG15" s="689"/>
      <c r="AH15" s="689"/>
      <c r="AI15" s="689"/>
      <c r="AJ15" s="689"/>
      <c r="AK15" s="689"/>
      <c r="AL15" s="690" t="s">
        <v>129</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112893</v>
      </c>
      <c r="BH15" s="686"/>
      <c r="BI15" s="686"/>
      <c r="BJ15" s="686"/>
      <c r="BK15" s="686"/>
      <c r="BL15" s="686"/>
      <c r="BM15" s="686"/>
      <c r="BN15" s="687"/>
      <c r="BO15" s="688">
        <v>7.4</v>
      </c>
      <c r="BP15" s="688"/>
      <c r="BQ15" s="688"/>
      <c r="BR15" s="688"/>
      <c r="BS15" s="694" t="s">
        <v>231</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836120</v>
      </c>
      <c r="CS15" s="686"/>
      <c r="CT15" s="686"/>
      <c r="CU15" s="686"/>
      <c r="CV15" s="686"/>
      <c r="CW15" s="686"/>
      <c r="CX15" s="686"/>
      <c r="CY15" s="687"/>
      <c r="CZ15" s="688">
        <v>8.9</v>
      </c>
      <c r="DA15" s="688"/>
      <c r="DB15" s="688"/>
      <c r="DC15" s="688"/>
      <c r="DD15" s="694">
        <v>229763</v>
      </c>
      <c r="DE15" s="686"/>
      <c r="DF15" s="686"/>
      <c r="DG15" s="686"/>
      <c r="DH15" s="686"/>
      <c r="DI15" s="686"/>
      <c r="DJ15" s="686"/>
      <c r="DK15" s="686"/>
      <c r="DL15" s="686"/>
      <c r="DM15" s="686"/>
      <c r="DN15" s="686"/>
      <c r="DO15" s="686"/>
      <c r="DP15" s="687"/>
      <c r="DQ15" s="694">
        <v>405749</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2994</v>
      </c>
      <c r="S16" s="686"/>
      <c r="T16" s="686"/>
      <c r="U16" s="686"/>
      <c r="V16" s="686"/>
      <c r="W16" s="686"/>
      <c r="X16" s="686"/>
      <c r="Y16" s="687"/>
      <c r="Z16" s="688">
        <v>0</v>
      </c>
      <c r="AA16" s="688"/>
      <c r="AB16" s="688"/>
      <c r="AC16" s="688"/>
      <c r="AD16" s="689">
        <v>2994</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231</v>
      </c>
      <c r="BP16" s="688"/>
      <c r="BQ16" s="688"/>
      <c r="BR16" s="688"/>
      <c r="BS16" s="694" t="s">
        <v>231</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314804</v>
      </c>
      <c r="CS16" s="686"/>
      <c r="CT16" s="686"/>
      <c r="CU16" s="686"/>
      <c r="CV16" s="686"/>
      <c r="CW16" s="686"/>
      <c r="CX16" s="686"/>
      <c r="CY16" s="687"/>
      <c r="CZ16" s="688">
        <v>3.4</v>
      </c>
      <c r="DA16" s="688"/>
      <c r="DB16" s="688"/>
      <c r="DC16" s="688"/>
      <c r="DD16" s="694" t="s">
        <v>129</v>
      </c>
      <c r="DE16" s="686"/>
      <c r="DF16" s="686"/>
      <c r="DG16" s="686"/>
      <c r="DH16" s="686"/>
      <c r="DI16" s="686"/>
      <c r="DJ16" s="686"/>
      <c r="DK16" s="686"/>
      <c r="DL16" s="686"/>
      <c r="DM16" s="686"/>
      <c r="DN16" s="686"/>
      <c r="DO16" s="686"/>
      <c r="DP16" s="687"/>
      <c r="DQ16" s="694">
        <v>41665</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24895</v>
      </c>
      <c r="S17" s="686"/>
      <c r="T17" s="686"/>
      <c r="U17" s="686"/>
      <c r="V17" s="686"/>
      <c r="W17" s="686"/>
      <c r="X17" s="686"/>
      <c r="Y17" s="687"/>
      <c r="Z17" s="688">
        <v>0.3</v>
      </c>
      <c r="AA17" s="688"/>
      <c r="AB17" s="688"/>
      <c r="AC17" s="688"/>
      <c r="AD17" s="689">
        <v>24895</v>
      </c>
      <c r="AE17" s="689"/>
      <c r="AF17" s="689"/>
      <c r="AG17" s="689"/>
      <c r="AH17" s="689"/>
      <c r="AI17" s="689"/>
      <c r="AJ17" s="689"/>
      <c r="AK17" s="689"/>
      <c r="AL17" s="690">
        <v>0.8</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231</v>
      </c>
      <c r="BH17" s="686"/>
      <c r="BI17" s="686"/>
      <c r="BJ17" s="686"/>
      <c r="BK17" s="686"/>
      <c r="BL17" s="686"/>
      <c r="BM17" s="686"/>
      <c r="BN17" s="687"/>
      <c r="BO17" s="688" t="s">
        <v>231</v>
      </c>
      <c r="BP17" s="688"/>
      <c r="BQ17" s="688"/>
      <c r="BR17" s="688"/>
      <c r="BS17" s="694" t="s">
        <v>129</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506613</v>
      </c>
      <c r="CS17" s="686"/>
      <c r="CT17" s="686"/>
      <c r="CU17" s="686"/>
      <c r="CV17" s="686"/>
      <c r="CW17" s="686"/>
      <c r="CX17" s="686"/>
      <c r="CY17" s="687"/>
      <c r="CZ17" s="688">
        <v>5.4</v>
      </c>
      <c r="DA17" s="688"/>
      <c r="DB17" s="688"/>
      <c r="DC17" s="688"/>
      <c r="DD17" s="694" t="s">
        <v>129</v>
      </c>
      <c r="DE17" s="686"/>
      <c r="DF17" s="686"/>
      <c r="DG17" s="686"/>
      <c r="DH17" s="686"/>
      <c r="DI17" s="686"/>
      <c r="DJ17" s="686"/>
      <c r="DK17" s="686"/>
      <c r="DL17" s="686"/>
      <c r="DM17" s="686"/>
      <c r="DN17" s="686"/>
      <c r="DO17" s="686"/>
      <c r="DP17" s="687"/>
      <c r="DQ17" s="694">
        <v>472023</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17055</v>
      </c>
      <c r="S18" s="686"/>
      <c r="T18" s="686"/>
      <c r="U18" s="686"/>
      <c r="V18" s="686"/>
      <c r="W18" s="686"/>
      <c r="X18" s="686"/>
      <c r="Y18" s="687"/>
      <c r="Z18" s="688">
        <v>0.2</v>
      </c>
      <c r="AA18" s="688"/>
      <c r="AB18" s="688"/>
      <c r="AC18" s="688"/>
      <c r="AD18" s="689">
        <v>17055</v>
      </c>
      <c r="AE18" s="689"/>
      <c r="AF18" s="689"/>
      <c r="AG18" s="689"/>
      <c r="AH18" s="689"/>
      <c r="AI18" s="689"/>
      <c r="AJ18" s="689"/>
      <c r="AK18" s="689"/>
      <c r="AL18" s="690">
        <v>0.6</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231</v>
      </c>
      <c r="BP18" s="688"/>
      <c r="BQ18" s="688"/>
      <c r="BR18" s="688"/>
      <c r="BS18" s="694" t="s">
        <v>231</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231</v>
      </c>
      <c r="DA18" s="688"/>
      <c r="DB18" s="688"/>
      <c r="DC18" s="688"/>
      <c r="DD18" s="694" t="s">
        <v>129</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14747</v>
      </c>
      <c r="S19" s="686"/>
      <c r="T19" s="686"/>
      <c r="U19" s="686"/>
      <c r="V19" s="686"/>
      <c r="W19" s="686"/>
      <c r="X19" s="686"/>
      <c r="Y19" s="687"/>
      <c r="Z19" s="688">
        <v>0.2</v>
      </c>
      <c r="AA19" s="688"/>
      <c r="AB19" s="688"/>
      <c r="AC19" s="688"/>
      <c r="AD19" s="689">
        <v>14747</v>
      </c>
      <c r="AE19" s="689"/>
      <c r="AF19" s="689"/>
      <c r="AG19" s="689"/>
      <c r="AH19" s="689"/>
      <c r="AI19" s="689"/>
      <c r="AJ19" s="689"/>
      <c r="AK19" s="689"/>
      <c r="AL19" s="690">
        <v>0.5</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t="s">
        <v>129</v>
      </c>
      <c r="BH19" s="686"/>
      <c r="BI19" s="686"/>
      <c r="BJ19" s="686"/>
      <c r="BK19" s="686"/>
      <c r="BL19" s="686"/>
      <c r="BM19" s="686"/>
      <c r="BN19" s="687"/>
      <c r="BO19" s="688" t="s">
        <v>231</v>
      </c>
      <c r="BP19" s="688"/>
      <c r="BQ19" s="688"/>
      <c r="BR19" s="688"/>
      <c r="BS19" s="694" t="s">
        <v>129</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129</v>
      </c>
      <c r="DA19" s="688"/>
      <c r="DB19" s="688"/>
      <c r="DC19" s="688"/>
      <c r="DD19" s="694" t="s">
        <v>231</v>
      </c>
      <c r="DE19" s="686"/>
      <c r="DF19" s="686"/>
      <c r="DG19" s="686"/>
      <c r="DH19" s="686"/>
      <c r="DI19" s="686"/>
      <c r="DJ19" s="686"/>
      <c r="DK19" s="686"/>
      <c r="DL19" s="686"/>
      <c r="DM19" s="686"/>
      <c r="DN19" s="686"/>
      <c r="DO19" s="686"/>
      <c r="DP19" s="687"/>
      <c r="DQ19" s="694" t="s">
        <v>231</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1423</v>
      </c>
      <c r="S20" s="686"/>
      <c r="T20" s="686"/>
      <c r="U20" s="686"/>
      <c r="V20" s="686"/>
      <c r="W20" s="686"/>
      <c r="X20" s="686"/>
      <c r="Y20" s="687"/>
      <c r="Z20" s="688">
        <v>0</v>
      </c>
      <c r="AA20" s="688"/>
      <c r="AB20" s="688"/>
      <c r="AC20" s="688"/>
      <c r="AD20" s="689">
        <v>1423</v>
      </c>
      <c r="AE20" s="689"/>
      <c r="AF20" s="689"/>
      <c r="AG20" s="689"/>
      <c r="AH20" s="689"/>
      <c r="AI20" s="689"/>
      <c r="AJ20" s="689"/>
      <c r="AK20" s="689"/>
      <c r="AL20" s="690">
        <v>0</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t="s">
        <v>249</v>
      </c>
      <c r="BH20" s="686"/>
      <c r="BI20" s="686"/>
      <c r="BJ20" s="686"/>
      <c r="BK20" s="686"/>
      <c r="BL20" s="686"/>
      <c r="BM20" s="686"/>
      <c r="BN20" s="687"/>
      <c r="BO20" s="688" t="s">
        <v>231</v>
      </c>
      <c r="BP20" s="688"/>
      <c r="BQ20" s="688"/>
      <c r="BR20" s="688"/>
      <c r="BS20" s="694" t="s">
        <v>129</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9370879</v>
      </c>
      <c r="CS20" s="686"/>
      <c r="CT20" s="686"/>
      <c r="CU20" s="686"/>
      <c r="CV20" s="686"/>
      <c r="CW20" s="686"/>
      <c r="CX20" s="686"/>
      <c r="CY20" s="687"/>
      <c r="CZ20" s="688">
        <v>100</v>
      </c>
      <c r="DA20" s="688"/>
      <c r="DB20" s="688"/>
      <c r="DC20" s="688"/>
      <c r="DD20" s="694">
        <v>883618</v>
      </c>
      <c r="DE20" s="686"/>
      <c r="DF20" s="686"/>
      <c r="DG20" s="686"/>
      <c r="DH20" s="686"/>
      <c r="DI20" s="686"/>
      <c r="DJ20" s="686"/>
      <c r="DK20" s="686"/>
      <c r="DL20" s="686"/>
      <c r="DM20" s="686"/>
      <c r="DN20" s="686"/>
      <c r="DO20" s="686"/>
      <c r="DP20" s="687"/>
      <c r="DQ20" s="694">
        <v>4168543</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885</v>
      </c>
      <c r="S21" s="686"/>
      <c r="T21" s="686"/>
      <c r="U21" s="686"/>
      <c r="V21" s="686"/>
      <c r="W21" s="686"/>
      <c r="X21" s="686"/>
      <c r="Y21" s="687"/>
      <c r="Z21" s="688">
        <v>0</v>
      </c>
      <c r="AA21" s="688"/>
      <c r="AB21" s="688"/>
      <c r="AC21" s="688"/>
      <c r="AD21" s="689">
        <v>885</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231</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1136034</v>
      </c>
      <c r="S22" s="686"/>
      <c r="T22" s="686"/>
      <c r="U22" s="686"/>
      <c r="V22" s="686"/>
      <c r="W22" s="686"/>
      <c r="X22" s="686"/>
      <c r="Y22" s="687"/>
      <c r="Z22" s="688">
        <v>11.6</v>
      </c>
      <c r="AA22" s="688"/>
      <c r="AB22" s="688"/>
      <c r="AC22" s="688"/>
      <c r="AD22" s="689">
        <v>1044396</v>
      </c>
      <c r="AE22" s="689"/>
      <c r="AF22" s="689"/>
      <c r="AG22" s="689"/>
      <c r="AH22" s="689"/>
      <c r="AI22" s="689"/>
      <c r="AJ22" s="689"/>
      <c r="AK22" s="689"/>
      <c r="AL22" s="690">
        <v>34.799999999999997</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231</v>
      </c>
      <c r="BH22" s="686"/>
      <c r="BI22" s="686"/>
      <c r="BJ22" s="686"/>
      <c r="BK22" s="686"/>
      <c r="BL22" s="686"/>
      <c r="BM22" s="686"/>
      <c r="BN22" s="687"/>
      <c r="BO22" s="688" t="s">
        <v>129</v>
      </c>
      <c r="BP22" s="688"/>
      <c r="BQ22" s="688"/>
      <c r="BR22" s="688"/>
      <c r="BS22" s="694" t="s">
        <v>231</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1044396</v>
      </c>
      <c r="S23" s="686"/>
      <c r="T23" s="686"/>
      <c r="U23" s="686"/>
      <c r="V23" s="686"/>
      <c r="W23" s="686"/>
      <c r="X23" s="686"/>
      <c r="Y23" s="687"/>
      <c r="Z23" s="688">
        <v>10.7</v>
      </c>
      <c r="AA23" s="688"/>
      <c r="AB23" s="688"/>
      <c r="AC23" s="688"/>
      <c r="AD23" s="689">
        <v>1044396</v>
      </c>
      <c r="AE23" s="689"/>
      <c r="AF23" s="689"/>
      <c r="AG23" s="689"/>
      <c r="AH23" s="689"/>
      <c r="AI23" s="689"/>
      <c r="AJ23" s="689"/>
      <c r="AK23" s="689"/>
      <c r="AL23" s="690">
        <v>34.799999999999997</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129</v>
      </c>
      <c r="BP23" s="688"/>
      <c r="BQ23" s="688"/>
      <c r="BR23" s="688"/>
      <c r="BS23" s="694" t="s">
        <v>231</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91638</v>
      </c>
      <c r="S24" s="686"/>
      <c r="T24" s="686"/>
      <c r="U24" s="686"/>
      <c r="V24" s="686"/>
      <c r="W24" s="686"/>
      <c r="X24" s="686"/>
      <c r="Y24" s="687"/>
      <c r="Z24" s="688">
        <v>0.9</v>
      </c>
      <c r="AA24" s="688"/>
      <c r="AB24" s="688"/>
      <c r="AC24" s="688"/>
      <c r="AD24" s="689" t="s">
        <v>129</v>
      </c>
      <c r="AE24" s="689"/>
      <c r="AF24" s="689"/>
      <c r="AG24" s="689"/>
      <c r="AH24" s="689"/>
      <c r="AI24" s="689"/>
      <c r="AJ24" s="689"/>
      <c r="AK24" s="689"/>
      <c r="AL24" s="690" t="s">
        <v>129</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2905451</v>
      </c>
      <c r="CS24" s="675"/>
      <c r="CT24" s="675"/>
      <c r="CU24" s="675"/>
      <c r="CV24" s="675"/>
      <c r="CW24" s="675"/>
      <c r="CX24" s="675"/>
      <c r="CY24" s="676"/>
      <c r="CZ24" s="679">
        <v>31</v>
      </c>
      <c r="DA24" s="680"/>
      <c r="DB24" s="680"/>
      <c r="DC24" s="699"/>
      <c r="DD24" s="724">
        <v>1781294</v>
      </c>
      <c r="DE24" s="675"/>
      <c r="DF24" s="675"/>
      <c r="DG24" s="675"/>
      <c r="DH24" s="675"/>
      <c r="DI24" s="675"/>
      <c r="DJ24" s="675"/>
      <c r="DK24" s="676"/>
      <c r="DL24" s="724">
        <v>1771561</v>
      </c>
      <c r="DM24" s="675"/>
      <c r="DN24" s="675"/>
      <c r="DO24" s="675"/>
      <c r="DP24" s="675"/>
      <c r="DQ24" s="675"/>
      <c r="DR24" s="675"/>
      <c r="DS24" s="675"/>
      <c r="DT24" s="675"/>
      <c r="DU24" s="675"/>
      <c r="DV24" s="676"/>
      <c r="DW24" s="679">
        <v>56.7</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231</v>
      </c>
      <c r="S25" s="686"/>
      <c r="T25" s="686"/>
      <c r="U25" s="686"/>
      <c r="V25" s="686"/>
      <c r="W25" s="686"/>
      <c r="X25" s="686"/>
      <c r="Y25" s="687"/>
      <c r="Z25" s="688" t="s">
        <v>231</v>
      </c>
      <c r="AA25" s="688"/>
      <c r="AB25" s="688"/>
      <c r="AC25" s="688"/>
      <c r="AD25" s="689" t="s">
        <v>129</v>
      </c>
      <c r="AE25" s="689"/>
      <c r="AF25" s="689"/>
      <c r="AG25" s="689"/>
      <c r="AH25" s="689"/>
      <c r="AI25" s="689"/>
      <c r="AJ25" s="689"/>
      <c r="AK25" s="689"/>
      <c r="AL25" s="690" t="s">
        <v>129</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231</v>
      </c>
      <c r="BP25" s="688"/>
      <c r="BQ25" s="688"/>
      <c r="BR25" s="688"/>
      <c r="BS25" s="694" t="s">
        <v>129</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1002833</v>
      </c>
      <c r="CS25" s="721"/>
      <c r="CT25" s="721"/>
      <c r="CU25" s="721"/>
      <c r="CV25" s="721"/>
      <c r="CW25" s="721"/>
      <c r="CX25" s="721"/>
      <c r="CY25" s="722"/>
      <c r="CZ25" s="690">
        <v>10.7</v>
      </c>
      <c r="DA25" s="719"/>
      <c r="DB25" s="719"/>
      <c r="DC25" s="723"/>
      <c r="DD25" s="694">
        <v>807441</v>
      </c>
      <c r="DE25" s="721"/>
      <c r="DF25" s="721"/>
      <c r="DG25" s="721"/>
      <c r="DH25" s="721"/>
      <c r="DI25" s="721"/>
      <c r="DJ25" s="721"/>
      <c r="DK25" s="722"/>
      <c r="DL25" s="694">
        <v>798479</v>
      </c>
      <c r="DM25" s="721"/>
      <c r="DN25" s="721"/>
      <c r="DO25" s="721"/>
      <c r="DP25" s="721"/>
      <c r="DQ25" s="721"/>
      <c r="DR25" s="721"/>
      <c r="DS25" s="721"/>
      <c r="DT25" s="721"/>
      <c r="DU25" s="721"/>
      <c r="DV25" s="722"/>
      <c r="DW25" s="690">
        <v>25.6</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3062218</v>
      </c>
      <c r="S26" s="686"/>
      <c r="T26" s="686"/>
      <c r="U26" s="686"/>
      <c r="V26" s="686"/>
      <c r="W26" s="686"/>
      <c r="X26" s="686"/>
      <c r="Y26" s="687"/>
      <c r="Z26" s="688">
        <v>31.4</v>
      </c>
      <c r="AA26" s="688"/>
      <c r="AB26" s="688"/>
      <c r="AC26" s="688"/>
      <c r="AD26" s="689">
        <v>2970580</v>
      </c>
      <c r="AE26" s="689"/>
      <c r="AF26" s="689"/>
      <c r="AG26" s="689"/>
      <c r="AH26" s="689"/>
      <c r="AI26" s="689"/>
      <c r="AJ26" s="689"/>
      <c r="AK26" s="689"/>
      <c r="AL26" s="690">
        <v>99.1</v>
      </c>
      <c r="AM26" s="691"/>
      <c r="AN26" s="691"/>
      <c r="AO26" s="692"/>
      <c r="AP26" s="704" t="s">
        <v>300</v>
      </c>
      <c r="AQ26" s="734"/>
      <c r="AR26" s="734"/>
      <c r="AS26" s="734"/>
      <c r="AT26" s="734"/>
      <c r="AU26" s="734"/>
      <c r="AV26" s="734"/>
      <c r="AW26" s="734"/>
      <c r="AX26" s="734"/>
      <c r="AY26" s="734"/>
      <c r="AZ26" s="734"/>
      <c r="BA26" s="734"/>
      <c r="BB26" s="734"/>
      <c r="BC26" s="734"/>
      <c r="BD26" s="734"/>
      <c r="BE26" s="734"/>
      <c r="BF26" s="706"/>
      <c r="BG26" s="685" t="s">
        <v>231</v>
      </c>
      <c r="BH26" s="686"/>
      <c r="BI26" s="686"/>
      <c r="BJ26" s="686"/>
      <c r="BK26" s="686"/>
      <c r="BL26" s="686"/>
      <c r="BM26" s="686"/>
      <c r="BN26" s="687"/>
      <c r="BO26" s="688" t="s">
        <v>129</v>
      </c>
      <c r="BP26" s="688"/>
      <c r="BQ26" s="688"/>
      <c r="BR26" s="688"/>
      <c r="BS26" s="694" t="s">
        <v>231</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578484</v>
      </c>
      <c r="CS26" s="686"/>
      <c r="CT26" s="686"/>
      <c r="CU26" s="686"/>
      <c r="CV26" s="686"/>
      <c r="CW26" s="686"/>
      <c r="CX26" s="686"/>
      <c r="CY26" s="687"/>
      <c r="CZ26" s="690">
        <v>6.2</v>
      </c>
      <c r="DA26" s="719"/>
      <c r="DB26" s="719"/>
      <c r="DC26" s="723"/>
      <c r="DD26" s="694">
        <v>452214</v>
      </c>
      <c r="DE26" s="686"/>
      <c r="DF26" s="686"/>
      <c r="DG26" s="686"/>
      <c r="DH26" s="686"/>
      <c r="DI26" s="686"/>
      <c r="DJ26" s="686"/>
      <c r="DK26" s="687"/>
      <c r="DL26" s="694" t="s">
        <v>129</v>
      </c>
      <c r="DM26" s="686"/>
      <c r="DN26" s="686"/>
      <c r="DO26" s="686"/>
      <c r="DP26" s="686"/>
      <c r="DQ26" s="686"/>
      <c r="DR26" s="686"/>
      <c r="DS26" s="686"/>
      <c r="DT26" s="686"/>
      <c r="DU26" s="686"/>
      <c r="DV26" s="687"/>
      <c r="DW26" s="690" t="s">
        <v>231</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1808</v>
      </c>
      <c r="S27" s="686"/>
      <c r="T27" s="686"/>
      <c r="U27" s="686"/>
      <c r="V27" s="686"/>
      <c r="W27" s="686"/>
      <c r="X27" s="686"/>
      <c r="Y27" s="687"/>
      <c r="Z27" s="688">
        <v>0</v>
      </c>
      <c r="AA27" s="688"/>
      <c r="AB27" s="688"/>
      <c r="AC27" s="688"/>
      <c r="AD27" s="689">
        <v>1808</v>
      </c>
      <c r="AE27" s="689"/>
      <c r="AF27" s="689"/>
      <c r="AG27" s="689"/>
      <c r="AH27" s="689"/>
      <c r="AI27" s="689"/>
      <c r="AJ27" s="689"/>
      <c r="AK27" s="689"/>
      <c r="AL27" s="690">
        <v>0.1</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1524054</v>
      </c>
      <c r="BH27" s="686"/>
      <c r="BI27" s="686"/>
      <c r="BJ27" s="686"/>
      <c r="BK27" s="686"/>
      <c r="BL27" s="686"/>
      <c r="BM27" s="686"/>
      <c r="BN27" s="687"/>
      <c r="BO27" s="688">
        <v>100</v>
      </c>
      <c r="BP27" s="688"/>
      <c r="BQ27" s="688"/>
      <c r="BR27" s="688"/>
      <c r="BS27" s="694" t="s">
        <v>129</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1396005</v>
      </c>
      <c r="CS27" s="721"/>
      <c r="CT27" s="721"/>
      <c r="CU27" s="721"/>
      <c r="CV27" s="721"/>
      <c r="CW27" s="721"/>
      <c r="CX27" s="721"/>
      <c r="CY27" s="722"/>
      <c r="CZ27" s="690">
        <v>14.9</v>
      </c>
      <c r="DA27" s="719"/>
      <c r="DB27" s="719"/>
      <c r="DC27" s="723"/>
      <c r="DD27" s="694">
        <v>501830</v>
      </c>
      <c r="DE27" s="721"/>
      <c r="DF27" s="721"/>
      <c r="DG27" s="721"/>
      <c r="DH27" s="721"/>
      <c r="DI27" s="721"/>
      <c r="DJ27" s="721"/>
      <c r="DK27" s="722"/>
      <c r="DL27" s="694">
        <v>501059</v>
      </c>
      <c r="DM27" s="721"/>
      <c r="DN27" s="721"/>
      <c r="DO27" s="721"/>
      <c r="DP27" s="721"/>
      <c r="DQ27" s="721"/>
      <c r="DR27" s="721"/>
      <c r="DS27" s="721"/>
      <c r="DT27" s="721"/>
      <c r="DU27" s="721"/>
      <c r="DV27" s="722"/>
      <c r="DW27" s="690">
        <v>16</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44418</v>
      </c>
      <c r="S28" s="686"/>
      <c r="T28" s="686"/>
      <c r="U28" s="686"/>
      <c r="V28" s="686"/>
      <c r="W28" s="686"/>
      <c r="X28" s="686"/>
      <c r="Y28" s="687"/>
      <c r="Z28" s="688">
        <v>0.5</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506613</v>
      </c>
      <c r="CS28" s="686"/>
      <c r="CT28" s="686"/>
      <c r="CU28" s="686"/>
      <c r="CV28" s="686"/>
      <c r="CW28" s="686"/>
      <c r="CX28" s="686"/>
      <c r="CY28" s="687"/>
      <c r="CZ28" s="690">
        <v>5.4</v>
      </c>
      <c r="DA28" s="719"/>
      <c r="DB28" s="719"/>
      <c r="DC28" s="723"/>
      <c r="DD28" s="694">
        <v>472023</v>
      </c>
      <c r="DE28" s="686"/>
      <c r="DF28" s="686"/>
      <c r="DG28" s="686"/>
      <c r="DH28" s="686"/>
      <c r="DI28" s="686"/>
      <c r="DJ28" s="686"/>
      <c r="DK28" s="687"/>
      <c r="DL28" s="694">
        <v>472023</v>
      </c>
      <c r="DM28" s="686"/>
      <c r="DN28" s="686"/>
      <c r="DO28" s="686"/>
      <c r="DP28" s="686"/>
      <c r="DQ28" s="686"/>
      <c r="DR28" s="686"/>
      <c r="DS28" s="686"/>
      <c r="DT28" s="686"/>
      <c r="DU28" s="686"/>
      <c r="DV28" s="687"/>
      <c r="DW28" s="690">
        <v>15.1</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171925</v>
      </c>
      <c r="S29" s="686"/>
      <c r="T29" s="686"/>
      <c r="U29" s="686"/>
      <c r="V29" s="686"/>
      <c r="W29" s="686"/>
      <c r="X29" s="686"/>
      <c r="Y29" s="687"/>
      <c r="Z29" s="688">
        <v>1.8</v>
      </c>
      <c r="AA29" s="688"/>
      <c r="AB29" s="688"/>
      <c r="AC29" s="688"/>
      <c r="AD29" s="689">
        <v>1077</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309</v>
      </c>
      <c r="CG29" s="701"/>
      <c r="CH29" s="701"/>
      <c r="CI29" s="701"/>
      <c r="CJ29" s="701"/>
      <c r="CK29" s="701"/>
      <c r="CL29" s="701"/>
      <c r="CM29" s="701"/>
      <c r="CN29" s="701"/>
      <c r="CO29" s="701"/>
      <c r="CP29" s="701"/>
      <c r="CQ29" s="702"/>
      <c r="CR29" s="685">
        <v>506613</v>
      </c>
      <c r="CS29" s="721"/>
      <c r="CT29" s="721"/>
      <c r="CU29" s="721"/>
      <c r="CV29" s="721"/>
      <c r="CW29" s="721"/>
      <c r="CX29" s="721"/>
      <c r="CY29" s="722"/>
      <c r="CZ29" s="690">
        <v>5.4</v>
      </c>
      <c r="DA29" s="719"/>
      <c r="DB29" s="719"/>
      <c r="DC29" s="723"/>
      <c r="DD29" s="694">
        <v>472023</v>
      </c>
      <c r="DE29" s="721"/>
      <c r="DF29" s="721"/>
      <c r="DG29" s="721"/>
      <c r="DH29" s="721"/>
      <c r="DI29" s="721"/>
      <c r="DJ29" s="721"/>
      <c r="DK29" s="722"/>
      <c r="DL29" s="694">
        <v>472023</v>
      </c>
      <c r="DM29" s="721"/>
      <c r="DN29" s="721"/>
      <c r="DO29" s="721"/>
      <c r="DP29" s="721"/>
      <c r="DQ29" s="721"/>
      <c r="DR29" s="721"/>
      <c r="DS29" s="721"/>
      <c r="DT29" s="721"/>
      <c r="DU29" s="721"/>
      <c r="DV29" s="722"/>
      <c r="DW29" s="690">
        <v>15.1</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44847</v>
      </c>
      <c r="S30" s="686"/>
      <c r="T30" s="686"/>
      <c r="U30" s="686"/>
      <c r="V30" s="686"/>
      <c r="W30" s="686"/>
      <c r="X30" s="686"/>
      <c r="Y30" s="687"/>
      <c r="Z30" s="688">
        <v>0.5</v>
      </c>
      <c r="AA30" s="688"/>
      <c r="AB30" s="688"/>
      <c r="AC30" s="688"/>
      <c r="AD30" s="689" t="s">
        <v>129</v>
      </c>
      <c r="AE30" s="689"/>
      <c r="AF30" s="689"/>
      <c r="AG30" s="689"/>
      <c r="AH30" s="689"/>
      <c r="AI30" s="689"/>
      <c r="AJ30" s="689"/>
      <c r="AK30" s="689"/>
      <c r="AL30" s="690" t="s">
        <v>231</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27"/>
      <c r="CE30" s="728"/>
      <c r="CF30" s="700" t="s">
        <v>313</v>
      </c>
      <c r="CG30" s="701"/>
      <c r="CH30" s="701"/>
      <c r="CI30" s="701"/>
      <c r="CJ30" s="701"/>
      <c r="CK30" s="701"/>
      <c r="CL30" s="701"/>
      <c r="CM30" s="701"/>
      <c r="CN30" s="701"/>
      <c r="CO30" s="701"/>
      <c r="CP30" s="701"/>
      <c r="CQ30" s="702"/>
      <c r="CR30" s="685">
        <v>489359</v>
      </c>
      <c r="CS30" s="686"/>
      <c r="CT30" s="686"/>
      <c r="CU30" s="686"/>
      <c r="CV30" s="686"/>
      <c r="CW30" s="686"/>
      <c r="CX30" s="686"/>
      <c r="CY30" s="687"/>
      <c r="CZ30" s="690">
        <v>5.2</v>
      </c>
      <c r="DA30" s="719"/>
      <c r="DB30" s="719"/>
      <c r="DC30" s="723"/>
      <c r="DD30" s="694">
        <v>455562</v>
      </c>
      <c r="DE30" s="686"/>
      <c r="DF30" s="686"/>
      <c r="DG30" s="686"/>
      <c r="DH30" s="686"/>
      <c r="DI30" s="686"/>
      <c r="DJ30" s="686"/>
      <c r="DK30" s="687"/>
      <c r="DL30" s="694">
        <v>455562</v>
      </c>
      <c r="DM30" s="686"/>
      <c r="DN30" s="686"/>
      <c r="DO30" s="686"/>
      <c r="DP30" s="686"/>
      <c r="DQ30" s="686"/>
      <c r="DR30" s="686"/>
      <c r="DS30" s="686"/>
      <c r="DT30" s="686"/>
      <c r="DU30" s="686"/>
      <c r="DV30" s="687"/>
      <c r="DW30" s="690">
        <v>14.6</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2912164</v>
      </c>
      <c r="S31" s="686"/>
      <c r="T31" s="686"/>
      <c r="U31" s="686"/>
      <c r="V31" s="686"/>
      <c r="W31" s="686"/>
      <c r="X31" s="686"/>
      <c r="Y31" s="687"/>
      <c r="Z31" s="688">
        <v>29.8</v>
      </c>
      <c r="AA31" s="688"/>
      <c r="AB31" s="688"/>
      <c r="AC31" s="688"/>
      <c r="AD31" s="689" t="s">
        <v>129</v>
      </c>
      <c r="AE31" s="689"/>
      <c r="AF31" s="689"/>
      <c r="AG31" s="689"/>
      <c r="AH31" s="689"/>
      <c r="AI31" s="689"/>
      <c r="AJ31" s="689"/>
      <c r="AK31" s="689"/>
      <c r="AL31" s="690" t="s">
        <v>231</v>
      </c>
      <c r="AM31" s="691"/>
      <c r="AN31" s="691"/>
      <c r="AO31" s="692"/>
      <c r="AP31" s="742" t="s">
        <v>315</v>
      </c>
      <c r="AQ31" s="743"/>
      <c r="AR31" s="743"/>
      <c r="AS31" s="743"/>
      <c r="AT31" s="748" t="s">
        <v>316</v>
      </c>
      <c r="AU31" s="231"/>
      <c r="AV31" s="231"/>
      <c r="AW31" s="231"/>
      <c r="AX31" s="671" t="s">
        <v>190</v>
      </c>
      <c r="AY31" s="672"/>
      <c r="AZ31" s="672"/>
      <c r="BA31" s="672"/>
      <c r="BB31" s="672"/>
      <c r="BC31" s="672"/>
      <c r="BD31" s="672"/>
      <c r="BE31" s="672"/>
      <c r="BF31" s="673"/>
      <c r="BG31" s="753">
        <v>99.4</v>
      </c>
      <c r="BH31" s="740"/>
      <c r="BI31" s="740"/>
      <c r="BJ31" s="740"/>
      <c r="BK31" s="740"/>
      <c r="BL31" s="740"/>
      <c r="BM31" s="680">
        <v>97.6</v>
      </c>
      <c r="BN31" s="740"/>
      <c r="BO31" s="740"/>
      <c r="BP31" s="740"/>
      <c r="BQ31" s="741"/>
      <c r="BR31" s="753">
        <v>99.6</v>
      </c>
      <c r="BS31" s="740"/>
      <c r="BT31" s="740"/>
      <c r="BU31" s="740"/>
      <c r="BV31" s="740"/>
      <c r="BW31" s="740"/>
      <c r="BX31" s="680">
        <v>98.2</v>
      </c>
      <c r="BY31" s="740"/>
      <c r="BZ31" s="740"/>
      <c r="CA31" s="740"/>
      <c r="CB31" s="741"/>
      <c r="CD31" s="727"/>
      <c r="CE31" s="728"/>
      <c r="CF31" s="700" t="s">
        <v>317</v>
      </c>
      <c r="CG31" s="701"/>
      <c r="CH31" s="701"/>
      <c r="CI31" s="701"/>
      <c r="CJ31" s="701"/>
      <c r="CK31" s="701"/>
      <c r="CL31" s="701"/>
      <c r="CM31" s="701"/>
      <c r="CN31" s="701"/>
      <c r="CO31" s="701"/>
      <c r="CP31" s="701"/>
      <c r="CQ31" s="702"/>
      <c r="CR31" s="685">
        <v>17254</v>
      </c>
      <c r="CS31" s="721"/>
      <c r="CT31" s="721"/>
      <c r="CU31" s="721"/>
      <c r="CV31" s="721"/>
      <c r="CW31" s="721"/>
      <c r="CX31" s="721"/>
      <c r="CY31" s="722"/>
      <c r="CZ31" s="690">
        <v>0.2</v>
      </c>
      <c r="DA31" s="719"/>
      <c r="DB31" s="719"/>
      <c r="DC31" s="723"/>
      <c r="DD31" s="694">
        <v>16461</v>
      </c>
      <c r="DE31" s="721"/>
      <c r="DF31" s="721"/>
      <c r="DG31" s="721"/>
      <c r="DH31" s="721"/>
      <c r="DI31" s="721"/>
      <c r="DJ31" s="721"/>
      <c r="DK31" s="722"/>
      <c r="DL31" s="694">
        <v>16461</v>
      </c>
      <c r="DM31" s="721"/>
      <c r="DN31" s="721"/>
      <c r="DO31" s="721"/>
      <c r="DP31" s="721"/>
      <c r="DQ31" s="721"/>
      <c r="DR31" s="721"/>
      <c r="DS31" s="721"/>
      <c r="DT31" s="721"/>
      <c r="DU31" s="721"/>
      <c r="DV31" s="722"/>
      <c r="DW31" s="690">
        <v>0.5</v>
      </c>
      <c r="DX31" s="719"/>
      <c r="DY31" s="719"/>
      <c r="DZ31" s="719"/>
      <c r="EA31" s="719"/>
      <c r="EB31" s="719"/>
      <c r="EC31" s="720"/>
    </row>
    <row r="32" spans="2:133" ht="11.25" customHeight="1" x14ac:dyDescent="0.15">
      <c r="B32" s="731" t="s">
        <v>318</v>
      </c>
      <c r="C32" s="732"/>
      <c r="D32" s="732"/>
      <c r="E32" s="732"/>
      <c r="F32" s="732"/>
      <c r="G32" s="732"/>
      <c r="H32" s="732"/>
      <c r="I32" s="732"/>
      <c r="J32" s="732"/>
      <c r="K32" s="732"/>
      <c r="L32" s="732"/>
      <c r="M32" s="732"/>
      <c r="N32" s="732"/>
      <c r="O32" s="732"/>
      <c r="P32" s="732"/>
      <c r="Q32" s="733"/>
      <c r="R32" s="685" t="s">
        <v>231</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129</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99.3</v>
      </c>
      <c r="BH32" s="721"/>
      <c r="BI32" s="721"/>
      <c r="BJ32" s="721"/>
      <c r="BK32" s="721"/>
      <c r="BL32" s="721"/>
      <c r="BM32" s="691">
        <v>96.9</v>
      </c>
      <c r="BN32" s="751"/>
      <c r="BO32" s="751"/>
      <c r="BP32" s="751"/>
      <c r="BQ32" s="752"/>
      <c r="BR32" s="754">
        <v>99.6</v>
      </c>
      <c r="BS32" s="721"/>
      <c r="BT32" s="721"/>
      <c r="BU32" s="721"/>
      <c r="BV32" s="721"/>
      <c r="BW32" s="721"/>
      <c r="BX32" s="691">
        <v>98.4</v>
      </c>
      <c r="BY32" s="751"/>
      <c r="BZ32" s="751"/>
      <c r="CA32" s="751"/>
      <c r="CB32" s="752"/>
      <c r="CD32" s="729"/>
      <c r="CE32" s="730"/>
      <c r="CF32" s="700" t="s">
        <v>321</v>
      </c>
      <c r="CG32" s="701"/>
      <c r="CH32" s="701"/>
      <c r="CI32" s="701"/>
      <c r="CJ32" s="701"/>
      <c r="CK32" s="701"/>
      <c r="CL32" s="701"/>
      <c r="CM32" s="701"/>
      <c r="CN32" s="701"/>
      <c r="CO32" s="701"/>
      <c r="CP32" s="701"/>
      <c r="CQ32" s="702"/>
      <c r="CR32" s="685" t="s">
        <v>231</v>
      </c>
      <c r="CS32" s="686"/>
      <c r="CT32" s="686"/>
      <c r="CU32" s="686"/>
      <c r="CV32" s="686"/>
      <c r="CW32" s="686"/>
      <c r="CX32" s="686"/>
      <c r="CY32" s="687"/>
      <c r="CZ32" s="690" t="s">
        <v>231</v>
      </c>
      <c r="DA32" s="719"/>
      <c r="DB32" s="719"/>
      <c r="DC32" s="723"/>
      <c r="DD32" s="694" t="s">
        <v>231</v>
      </c>
      <c r="DE32" s="686"/>
      <c r="DF32" s="686"/>
      <c r="DG32" s="686"/>
      <c r="DH32" s="686"/>
      <c r="DI32" s="686"/>
      <c r="DJ32" s="686"/>
      <c r="DK32" s="687"/>
      <c r="DL32" s="694" t="s">
        <v>129</v>
      </c>
      <c r="DM32" s="686"/>
      <c r="DN32" s="686"/>
      <c r="DO32" s="686"/>
      <c r="DP32" s="686"/>
      <c r="DQ32" s="686"/>
      <c r="DR32" s="686"/>
      <c r="DS32" s="686"/>
      <c r="DT32" s="686"/>
      <c r="DU32" s="686"/>
      <c r="DV32" s="687"/>
      <c r="DW32" s="690" t="s">
        <v>129</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608528</v>
      </c>
      <c r="S33" s="686"/>
      <c r="T33" s="686"/>
      <c r="U33" s="686"/>
      <c r="V33" s="686"/>
      <c r="W33" s="686"/>
      <c r="X33" s="686"/>
      <c r="Y33" s="687"/>
      <c r="Z33" s="688">
        <v>6.2</v>
      </c>
      <c r="AA33" s="688"/>
      <c r="AB33" s="688"/>
      <c r="AC33" s="688"/>
      <c r="AD33" s="689" t="s">
        <v>129</v>
      </c>
      <c r="AE33" s="689"/>
      <c r="AF33" s="689"/>
      <c r="AG33" s="689"/>
      <c r="AH33" s="689"/>
      <c r="AI33" s="689"/>
      <c r="AJ33" s="689"/>
      <c r="AK33" s="689"/>
      <c r="AL33" s="690" t="s">
        <v>129</v>
      </c>
      <c r="AM33" s="691"/>
      <c r="AN33" s="691"/>
      <c r="AO33" s="692"/>
      <c r="AP33" s="746"/>
      <c r="AQ33" s="747"/>
      <c r="AR33" s="747"/>
      <c r="AS33" s="747"/>
      <c r="AT33" s="750"/>
      <c r="AU33" s="232"/>
      <c r="AV33" s="232"/>
      <c r="AW33" s="232"/>
      <c r="AX33" s="735" t="s">
        <v>323</v>
      </c>
      <c r="AY33" s="736"/>
      <c r="AZ33" s="736"/>
      <c r="BA33" s="736"/>
      <c r="BB33" s="736"/>
      <c r="BC33" s="736"/>
      <c r="BD33" s="736"/>
      <c r="BE33" s="736"/>
      <c r="BF33" s="737"/>
      <c r="BG33" s="755">
        <v>99.4</v>
      </c>
      <c r="BH33" s="756"/>
      <c r="BI33" s="756"/>
      <c r="BJ33" s="756"/>
      <c r="BK33" s="756"/>
      <c r="BL33" s="756"/>
      <c r="BM33" s="757">
        <v>97.9</v>
      </c>
      <c r="BN33" s="756"/>
      <c r="BO33" s="756"/>
      <c r="BP33" s="756"/>
      <c r="BQ33" s="758"/>
      <c r="BR33" s="755">
        <v>99.5</v>
      </c>
      <c r="BS33" s="756"/>
      <c r="BT33" s="756"/>
      <c r="BU33" s="756"/>
      <c r="BV33" s="756"/>
      <c r="BW33" s="756"/>
      <c r="BX33" s="757">
        <v>97.4</v>
      </c>
      <c r="BY33" s="756"/>
      <c r="BZ33" s="756"/>
      <c r="CA33" s="756"/>
      <c r="CB33" s="758"/>
      <c r="CD33" s="700" t="s">
        <v>324</v>
      </c>
      <c r="CE33" s="701"/>
      <c r="CF33" s="701"/>
      <c r="CG33" s="701"/>
      <c r="CH33" s="701"/>
      <c r="CI33" s="701"/>
      <c r="CJ33" s="701"/>
      <c r="CK33" s="701"/>
      <c r="CL33" s="701"/>
      <c r="CM33" s="701"/>
      <c r="CN33" s="701"/>
      <c r="CO33" s="701"/>
      <c r="CP33" s="701"/>
      <c r="CQ33" s="702"/>
      <c r="CR33" s="685">
        <v>5267006</v>
      </c>
      <c r="CS33" s="721"/>
      <c r="CT33" s="721"/>
      <c r="CU33" s="721"/>
      <c r="CV33" s="721"/>
      <c r="CW33" s="721"/>
      <c r="CX33" s="721"/>
      <c r="CY33" s="722"/>
      <c r="CZ33" s="690">
        <v>56.2</v>
      </c>
      <c r="DA33" s="719"/>
      <c r="DB33" s="719"/>
      <c r="DC33" s="723"/>
      <c r="DD33" s="694">
        <v>2160864</v>
      </c>
      <c r="DE33" s="721"/>
      <c r="DF33" s="721"/>
      <c r="DG33" s="721"/>
      <c r="DH33" s="721"/>
      <c r="DI33" s="721"/>
      <c r="DJ33" s="721"/>
      <c r="DK33" s="722"/>
      <c r="DL33" s="694">
        <v>1493173</v>
      </c>
      <c r="DM33" s="721"/>
      <c r="DN33" s="721"/>
      <c r="DO33" s="721"/>
      <c r="DP33" s="721"/>
      <c r="DQ33" s="721"/>
      <c r="DR33" s="721"/>
      <c r="DS33" s="721"/>
      <c r="DT33" s="721"/>
      <c r="DU33" s="721"/>
      <c r="DV33" s="722"/>
      <c r="DW33" s="690">
        <v>47.8</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23964</v>
      </c>
      <c r="S34" s="686"/>
      <c r="T34" s="686"/>
      <c r="U34" s="686"/>
      <c r="V34" s="686"/>
      <c r="W34" s="686"/>
      <c r="X34" s="686"/>
      <c r="Y34" s="687"/>
      <c r="Z34" s="688">
        <v>0.2</v>
      </c>
      <c r="AA34" s="688"/>
      <c r="AB34" s="688"/>
      <c r="AC34" s="688"/>
      <c r="AD34" s="689">
        <v>8579</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1034095</v>
      </c>
      <c r="CS34" s="686"/>
      <c r="CT34" s="686"/>
      <c r="CU34" s="686"/>
      <c r="CV34" s="686"/>
      <c r="CW34" s="686"/>
      <c r="CX34" s="686"/>
      <c r="CY34" s="687"/>
      <c r="CZ34" s="690">
        <v>11</v>
      </c>
      <c r="DA34" s="719"/>
      <c r="DB34" s="719"/>
      <c r="DC34" s="723"/>
      <c r="DD34" s="694">
        <v>699369</v>
      </c>
      <c r="DE34" s="686"/>
      <c r="DF34" s="686"/>
      <c r="DG34" s="686"/>
      <c r="DH34" s="686"/>
      <c r="DI34" s="686"/>
      <c r="DJ34" s="686"/>
      <c r="DK34" s="687"/>
      <c r="DL34" s="694">
        <v>599317</v>
      </c>
      <c r="DM34" s="686"/>
      <c r="DN34" s="686"/>
      <c r="DO34" s="686"/>
      <c r="DP34" s="686"/>
      <c r="DQ34" s="686"/>
      <c r="DR34" s="686"/>
      <c r="DS34" s="686"/>
      <c r="DT34" s="686"/>
      <c r="DU34" s="686"/>
      <c r="DV34" s="687"/>
      <c r="DW34" s="690">
        <v>19.2</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8990</v>
      </c>
      <c r="S35" s="686"/>
      <c r="T35" s="686"/>
      <c r="U35" s="686"/>
      <c r="V35" s="686"/>
      <c r="W35" s="686"/>
      <c r="X35" s="686"/>
      <c r="Y35" s="687"/>
      <c r="Z35" s="688">
        <v>0.1</v>
      </c>
      <c r="AA35" s="688"/>
      <c r="AB35" s="688"/>
      <c r="AC35" s="688"/>
      <c r="AD35" s="689" t="s">
        <v>129</v>
      </c>
      <c r="AE35" s="689"/>
      <c r="AF35" s="689"/>
      <c r="AG35" s="689"/>
      <c r="AH35" s="689"/>
      <c r="AI35" s="689"/>
      <c r="AJ35" s="689"/>
      <c r="AK35" s="689"/>
      <c r="AL35" s="690" t="s">
        <v>129</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31583</v>
      </c>
      <c r="CS35" s="721"/>
      <c r="CT35" s="721"/>
      <c r="CU35" s="721"/>
      <c r="CV35" s="721"/>
      <c r="CW35" s="721"/>
      <c r="CX35" s="721"/>
      <c r="CY35" s="722"/>
      <c r="CZ35" s="690">
        <v>0.3</v>
      </c>
      <c r="DA35" s="719"/>
      <c r="DB35" s="719"/>
      <c r="DC35" s="723"/>
      <c r="DD35" s="694">
        <v>18370</v>
      </c>
      <c r="DE35" s="721"/>
      <c r="DF35" s="721"/>
      <c r="DG35" s="721"/>
      <c r="DH35" s="721"/>
      <c r="DI35" s="721"/>
      <c r="DJ35" s="721"/>
      <c r="DK35" s="722"/>
      <c r="DL35" s="694">
        <v>13057</v>
      </c>
      <c r="DM35" s="721"/>
      <c r="DN35" s="721"/>
      <c r="DO35" s="721"/>
      <c r="DP35" s="721"/>
      <c r="DQ35" s="721"/>
      <c r="DR35" s="721"/>
      <c r="DS35" s="721"/>
      <c r="DT35" s="721"/>
      <c r="DU35" s="721"/>
      <c r="DV35" s="722"/>
      <c r="DW35" s="690">
        <v>0.4</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1880054</v>
      </c>
      <c r="S36" s="686"/>
      <c r="T36" s="686"/>
      <c r="U36" s="686"/>
      <c r="V36" s="686"/>
      <c r="W36" s="686"/>
      <c r="X36" s="686"/>
      <c r="Y36" s="687"/>
      <c r="Z36" s="688">
        <v>19.3</v>
      </c>
      <c r="AA36" s="688"/>
      <c r="AB36" s="688"/>
      <c r="AC36" s="688"/>
      <c r="AD36" s="689" t="s">
        <v>231</v>
      </c>
      <c r="AE36" s="689"/>
      <c r="AF36" s="689"/>
      <c r="AG36" s="689"/>
      <c r="AH36" s="689"/>
      <c r="AI36" s="689"/>
      <c r="AJ36" s="689"/>
      <c r="AK36" s="689"/>
      <c r="AL36" s="690" t="s">
        <v>231</v>
      </c>
      <c r="AM36" s="691"/>
      <c r="AN36" s="691"/>
      <c r="AO36" s="692"/>
      <c r="AP36" s="235"/>
      <c r="AQ36" s="759" t="s">
        <v>332</v>
      </c>
      <c r="AR36" s="760"/>
      <c r="AS36" s="760"/>
      <c r="AT36" s="760"/>
      <c r="AU36" s="760"/>
      <c r="AV36" s="760"/>
      <c r="AW36" s="760"/>
      <c r="AX36" s="760"/>
      <c r="AY36" s="761"/>
      <c r="AZ36" s="674">
        <v>830499</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32831</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2486699</v>
      </c>
      <c r="CS36" s="686"/>
      <c r="CT36" s="686"/>
      <c r="CU36" s="686"/>
      <c r="CV36" s="686"/>
      <c r="CW36" s="686"/>
      <c r="CX36" s="686"/>
      <c r="CY36" s="687"/>
      <c r="CZ36" s="690">
        <v>26.5</v>
      </c>
      <c r="DA36" s="719"/>
      <c r="DB36" s="719"/>
      <c r="DC36" s="723"/>
      <c r="DD36" s="694">
        <v>661791</v>
      </c>
      <c r="DE36" s="686"/>
      <c r="DF36" s="686"/>
      <c r="DG36" s="686"/>
      <c r="DH36" s="686"/>
      <c r="DI36" s="686"/>
      <c r="DJ36" s="686"/>
      <c r="DK36" s="687"/>
      <c r="DL36" s="694">
        <v>509991</v>
      </c>
      <c r="DM36" s="686"/>
      <c r="DN36" s="686"/>
      <c r="DO36" s="686"/>
      <c r="DP36" s="686"/>
      <c r="DQ36" s="686"/>
      <c r="DR36" s="686"/>
      <c r="DS36" s="686"/>
      <c r="DT36" s="686"/>
      <c r="DU36" s="686"/>
      <c r="DV36" s="687"/>
      <c r="DW36" s="690">
        <v>16.3</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411310</v>
      </c>
      <c r="S37" s="686"/>
      <c r="T37" s="686"/>
      <c r="U37" s="686"/>
      <c r="V37" s="686"/>
      <c r="W37" s="686"/>
      <c r="X37" s="686"/>
      <c r="Y37" s="687"/>
      <c r="Z37" s="688">
        <v>4.2</v>
      </c>
      <c r="AA37" s="688"/>
      <c r="AB37" s="688"/>
      <c r="AC37" s="688"/>
      <c r="AD37" s="689" t="s">
        <v>129</v>
      </c>
      <c r="AE37" s="689"/>
      <c r="AF37" s="689"/>
      <c r="AG37" s="689"/>
      <c r="AH37" s="689"/>
      <c r="AI37" s="689"/>
      <c r="AJ37" s="689"/>
      <c r="AK37" s="689"/>
      <c r="AL37" s="690" t="s">
        <v>129</v>
      </c>
      <c r="AM37" s="691"/>
      <c r="AN37" s="691"/>
      <c r="AO37" s="692"/>
      <c r="AQ37" s="763" t="s">
        <v>336</v>
      </c>
      <c r="AR37" s="764"/>
      <c r="AS37" s="764"/>
      <c r="AT37" s="764"/>
      <c r="AU37" s="764"/>
      <c r="AV37" s="764"/>
      <c r="AW37" s="764"/>
      <c r="AX37" s="764"/>
      <c r="AY37" s="765"/>
      <c r="AZ37" s="685">
        <v>359516</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17590</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7682</v>
      </c>
      <c r="CS37" s="721"/>
      <c r="CT37" s="721"/>
      <c r="CU37" s="721"/>
      <c r="CV37" s="721"/>
      <c r="CW37" s="721"/>
      <c r="CX37" s="721"/>
      <c r="CY37" s="722"/>
      <c r="CZ37" s="690">
        <v>0.1</v>
      </c>
      <c r="DA37" s="719"/>
      <c r="DB37" s="719"/>
      <c r="DC37" s="723"/>
      <c r="DD37" s="694">
        <v>7682</v>
      </c>
      <c r="DE37" s="721"/>
      <c r="DF37" s="721"/>
      <c r="DG37" s="721"/>
      <c r="DH37" s="721"/>
      <c r="DI37" s="721"/>
      <c r="DJ37" s="721"/>
      <c r="DK37" s="722"/>
      <c r="DL37" s="694">
        <v>7352</v>
      </c>
      <c r="DM37" s="721"/>
      <c r="DN37" s="721"/>
      <c r="DO37" s="721"/>
      <c r="DP37" s="721"/>
      <c r="DQ37" s="721"/>
      <c r="DR37" s="721"/>
      <c r="DS37" s="721"/>
      <c r="DT37" s="721"/>
      <c r="DU37" s="721"/>
      <c r="DV37" s="722"/>
      <c r="DW37" s="690">
        <v>0.2</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108937</v>
      </c>
      <c r="S38" s="686"/>
      <c r="T38" s="686"/>
      <c r="U38" s="686"/>
      <c r="V38" s="686"/>
      <c r="W38" s="686"/>
      <c r="X38" s="686"/>
      <c r="Y38" s="687"/>
      <c r="Z38" s="688">
        <v>1.1000000000000001</v>
      </c>
      <c r="AA38" s="688"/>
      <c r="AB38" s="688"/>
      <c r="AC38" s="688"/>
      <c r="AD38" s="689">
        <v>14863</v>
      </c>
      <c r="AE38" s="689"/>
      <c r="AF38" s="689"/>
      <c r="AG38" s="689"/>
      <c r="AH38" s="689"/>
      <c r="AI38" s="689"/>
      <c r="AJ38" s="689"/>
      <c r="AK38" s="689"/>
      <c r="AL38" s="690">
        <v>0.5</v>
      </c>
      <c r="AM38" s="691"/>
      <c r="AN38" s="691"/>
      <c r="AO38" s="692"/>
      <c r="AQ38" s="763" t="s">
        <v>340</v>
      </c>
      <c r="AR38" s="764"/>
      <c r="AS38" s="764"/>
      <c r="AT38" s="764"/>
      <c r="AU38" s="764"/>
      <c r="AV38" s="764"/>
      <c r="AW38" s="764"/>
      <c r="AX38" s="764"/>
      <c r="AY38" s="765"/>
      <c r="AZ38" s="685" t="s">
        <v>129</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1765</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487183</v>
      </c>
      <c r="CS38" s="686"/>
      <c r="CT38" s="686"/>
      <c r="CU38" s="686"/>
      <c r="CV38" s="686"/>
      <c r="CW38" s="686"/>
      <c r="CX38" s="686"/>
      <c r="CY38" s="687"/>
      <c r="CZ38" s="690">
        <v>5.2</v>
      </c>
      <c r="DA38" s="719"/>
      <c r="DB38" s="719"/>
      <c r="DC38" s="723"/>
      <c r="DD38" s="694">
        <v>397695</v>
      </c>
      <c r="DE38" s="686"/>
      <c r="DF38" s="686"/>
      <c r="DG38" s="686"/>
      <c r="DH38" s="686"/>
      <c r="DI38" s="686"/>
      <c r="DJ38" s="686"/>
      <c r="DK38" s="687"/>
      <c r="DL38" s="694">
        <v>370808</v>
      </c>
      <c r="DM38" s="686"/>
      <c r="DN38" s="686"/>
      <c r="DO38" s="686"/>
      <c r="DP38" s="686"/>
      <c r="DQ38" s="686"/>
      <c r="DR38" s="686"/>
      <c r="DS38" s="686"/>
      <c r="DT38" s="686"/>
      <c r="DU38" s="686"/>
      <c r="DV38" s="687"/>
      <c r="DW38" s="690">
        <v>11.9</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481100</v>
      </c>
      <c r="S39" s="686"/>
      <c r="T39" s="686"/>
      <c r="U39" s="686"/>
      <c r="V39" s="686"/>
      <c r="W39" s="686"/>
      <c r="X39" s="686"/>
      <c r="Y39" s="687"/>
      <c r="Z39" s="688">
        <v>4.9000000000000004</v>
      </c>
      <c r="AA39" s="688"/>
      <c r="AB39" s="688"/>
      <c r="AC39" s="688"/>
      <c r="AD39" s="689" t="s">
        <v>249</v>
      </c>
      <c r="AE39" s="689"/>
      <c r="AF39" s="689"/>
      <c r="AG39" s="689"/>
      <c r="AH39" s="689"/>
      <c r="AI39" s="689"/>
      <c r="AJ39" s="689"/>
      <c r="AK39" s="689"/>
      <c r="AL39" s="690" t="s">
        <v>129</v>
      </c>
      <c r="AM39" s="691"/>
      <c r="AN39" s="691"/>
      <c r="AO39" s="692"/>
      <c r="AQ39" s="763" t="s">
        <v>344</v>
      </c>
      <c r="AR39" s="764"/>
      <c r="AS39" s="764"/>
      <c r="AT39" s="764"/>
      <c r="AU39" s="764"/>
      <c r="AV39" s="764"/>
      <c r="AW39" s="764"/>
      <c r="AX39" s="764"/>
      <c r="AY39" s="765"/>
      <c r="AZ39" s="685" t="s">
        <v>129</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2804</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1176896</v>
      </c>
      <c r="CS39" s="721"/>
      <c r="CT39" s="721"/>
      <c r="CU39" s="721"/>
      <c r="CV39" s="721"/>
      <c r="CW39" s="721"/>
      <c r="CX39" s="721"/>
      <c r="CY39" s="722"/>
      <c r="CZ39" s="690">
        <v>12.6</v>
      </c>
      <c r="DA39" s="719"/>
      <c r="DB39" s="719"/>
      <c r="DC39" s="723"/>
      <c r="DD39" s="694">
        <v>383129</v>
      </c>
      <c r="DE39" s="721"/>
      <c r="DF39" s="721"/>
      <c r="DG39" s="721"/>
      <c r="DH39" s="721"/>
      <c r="DI39" s="721"/>
      <c r="DJ39" s="721"/>
      <c r="DK39" s="722"/>
      <c r="DL39" s="694" t="s">
        <v>231</v>
      </c>
      <c r="DM39" s="721"/>
      <c r="DN39" s="721"/>
      <c r="DO39" s="721"/>
      <c r="DP39" s="721"/>
      <c r="DQ39" s="721"/>
      <c r="DR39" s="721"/>
      <c r="DS39" s="721"/>
      <c r="DT39" s="721"/>
      <c r="DU39" s="721"/>
      <c r="DV39" s="722"/>
      <c r="DW39" s="690" t="s">
        <v>249</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v>5300</v>
      </c>
      <c r="S40" s="686"/>
      <c r="T40" s="686"/>
      <c r="U40" s="686"/>
      <c r="V40" s="686"/>
      <c r="W40" s="686"/>
      <c r="X40" s="686"/>
      <c r="Y40" s="687"/>
      <c r="Z40" s="688">
        <v>0.1</v>
      </c>
      <c r="AA40" s="688"/>
      <c r="AB40" s="688"/>
      <c r="AC40" s="688"/>
      <c r="AD40" s="689" t="s">
        <v>129</v>
      </c>
      <c r="AE40" s="689"/>
      <c r="AF40" s="689"/>
      <c r="AG40" s="689"/>
      <c r="AH40" s="689"/>
      <c r="AI40" s="689"/>
      <c r="AJ40" s="689"/>
      <c r="AK40" s="689"/>
      <c r="AL40" s="690" t="s">
        <v>231</v>
      </c>
      <c r="AM40" s="691"/>
      <c r="AN40" s="691"/>
      <c r="AO40" s="692"/>
      <c r="AQ40" s="763" t="s">
        <v>348</v>
      </c>
      <c r="AR40" s="764"/>
      <c r="AS40" s="764"/>
      <c r="AT40" s="764"/>
      <c r="AU40" s="764"/>
      <c r="AV40" s="764"/>
      <c r="AW40" s="764"/>
      <c r="AX40" s="764"/>
      <c r="AY40" s="765"/>
      <c r="AZ40" s="685" t="s">
        <v>129</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88</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50550</v>
      </c>
      <c r="CS40" s="686"/>
      <c r="CT40" s="686"/>
      <c r="CU40" s="686"/>
      <c r="CV40" s="686"/>
      <c r="CW40" s="686"/>
      <c r="CX40" s="686"/>
      <c r="CY40" s="687"/>
      <c r="CZ40" s="690">
        <v>0.5</v>
      </c>
      <c r="DA40" s="719"/>
      <c r="DB40" s="719"/>
      <c r="DC40" s="723"/>
      <c r="DD40" s="694">
        <v>510</v>
      </c>
      <c r="DE40" s="686"/>
      <c r="DF40" s="686"/>
      <c r="DG40" s="686"/>
      <c r="DH40" s="686"/>
      <c r="DI40" s="686"/>
      <c r="DJ40" s="686"/>
      <c r="DK40" s="687"/>
      <c r="DL40" s="694" t="s">
        <v>231</v>
      </c>
      <c r="DM40" s="686"/>
      <c r="DN40" s="686"/>
      <c r="DO40" s="686"/>
      <c r="DP40" s="686"/>
      <c r="DQ40" s="686"/>
      <c r="DR40" s="686"/>
      <c r="DS40" s="686"/>
      <c r="DT40" s="686"/>
      <c r="DU40" s="686"/>
      <c r="DV40" s="687"/>
      <c r="DW40" s="690" t="s">
        <v>231</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231</v>
      </c>
      <c r="AE41" s="689"/>
      <c r="AF41" s="689"/>
      <c r="AG41" s="689"/>
      <c r="AH41" s="689"/>
      <c r="AI41" s="689"/>
      <c r="AJ41" s="689"/>
      <c r="AK41" s="689"/>
      <c r="AL41" s="690" t="s">
        <v>129</v>
      </c>
      <c r="AM41" s="691"/>
      <c r="AN41" s="691"/>
      <c r="AO41" s="692"/>
      <c r="AQ41" s="763" t="s">
        <v>353</v>
      </c>
      <c r="AR41" s="764"/>
      <c r="AS41" s="764"/>
      <c r="AT41" s="764"/>
      <c r="AU41" s="764"/>
      <c r="AV41" s="764"/>
      <c r="AW41" s="764"/>
      <c r="AX41" s="764"/>
      <c r="AY41" s="765"/>
      <c r="AZ41" s="685">
        <v>112347</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231</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356</v>
      </c>
      <c r="C42" s="683"/>
      <c r="D42" s="683"/>
      <c r="E42" s="683"/>
      <c r="F42" s="683"/>
      <c r="G42" s="683"/>
      <c r="H42" s="683"/>
      <c r="I42" s="683"/>
      <c r="J42" s="683"/>
      <c r="K42" s="683"/>
      <c r="L42" s="683"/>
      <c r="M42" s="683"/>
      <c r="N42" s="683"/>
      <c r="O42" s="683"/>
      <c r="P42" s="683"/>
      <c r="Q42" s="684"/>
      <c r="R42" s="685">
        <v>122800</v>
      </c>
      <c r="S42" s="686"/>
      <c r="T42" s="686"/>
      <c r="U42" s="686"/>
      <c r="V42" s="686"/>
      <c r="W42" s="686"/>
      <c r="X42" s="686"/>
      <c r="Y42" s="687"/>
      <c r="Z42" s="688">
        <v>1.3</v>
      </c>
      <c r="AA42" s="688"/>
      <c r="AB42" s="688"/>
      <c r="AC42" s="688"/>
      <c r="AD42" s="689" t="s">
        <v>129</v>
      </c>
      <c r="AE42" s="689"/>
      <c r="AF42" s="689"/>
      <c r="AG42" s="689"/>
      <c r="AH42" s="689"/>
      <c r="AI42" s="689"/>
      <c r="AJ42" s="689"/>
      <c r="AK42" s="689"/>
      <c r="AL42" s="690" t="s">
        <v>129</v>
      </c>
      <c r="AM42" s="691"/>
      <c r="AN42" s="691"/>
      <c r="AO42" s="692"/>
      <c r="AQ42" s="784" t="s">
        <v>357</v>
      </c>
      <c r="AR42" s="785"/>
      <c r="AS42" s="785"/>
      <c r="AT42" s="785"/>
      <c r="AU42" s="785"/>
      <c r="AV42" s="785"/>
      <c r="AW42" s="785"/>
      <c r="AX42" s="785"/>
      <c r="AY42" s="786"/>
      <c r="AZ42" s="776">
        <v>358636</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359</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1198422</v>
      </c>
      <c r="CS42" s="686"/>
      <c r="CT42" s="686"/>
      <c r="CU42" s="686"/>
      <c r="CV42" s="686"/>
      <c r="CW42" s="686"/>
      <c r="CX42" s="686"/>
      <c r="CY42" s="687"/>
      <c r="CZ42" s="690">
        <v>12.8</v>
      </c>
      <c r="DA42" s="691"/>
      <c r="DB42" s="691"/>
      <c r="DC42" s="703"/>
      <c r="DD42" s="694">
        <v>226385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360</v>
      </c>
      <c r="C43" s="736"/>
      <c r="D43" s="736"/>
      <c r="E43" s="736"/>
      <c r="F43" s="736"/>
      <c r="G43" s="736"/>
      <c r="H43" s="736"/>
      <c r="I43" s="736"/>
      <c r="J43" s="736"/>
      <c r="K43" s="736"/>
      <c r="L43" s="736"/>
      <c r="M43" s="736"/>
      <c r="N43" s="736"/>
      <c r="O43" s="736"/>
      <c r="P43" s="736"/>
      <c r="Q43" s="737"/>
      <c r="R43" s="776">
        <v>9760263</v>
      </c>
      <c r="S43" s="777"/>
      <c r="T43" s="777"/>
      <c r="U43" s="777"/>
      <c r="V43" s="777"/>
      <c r="W43" s="777"/>
      <c r="X43" s="777"/>
      <c r="Y43" s="778"/>
      <c r="Z43" s="779">
        <v>100</v>
      </c>
      <c r="AA43" s="779"/>
      <c r="AB43" s="779"/>
      <c r="AC43" s="779"/>
      <c r="AD43" s="780">
        <v>2996907</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22100</v>
      </c>
      <c r="CS43" s="721"/>
      <c r="CT43" s="721"/>
      <c r="CU43" s="721"/>
      <c r="CV43" s="721"/>
      <c r="CW43" s="721"/>
      <c r="CX43" s="721"/>
      <c r="CY43" s="722"/>
      <c r="CZ43" s="690">
        <v>0.2</v>
      </c>
      <c r="DA43" s="719"/>
      <c r="DB43" s="719"/>
      <c r="DC43" s="723"/>
      <c r="DD43" s="694">
        <v>22100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883618</v>
      </c>
      <c r="CS44" s="686"/>
      <c r="CT44" s="686"/>
      <c r="CU44" s="686"/>
      <c r="CV44" s="686"/>
      <c r="CW44" s="686"/>
      <c r="CX44" s="686"/>
      <c r="CY44" s="687"/>
      <c r="CZ44" s="690">
        <v>9.4</v>
      </c>
      <c r="DA44" s="691"/>
      <c r="DB44" s="691"/>
      <c r="DC44" s="703"/>
      <c r="DD44" s="694">
        <v>184720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436434</v>
      </c>
      <c r="CS45" s="721"/>
      <c r="CT45" s="721"/>
      <c r="CU45" s="721"/>
      <c r="CV45" s="721"/>
      <c r="CW45" s="721"/>
      <c r="CX45" s="721"/>
      <c r="CY45" s="722"/>
      <c r="CZ45" s="690">
        <v>4.7</v>
      </c>
      <c r="DA45" s="719"/>
      <c r="DB45" s="719"/>
      <c r="DC45" s="723"/>
      <c r="DD45" s="694">
        <v>34549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438504</v>
      </c>
      <c r="CS46" s="686"/>
      <c r="CT46" s="686"/>
      <c r="CU46" s="686"/>
      <c r="CV46" s="686"/>
      <c r="CW46" s="686"/>
      <c r="CX46" s="686"/>
      <c r="CY46" s="687"/>
      <c r="CZ46" s="690">
        <v>4.7</v>
      </c>
      <c r="DA46" s="691"/>
      <c r="DB46" s="691"/>
      <c r="DC46" s="703"/>
      <c r="DD46" s="694">
        <v>148325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314804</v>
      </c>
      <c r="CS47" s="721"/>
      <c r="CT47" s="721"/>
      <c r="CU47" s="721"/>
      <c r="CV47" s="721"/>
      <c r="CW47" s="721"/>
      <c r="CX47" s="721"/>
      <c r="CY47" s="722"/>
      <c r="CZ47" s="690">
        <v>3.4</v>
      </c>
      <c r="DA47" s="719"/>
      <c r="DB47" s="719"/>
      <c r="DC47" s="723"/>
      <c r="DD47" s="694">
        <v>41665</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231</v>
      </c>
      <c r="CS48" s="686"/>
      <c r="CT48" s="686"/>
      <c r="CU48" s="686"/>
      <c r="CV48" s="686"/>
      <c r="CW48" s="686"/>
      <c r="CX48" s="686"/>
      <c r="CY48" s="687"/>
      <c r="CZ48" s="690" t="s">
        <v>231</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370</v>
      </c>
      <c r="CE49" s="736"/>
      <c r="CF49" s="736"/>
      <c r="CG49" s="736"/>
      <c r="CH49" s="736"/>
      <c r="CI49" s="736"/>
      <c r="CJ49" s="736"/>
      <c r="CK49" s="736"/>
      <c r="CL49" s="736"/>
      <c r="CM49" s="736"/>
      <c r="CN49" s="736"/>
      <c r="CO49" s="736"/>
      <c r="CP49" s="736"/>
      <c r="CQ49" s="737"/>
      <c r="CR49" s="776">
        <v>9370879</v>
      </c>
      <c r="CS49" s="756"/>
      <c r="CT49" s="756"/>
      <c r="CU49" s="756"/>
      <c r="CV49" s="756"/>
      <c r="CW49" s="756"/>
      <c r="CX49" s="756"/>
      <c r="CY49" s="787"/>
      <c r="CZ49" s="781">
        <v>100</v>
      </c>
      <c r="DA49" s="788"/>
      <c r="DB49" s="788"/>
      <c r="DC49" s="789"/>
      <c r="DD49" s="790">
        <v>4168543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5S1ky2qDrtdBrVlihEHqgjF8soOjnORQF2aHzMx43WsOKhPcOijz3QzwlZdfRDQ/PzywdxsHeWjyV/7omelcEg==" saltValue="f+MiqkphikMzFNHLHdS/a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64" sqref="AU6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9760</v>
      </c>
      <c r="R7" s="821"/>
      <c r="S7" s="821"/>
      <c r="T7" s="821"/>
      <c r="U7" s="821"/>
      <c r="V7" s="821">
        <v>9371</v>
      </c>
      <c r="W7" s="821"/>
      <c r="X7" s="821"/>
      <c r="Y7" s="821"/>
      <c r="Z7" s="821"/>
      <c r="AA7" s="821">
        <v>389</v>
      </c>
      <c r="AB7" s="821"/>
      <c r="AC7" s="821"/>
      <c r="AD7" s="821"/>
      <c r="AE7" s="822"/>
      <c r="AF7" s="823">
        <v>277</v>
      </c>
      <c r="AG7" s="824"/>
      <c r="AH7" s="824"/>
      <c r="AI7" s="824"/>
      <c r="AJ7" s="825"/>
      <c r="AK7" s="860">
        <v>1880</v>
      </c>
      <c r="AL7" s="861"/>
      <c r="AM7" s="861"/>
      <c r="AN7" s="861"/>
      <c r="AO7" s="861"/>
      <c r="AP7" s="861">
        <v>4229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599</v>
      </c>
      <c r="BS7" s="864" t="s">
        <v>598</v>
      </c>
      <c r="BT7" s="865"/>
      <c r="BU7" s="865"/>
      <c r="BV7" s="865"/>
      <c r="BW7" s="865"/>
      <c r="BX7" s="865"/>
      <c r="BY7" s="865"/>
      <c r="BZ7" s="865"/>
      <c r="CA7" s="865"/>
      <c r="CB7" s="865"/>
      <c r="CC7" s="865"/>
      <c r="CD7" s="865"/>
      <c r="CE7" s="865"/>
      <c r="CF7" s="865"/>
      <c r="CG7" s="866"/>
      <c r="CH7" s="857">
        <v>139</v>
      </c>
      <c r="CI7" s="858"/>
      <c r="CJ7" s="858"/>
      <c r="CK7" s="858"/>
      <c r="CL7" s="859"/>
      <c r="CM7" s="857">
        <v>11843</v>
      </c>
      <c r="CN7" s="858"/>
      <c r="CO7" s="858"/>
      <c r="CP7" s="858"/>
      <c r="CQ7" s="859"/>
      <c r="CR7" s="857" t="s">
        <v>600</v>
      </c>
      <c r="CS7" s="858"/>
      <c r="CT7" s="858"/>
      <c r="CU7" s="858"/>
      <c r="CV7" s="859"/>
      <c r="CW7" s="857" t="s">
        <v>600</v>
      </c>
      <c r="CX7" s="858"/>
      <c r="CY7" s="858"/>
      <c r="CZ7" s="858"/>
      <c r="DA7" s="859"/>
      <c r="DB7" s="857">
        <v>74</v>
      </c>
      <c r="DC7" s="858"/>
      <c r="DD7" s="858"/>
      <c r="DE7" s="858"/>
      <c r="DF7" s="859"/>
      <c r="DG7" s="857" t="s">
        <v>601</v>
      </c>
      <c r="DH7" s="858"/>
      <c r="DI7" s="858"/>
      <c r="DJ7" s="858"/>
      <c r="DK7" s="859"/>
      <c r="DL7" s="857">
        <v>29</v>
      </c>
      <c r="DM7" s="858"/>
      <c r="DN7" s="858"/>
      <c r="DO7" s="858"/>
      <c r="DP7" s="859"/>
      <c r="DQ7" s="857" t="s">
        <v>600</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277</v>
      </c>
      <c r="AG23" s="880"/>
      <c r="AH23" s="880"/>
      <c r="AI23" s="880"/>
      <c r="AJ23" s="883"/>
      <c r="AK23" s="884"/>
      <c r="AL23" s="885"/>
      <c r="AM23" s="885"/>
      <c r="AN23" s="885"/>
      <c r="AO23" s="885"/>
      <c r="AP23" s="880"/>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08">
        <v>1474</v>
      </c>
      <c r="R28" s="909"/>
      <c r="S28" s="909"/>
      <c r="T28" s="909"/>
      <c r="U28" s="909"/>
      <c r="V28" s="909">
        <v>1441</v>
      </c>
      <c r="W28" s="909"/>
      <c r="X28" s="909"/>
      <c r="Y28" s="909"/>
      <c r="Z28" s="909"/>
      <c r="AA28" s="909">
        <v>33</v>
      </c>
      <c r="AB28" s="909"/>
      <c r="AC28" s="909"/>
      <c r="AD28" s="909"/>
      <c r="AE28" s="910"/>
      <c r="AF28" s="911">
        <v>33</v>
      </c>
      <c r="AG28" s="909"/>
      <c r="AH28" s="909"/>
      <c r="AI28" s="909"/>
      <c r="AJ28" s="912"/>
      <c r="AK28" s="913" t="s">
        <v>600</v>
      </c>
      <c r="AL28" s="904"/>
      <c r="AM28" s="904"/>
      <c r="AN28" s="904"/>
      <c r="AO28" s="904"/>
      <c r="AP28" s="904" t="s">
        <v>602</v>
      </c>
      <c r="AQ28" s="904"/>
      <c r="AR28" s="904"/>
      <c r="AS28" s="904"/>
      <c r="AT28" s="904"/>
      <c r="AU28" s="904" t="s">
        <v>600</v>
      </c>
      <c r="AV28" s="904"/>
      <c r="AW28" s="904"/>
      <c r="AX28" s="904"/>
      <c r="AY28" s="904"/>
      <c r="AZ28" s="905" t="s">
        <v>600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10</v>
      </c>
      <c r="R29" s="845"/>
      <c r="S29" s="845"/>
      <c r="T29" s="845"/>
      <c r="U29" s="845"/>
      <c r="V29" s="845">
        <v>9</v>
      </c>
      <c r="W29" s="845"/>
      <c r="X29" s="845"/>
      <c r="Y29" s="845"/>
      <c r="Z29" s="845"/>
      <c r="AA29" s="845">
        <v>1</v>
      </c>
      <c r="AB29" s="845"/>
      <c r="AC29" s="845"/>
      <c r="AD29" s="845"/>
      <c r="AE29" s="846"/>
      <c r="AF29" s="847">
        <v>1</v>
      </c>
      <c r="AG29" s="848"/>
      <c r="AH29" s="848"/>
      <c r="AI29" s="848"/>
      <c r="AJ29" s="849"/>
      <c r="AK29" s="916">
        <v>7</v>
      </c>
      <c r="AL29" s="917"/>
      <c r="AM29" s="917"/>
      <c r="AN29" s="917"/>
      <c r="AO29" s="917"/>
      <c r="AP29" s="917" t="s">
        <v>600</v>
      </c>
      <c r="AQ29" s="917"/>
      <c r="AR29" s="917"/>
      <c r="AS29" s="917"/>
      <c r="AT29" s="917"/>
      <c r="AU29" s="917" t="s">
        <v>600</v>
      </c>
      <c r="AV29" s="917"/>
      <c r="AW29" s="917"/>
      <c r="AX29" s="917"/>
      <c r="AY29" s="917"/>
      <c r="AZ29" s="918" t="s">
        <v>600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1244</v>
      </c>
      <c r="R30" s="845"/>
      <c r="S30" s="845"/>
      <c r="T30" s="845"/>
      <c r="U30" s="845"/>
      <c r="V30" s="845">
        <v>1209</v>
      </c>
      <c r="W30" s="845"/>
      <c r="X30" s="845"/>
      <c r="Y30" s="845"/>
      <c r="Z30" s="845"/>
      <c r="AA30" s="845">
        <v>35</v>
      </c>
      <c r="AB30" s="845"/>
      <c r="AC30" s="845"/>
      <c r="AD30" s="845"/>
      <c r="AE30" s="846"/>
      <c r="AF30" s="847">
        <v>35</v>
      </c>
      <c r="AG30" s="848"/>
      <c r="AH30" s="848"/>
      <c r="AI30" s="848"/>
      <c r="AJ30" s="849"/>
      <c r="AK30" s="916" t="s">
        <v>600</v>
      </c>
      <c r="AL30" s="917"/>
      <c r="AM30" s="917"/>
      <c r="AN30" s="917"/>
      <c r="AO30" s="917"/>
      <c r="AP30" s="917" t="s">
        <v>600</v>
      </c>
      <c r="AQ30" s="917"/>
      <c r="AR30" s="917"/>
      <c r="AS30" s="917"/>
      <c r="AT30" s="917"/>
      <c r="AU30" s="917" t="s">
        <v>600</v>
      </c>
      <c r="AV30" s="917"/>
      <c r="AW30" s="917"/>
      <c r="AX30" s="917"/>
      <c r="AY30" s="917"/>
      <c r="AZ30" s="918" t="s">
        <v>601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156</v>
      </c>
      <c r="R31" s="845"/>
      <c r="S31" s="845"/>
      <c r="T31" s="845"/>
      <c r="U31" s="845"/>
      <c r="V31" s="845">
        <v>156</v>
      </c>
      <c r="W31" s="845"/>
      <c r="X31" s="845"/>
      <c r="Y31" s="845"/>
      <c r="Z31" s="845"/>
      <c r="AA31" s="845">
        <v>0</v>
      </c>
      <c r="AB31" s="845"/>
      <c r="AC31" s="845"/>
      <c r="AD31" s="845"/>
      <c r="AE31" s="846"/>
      <c r="AF31" s="847">
        <v>0</v>
      </c>
      <c r="AG31" s="848"/>
      <c r="AH31" s="848"/>
      <c r="AI31" s="848"/>
      <c r="AJ31" s="849"/>
      <c r="AK31" s="916">
        <v>37</v>
      </c>
      <c r="AL31" s="917"/>
      <c r="AM31" s="917"/>
      <c r="AN31" s="917"/>
      <c r="AO31" s="917"/>
      <c r="AP31" s="917" t="s">
        <v>600</v>
      </c>
      <c r="AQ31" s="917"/>
      <c r="AR31" s="917"/>
      <c r="AS31" s="917"/>
      <c r="AT31" s="917"/>
      <c r="AU31" s="917" t="s">
        <v>600</v>
      </c>
      <c r="AV31" s="917"/>
      <c r="AW31" s="917"/>
      <c r="AX31" s="917"/>
      <c r="AY31" s="917"/>
      <c r="AZ31" s="918" t="s">
        <v>600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337</v>
      </c>
      <c r="R32" s="845"/>
      <c r="S32" s="845"/>
      <c r="T32" s="845"/>
      <c r="U32" s="845"/>
      <c r="V32" s="845">
        <v>243</v>
      </c>
      <c r="W32" s="845"/>
      <c r="X32" s="845"/>
      <c r="Y32" s="845"/>
      <c r="Z32" s="845"/>
      <c r="AA32" s="845">
        <v>94</v>
      </c>
      <c r="AB32" s="845"/>
      <c r="AC32" s="845"/>
      <c r="AD32" s="845"/>
      <c r="AE32" s="846"/>
      <c r="AF32" s="847">
        <v>910</v>
      </c>
      <c r="AG32" s="848"/>
      <c r="AH32" s="848"/>
      <c r="AI32" s="848"/>
      <c r="AJ32" s="849"/>
      <c r="AK32" s="916">
        <v>3</v>
      </c>
      <c r="AL32" s="917"/>
      <c r="AM32" s="917"/>
      <c r="AN32" s="917"/>
      <c r="AO32" s="917"/>
      <c r="AP32" s="917">
        <v>528</v>
      </c>
      <c r="AQ32" s="917"/>
      <c r="AR32" s="917"/>
      <c r="AS32" s="917"/>
      <c r="AT32" s="917"/>
      <c r="AU32" s="917" t="s">
        <v>600</v>
      </c>
      <c r="AV32" s="917"/>
      <c r="AW32" s="917"/>
      <c r="AX32" s="917"/>
      <c r="AY32" s="917"/>
      <c r="AZ32" s="918" t="s">
        <v>600</v>
      </c>
      <c r="BA32" s="918"/>
      <c r="BB32" s="918"/>
      <c r="BC32" s="918"/>
      <c r="BD32" s="918"/>
      <c r="BE32" s="914" t="s">
        <v>413</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414</v>
      </c>
      <c r="C33" s="842"/>
      <c r="D33" s="842"/>
      <c r="E33" s="842"/>
      <c r="F33" s="842"/>
      <c r="G33" s="842"/>
      <c r="H33" s="842"/>
      <c r="I33" s="842"/>
      <c r="J33" s="842"/>
      <c r="K33" s="842"/>
      <c r="L33" s="842"/>
      <c r="M33" s="842"/>
      <c r="N33" s="842"/>
      <c r="O33" s="842"/>
      <c r="P33" s="843"/>
      <c r="Q33" s="844">
        <v>870</v>
      </c>
      <c r="R33" s="845"/>
      <c r="S33" s="845"/>
      <c r="T33" s="845"/>
      <c r="U33" s="845"/>
      <c r="V33" s="845">
        <v>768</v>
      </c>
      <c r="W33" s="845"/>
      <c r="X33" s="845"/>
      <c r="Y33" s="845"/>
      <c r="Z33" s="845"/>
      <c r="AA33" s="845">
        <v>102</v>
      </c>
      <c r="AB33" s="845"/>
      <c r="AC33" s="845"/>
      <c r="AD33" s="845"/>
      <c r="AE33" s="846"/>
      <c r="AF33" s="847" t="s">
        <v>415</v>
      </c>
      <c r="AG33" s="848"/>
      <c r="AH33" s="848"/>
      <c r="AI33" s="848"/>
      <c r="AJ33" s="849"/>
      <c r="AK33" s="916">
        <v>343</v>
      </c>
      <c r="AL33" s="917"/>
      <c r="AM33" s="917"/>
      <c r="AN33" s="917"/>
      <c r="AO33" s="917"/>
      <c r="AP33" s="917">
        <v>3936</v>
      </c>
      <c r="AQ33" s="917"/>
      <c r="AR33" s="917"/>
      <c r="AS33" s="917"/>
      <c r="AT33" s="917"/>
      <c r="AU33" s="917">
        <v>1672</v>
      </c>
      <c r="AV33" s="917"/>
      <c r="AW33" s="917"/>
      <c r="AX33" s="917"/>
      <c r="AY33" s="917"/>
      <c r="AZ33" s="918" t="s">
        <v>602</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417</v>
      </c>
      <c r="C34" s="842"/>
      <c r="D34" s="842"/>
      <c r="E34" s="842"/>
      <c r="F34" s="842"/>
      <c r="G34" s="842"/>
      <c r="H34" s="842"/>
      <c r="I34" s="842"/>
      <c r="J34" s="842"/>
      <c r="K34" s="842"/>
      <c r="L34" s="842"/>
      <c r="M34" s="842"/>
      <c r="N34" s="842"/>
      <c r="O34" s="842"/>
      <c r="P34" s="843"/>
      <c r="Q34" s="844">
        <v>18</v>
      </c>
      <c r="R34" s="845"/>
      <c r="S34" s="845"/>
      <c r="T34" s="845"/>
      <c r="U34" s="845"/>
      <c r="V34" s="845">
        <v>9</v>
      </c>
      <c r="W34" s="845"/>
      <c r="X34" s="845"/>
      <c r="Y34" s="845"/>
      <c r="Z34" s="845"/>
      <c r="AA34" s="845">
        <v>9</v>
      </c>
      <c r="AB34" s="845"/>
      <c r="AC34" s="845"/>
      <c r="AD34" s="845"/>
      <c r="AE34" s="846"/>
      <c r="AF34" s="847">
        <v>2</v>
      </c>
      <c r="AG34" s="848"/>
      <c r="AH34" s="848"/>
      <c r="AI34" s="848"/>
      <c r="AJ34" s="849"/>
      <c r="AK34" s="916">
        <v>16</v>
      </c>
      <c r="AL34" s="917"/>
      <c r="AM34" s="917"/>
      <c r="AN34" s="917"/>
      <c r="AO34" s="917"/>
      <c r="AP34" s="917">
        <v>90</v>
      </c>
      <c r="AQ34" s="917"/>
      <c r="AR34" s="917"/>
      <c r="AS34" s="917"/>
      <c r="AT34" s="917"/>
      <c r="AU34" s="917">
        <v>90</v>
      </c>
      <c r="AV34" s="917"/>
      <c r="AW34" s="917"/>
      <c r="AX34" s="917"/>
      <c r="AY34" s="917"/>
      <c r="AZ34" s="918" t="s">
        <v>600</v>
      </c>
      <c r="BA34" s="918"/>
      <c r="BB34" s="918"/>
      <c r="BC34" s="918"/>
      <c r="BD34" s="918"/>
      <c r="BE34" s="914" t="s">
        <v>418</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981</v>
      </c>
      <c r="AG63" s="928"/>
      <c r="AH63" s="928"/>
      <c r="AI63" s="928"/>
      <c r="AJ63" s="929"/>
      <c r="AK63" s="930"/>
      <c r="AL63" s="925"/>
      <c r="AM63" s="925"/>
      <c r="AN63" s="925"/>
      <c r="AO63" s="925"/>
      <c r="AP63" s="928">
        <v>4554</v>
      </c>
      <c r="AQ63" s="928"/>
      <c r="AR63" s="928"/>
      <c r="AS63" s="928"/>
      <c r="AT63" s="928"/>
      <c r="AU63" s="928">
        <v>1762</v>
      </c>
      <c r="AV63" s="928"/>
      <c r="AW63" s="928"/>
      <c r="AX63" s="928"/>
      <c r="AY63" s="928"/>
      <c r="AZ63" s="932"/>
      <c r="BA63" s="932"/>
      <c r="BB63" s="932"/>
      <c r="BC63" s="932"/>
      <c r="BD63" s="932"/>
      <c r="BE63" s="933"/>
      <c r="BF63" s="933"/>
      <c r="BG63" s="933"/>
      <c r="BH63" s="933"/>
      <c r="BI63" s="934"/>
      <c r="BJ63" s="935" t="s">
        <v>421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423</v>
      </c>
      <c r="B66" s="827"/>
      <c r="C66" s="827"/>
      <c r="D66" s="827"/>
      <c r="E66" s="827"/>
      <c r="F66" s="827"/>
      <c r="G66" s="827"/>
      <c r="H66" s="827"/>
      <c r="I66" s="827"/>
      <c r="J66" s="827"/>
      <c r="K66" s="827"/>
      <c r="L66" s="827"/>
      <c r="M66" s="827"/>
      <c r="N66" s="827"/>
      <c r="O66" s="827"/>
      <c r="P66" s="828"/>
      <c r="Q66" s="803" t="s">
        <v>424</v>
      </c>
      <c r="R66" s="804"/>
      <c r="S66" s="804"/>
      <c r="T66" s="804"/>
      <c r="U66" s="805"/>
      <c r="V66" s="803" t="s">
        <v>401</v>
      </c>
      <c r="W66" s="804"/>
      <c r="X66" s="804"/>
      <c r="Y66" s="804"/>
      <c r="Z66" s="805"/>
      <c r="AA66" s="803" t="s">
        <v>402</v>
      </c>
      <c r="AB66" s="804"/>
      <c r="AC66" s="804"/>
      <c r="AD66" s="804"/>
      <c r="AE66" s="805"/>
      <c r="AF66" s="938" t="s">
        <v>425</v>
      </c>
      <c r="AG66" s="899"/>
      <c r="AH66" s="899"/>
      <c r="AI66" s="899"/>
      <c r="AJ66" s="939"/>
      <c r="AK66" s="803" t="s">
        <v>426</v>
      </c>
      <c r="AL66" s="827"/>
      <c r="AM66" s="827"/>
      <c r="AN66" s="827"/>
      <c r="AO66" s="828"/>
      <c r="AP66" s="803" t="s">
        <v>427</v>
      </c>
      <c r="AQ66" s="804"/>
      <c r="AR66" s="804"/>
      <c r="AS66" s="804"/>
      <c r="AT66" s="805"/>
      <c r="AU66" s="803" t="s">
        <v>428</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590</v>
      </c>
      <c r="C68" s="956"/>
      <c r="D68" s="956"/>
      <c r="E68" s="956"/>
      <c r="F68" s="956"/>
      <c r="G68" s="956"/>
      <c r="H68" s="956"/>
      <c r="I68" s="956"/>
      <c r="J68" s="956"/>
      <c r="K68" s="956"/>
      <c r="L68" s="956"/>
      <c r="M68" s="956"/>
      <c r="N68" s="956"/>
      <c r="O68" s="956"/>
      <c r="P68" s="957"/>
      <c r="Q68" s="958">
        <v>11669</v>
      </c>
      <c r="R68" s="952"/>
      <c r="S68" s="952"/>
      <c r="T68" s="952"/>
      <c r="U68" s="952"/>
      <c r="V68" s="952">
        <v>11387</v>
      </c>
      <c r="W68" s="952"/>
      <c r="X68" s="952"/>
      <c r="Y68" s="952"/>
      <c r="Z68" s="952"/>
      <c r="AA68" s="952">
        <v>282</v>
      </c>
      <c r="AB68" s="952"/>
      <c r="AC68" s="952"/>
      <c r="AD68" s="952"/>
      <c r="AE68" s="952"/>
      <c r="AF68" s="952">
        <v>282</v>
      </c>
      <c r="AG68" s="952"/>
      <c r="AH68" s="952"/>
      <c r="AI68" s="952"/>
      <c r="AJ68" s="952"/>
      <c r="AK68" s="952">
        <v>5893</v>
      </c>
      <c r="AL68" s="952"/>
      <c r="AM68" s="952"/>
      <c r="AN68" s="952"/>
      <c r="AO68" s="952"/>
      <c r="AP68" s="952" t="s">
        <v>600</v>
      </c>
      <c r="AQ68" s="952"/>
      <c r="AR68" s="952"/>
      <c r="AS68" s="952"/>
      <c r="AT68" s="952"/>
      <c r="AU68" s="952" t="s">
        <v>602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591</v>
      </c>
      <c r="C69" s="960"/>
      <c r="D69" s="960"/>
      <c r="E69" s="960"/>
      <c r="F69" s="960"/>
      <c r="G69" s="960"/>
      <c r="H69" s="960"/>
      <c r="I69" s="960"/>
      <c r="J69" s="960"/>
      <c r="K69" s="960"/>
      <c r="L69" s="960"/>
      <c r="M69" s="960"/>
      <c r="N69" s="960"/>
      <c r="O69" s="960"/>
      <c r="P69" s="961"/>
      <c r="Q69" s="962">
        <v>52</v>
      </c>
      <c r="R69" s="917"/>
      <c r="S69" s="917"/>
      <c r="T69" s="917"/>
      <c r="U69" s="917"/>
      <c r="V69" s="917">
        <v>45</v>
      </c>
      <c r="W69" s="917"/>
      <c r="X69" s="917"/>
      <c r="Y69" s="917"/>
      <c r="Z69" s="917"/>
      <c r="AA69" s="917">
        <v>7</v>
      </c>
      <c r="AB69" s="917"/>
      <c r="AC69" s="917"/>
      <c r="AD69" s="917"/>
      <c r="AE69" s="917"/>
      <c r="AF69" s="917">
        <v>7</v>
      </c>
      <c r="AG69" s="917"/>
      <c r="AH69" s="917"/>
      <c r="AI69" s="917"/>
      <c r="AJ69" s="917"/>
      <c r="AK69" s="917" t="s">
        <v>600</v>
      </c>
      <c r="AL69" s="917"/>
      <c r="AM69" s="917"/>
      <c r="AN69" s="917"/>
      <c r="AO69" s="917"/>
      <c r="AP69" s="917" t="s">
        <v>601</v>
      </c>
      <c r="AQ69" s="917"/>
      <c r="AR69" s="917"/>
      <c r="AS69" s="917"/>
      <c r="AT69" s="917"/>
      <c r="AU69" s="917" t="s">
        <v>600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592</v>
      </c>
      <c r="C70" s="960"/>
      <c r="D70" s="960"/>
      <c r="E70" s="960"/>
      <c r="F70" s="960"/>
      <c r="G70" s="960"/>
      <c r="H70" s="960"/>
      <c r="I70" s="960"/>
      <c r="J70" s="960"/>
      <c r="K70" s="960"/>
      <c r="L70" s="960"/>
      <c r="M70" s="960"/>
      <c r="N70" s="960"/>
      <c r="O70" s="960"/>
      <c r="P70" s="961"/>
      <c r="Q70" s="962">
        <v>10</v>
      </c>
      <c r="R70" s="917"/>
      <c r="S70" s="917"/>
      <c r="T70" s="917"/>
      <c r="U70" s="917"/>
      <c r="V70" s="917">
        <v>7</v>
      </c>
      <c r="W70" s="917"/>
      <c r="X70" s="917"/>
      <c r="Y70" s="917"/>
      <c r="Z70" s="917"/>
      <c r="AA70" s="917">
        <v>3</v>
      </c>
      <c r="AB70" s="917"/>
      <c r="AC70" s="917"/>
      <c r="AD70" s="917"/>
      <c r="AE70" s="917"/>
      <c r="AF70" s="917">
        <v>3</v>
      </c>
      <c r="AG70" s="917"/>
      <c r="AH70" s="917"/>
      <c r="AI70" s="917"/>
      <c r="AJ70" s="917"/>
      <c r="AK70" s="917" t="s">
        <v>600</v>
      </c>
      <c r="AL70" s="917"/>
      <c r="AM70" s="917"/>
      <c r="AN70" s="917"/>
      <c r="AO70" s="917"/>
      <c r="AP70" s="917" t="s">
        <v>600</v>
      </c>
      <c r="AQ70" s="917"/>
      <c r="AR70" s="917"/>
      <c r="AS70" s="917"/>
      <c r="AT70" s="917"/>
      <c r="AU70" s="917" t="s">
        <v>600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593</v>
      </c>
      <c r="C71" s="960"/>
      <c r="D71" s="960"/>
      <c r="E71" s="960"/>
      <c r="F71" s="960"/>
      <c r="G71" s="960"/>
      <c r="H71" s="960"/>
      <c r="I71" s="960"/>
      <c r="J71" s="960"/>
      <c r="K71" s="960"/>
      <c r="L71" s="960"/>
      <c r="M71" s="960"/>
      <c r="N71" s="960"/>
      <c r="O71" s="960"/>
      <c r="P71" s="961"/>
      <c r="Q71" s="962">
        <v>2</v>
      </c>
      <c r="R71" s="917"/>
      <c r="S71" s="917"/>
      <c r="T71" s="917"/>
      <c r="U71" s="917"/>
      <c r="V71" s="917">
        <v>1</v>
      </c>
      <c r="W71" s="917"/>
      <c r="X71" s="917"/>
      <c r="Y71" s="917"/>
      <c r="Z71" s="917"/>
      <c r="AA71" s="917">
        <v>1</v>
      </c>
      <c r="AB71" s="917"/>
      <c r="AC71" s="917"/>
      <c r="AD71" s="917"/>
      <c r="AE71" s="917"/>
      <c r="AF71" s="917">
        <v>1</v>
      </c>
      <c r="AG71" s="917"/>
      <c r="AH71" s="917"/>
      <c r="AI71" s="917"/>
      <c r="AJ71" s="917"/>
      <c r="AK71" s="917" t="s">
        <v>602</v>
      </c>
      <c r="AL71" s="917"/>
      <c r="AM71" s="917"/>
      <c r="AN71" s="917"/>
      <c r="AO71" s="917"/>
      <c r="AP71" s="917" t="s">
        <v>600</v>
      </c>
      <c r="AQ71" s="917"/>
      <c r="AR71" s="917"/>
      <c r="AS71" s="917"/>
      <c r="AT71" s="917"/>
      <c r="AU71" s="917" t="s">
        <v>600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594</v>
      </c>
      <c r="C72" s="960"/>
      <c r="D72" s="960"/>
      <c r="E72" s="960"/>
      <c r="F72" s="960"/>
      <c r="G72" s="960"/>
      <c r="H72" s="960"/>
      <c r="I72" s="960"/>
      <c r="J72" s="960"/>
      <c r="K72" s="960"/>
      <c r="L72" s="960"/>
      <c r="M72" s="960"/>
      <c r="N72" s="960"/>
      <c r="O72" s="960"/>
      <c r="P72" s="961"/>
      <c r="Q72" s="962">
        <v>5</v>
      </c>
      <c r="R72" s="917"/>
      <c r="S72" s="917"/>
      <c r="T72" s="917"/>
      <c r="U72" s="917"/>
      <c r="V72" s="917">
        <v>2</v>
      </c>
      <c r="W72" s="917"/>
      <c r="X72" s="917"/>
      <c r="Y72" s="917"/>
      <c r="Z72" s="917"/>
      <c r="AA72" s="917">
        <v>3</v>
      </c>
      <c r="AB72" s="917"/>
      <c r="AC72" s="917"/>
      <c r="AD72" s="917"/>
      <c r="AE72" s="917"/>
      <c r="AF72" s="917">
        <v>3</v>
      </c>
      <c r="AG72" s="917"/>
      <c r="AH72" s="917"/>
      <c r="AI72" s="917"/>
      <c r="AJ72" s="917"/>
      <c r="AK72" s="917" t="s">
        <v>602</v>
      </c>
      <c r="AL72" s="917"/>
      <c r="AM72" s="917"/>
      <c r="AN72" s="917"/>
      <c r="AO72" s="917"/>
      <c r="AP72" s="917" t="s">
        <v>602</v>
      </c>
      <c r="AQ72" s="917"/>
      <c r="AR72" s="917"/>
      <c r="AS72" s="917"/>
      <c r="AT72" s="917"/>
      <c r="AU72" s="917" t="s">
        <v>600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595</v>
      </c>
      <c r="C73" s="960"/>
      <c r="D73" s="960"/>
      <c r="E73" s="960"/>
      <c r="F73" s="960"/>
      <c r="G73" s="960"/>
      <c r="H73" s="960"/>
      <c r="I73" s="960"/>
      <c r="J73" s="960"/>
      <c r="K73" s="960"/>
      <c r="L73" s="960"/>
      <c r="M73" s="960"/>
      <c r="N73" s="960"/>
      <c r="O73" s="960"/>
      <c r="P73" s="961"/>
      <c r="Q73" s="962">
        <v>37</v>
      </c>
      <c r="R73" s="917"/>
      <c r="S73" s="917"/>
      <c r="T73" s="917"/>
      <c r="U73" s="917"/>
      <c r="V73" s="917">
        <v>31</v>
      </c>
      <c r="W73" s="917"/>
      <c r="X73" s="917"/>
      <c r="Y73" s="917"/>
      <c r="Z73" s="917"/>
      <c r="AA73" s="917">
        <v>6</v>
      </c>
      <c r="AB73" s="917"/>
      <c r="AC73" s="917"/>
      <c r="AD73" s="917"/>
      <c r="AE73" s="917"/>
      <c r="AF73" s="917">
        <v>6</v>
      </c>
      <c r="AG73" s="917"/>
      <c r="AH73" s="917"/>
      <c r="AI73" s="917"/>
      <c r="AJ73" s="917"/>
      <c r="AK73" s="917">
        <v>6</v>
      </c>
      <c r="AL73" s="917"/>
      <c r="AM73" s="917"/>
      <c r="AN73" s="917"/>
      <c r="AO73" s="917"/>
      <c r="AP73" s="917" t="s">
        <v>600</v>
      </c>
      <c r="AQ73" s="917"/>
      <c r="AR73" s="917"/>
      <c r="AS73" s="917"/>
      <c r="AT73" s="917"/>
      <c r="AU73" s="917" t="s">
        <v>600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596</v>
      </c>
      <c r="C74" s="960"/>
      <c r="D74" s="960"/>
      <c r="E74" s="960"/>
      <c r="F74" s="960"/>
      <c r="G74" s="960"/>
      <c r="H74" s="960"/>
      <c r="I74" s="960"/>
      <c r="J74" s="960"/>
      <c r="K74" s="960"/>
      <c r="L74" s="960"/>
      <c r="M74" s="960"/>
      <c r="N74" s="960"/>
      <c r="O74" s="960"/>
      <c r="P74" s="961"/>
      <c r="Q74" s="962">
        <v>311</v>
      </c>
      <c r="R74" s="917"/>
      <c r="S74" s="917"/>
      <c r="T74" s="917"/>
      <c r="U74" s="917"/>
      <c r="V74" s="917">
        <v>292</v>
      </c>
      <c r="W74" s="917"/>
      <c r="X74" s="917"/>
      <c r="Y74" s="917"/>
      <c r="Z74" s="917"/>
      <c r="AA74" s="917">
        <v>19</v>
      </c>
      <c r="AB74" s="917"/>
      <c r="AC74" s="917"/>
      <c r="AD74" s="917"/>
      <c r="AE74" s="917"/>
      <c r="AF74" s="917">
        <v>19</v>
      </c>
      <c r="AG74" s="917"/>
      <c r="AH74" s="917"/>
      <c r="AI74" s="917"/>
      <c r="AJ74" s="917"/>
      <c r="AK74" s="917">
        <v>21</v>
      </c>
      <c r="AL74" s="917"/>
      <c r="AM74" s="917"/>
      <c r="AN74" s="917"/>
      <c r="AO74" s="917"/>
      <c r="AP74" s="917" t="s">
        <v>600</v>
      </c>
      <c r="AQ74" s="917"/>
      <c r="AR74" s="917"/>
      <c r="AS74" s="917"/>
      <c r="AT74" s="917"/>
      <c r="AU74" s="917" t="s">
        <v>602</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597</v>
      </c>
      <c r="C75" s="960"/>
      <c r="D75" s="960"/>
      <c r="E75" s="960"/>
      <c r="F75" s="960"/>
      <c r="G75" s="960"/>
      <c r="H75" s="960"/>
      <c r="I75" s="960"/>
      <c r="J75" s="960"/>
      <c r="K75" s="960"/>
      <c r="L75" s="960"/>
      <c r="M75" s="960"/>
      <c r="N75" s="960"/>
      <c r="O75" s="960"/>
      <c r="P75" s="961"/>
      <c r="Q75" s="965">
        <v>229800</v>
      </c>
      <c r="R75" s="966"/>
      <c r="S75" s="966"/>
      <c r="T75" s="966"/>
      <c r="U75" s="916"/>
      <c r="V75" s="967">
        <v>217808</v>
      </c>
      <c r="W75" s="966"/>
      <c r="X75" s="966"/>
      <c r="Y75" s="966"/>
      <c r="Z75" s="916"/>
      <c r="AA75" s="967">
        <v>11992</v>
      </c>
      <c r="AB75" s="966"/>
      <c r="AC75" s="966"/>
      <c r="AD75" s="966"/>
      <c r="AE75" s="916"/>
      <c r="AF75" s="967">
        <v>11992</v>
      </c>
      <c r="AG75" s="966"/>
      <c r="AH75" s="966"/>
      <c r="AI75" s="966"/>
      <c r="AJ75" s="916"/>
      <c r="AK75" s="967">
        <v>83</v>
      </c>
      <c r="AL75" s="966"/>
      <c r="AM75" s="966"/>
      <c r="AN75" s="966"/>
      <c r="AO75" s="916"/>
      <c r="AP75" s="967" t="s">
        <v>600</v>
      </c>
      <c r="AQ75" s="966"/>
      <c r="AR75" s="966"/>
      <c r="AS75" s="966"/>
      <c r="AT75" s="916"/>
      <c r="AU75" s="967" t="s">
        <v>600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429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12313</v>
      </c>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v>74</v>
      </c>
      <c r="DC102" s="936"/>
      <c r="DD102" s="936"/>
      <c r="DE102" s="936"/>
      <c r="DF102" s="979"/>
      <c r="DG102" s="978"/>
      <c r="DH102" s="936"/>
      <c r="DI102" s="936"/>
      <c r="DJ102" s="936"/>
      <c r="DK102" s="979"/>
      <c r="DL102" s="978">
        <v>29</v>
      </c>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438</v>
      </c>
      <c r="AB109" s="981"/>
      <c r="AC109" s="981"/>
      <c r="AD109" s="981"/>
      <c r="AE109" s="982"/>
      <c r="AF109" s="980" t="s">
        <v>439</v>
      </c>
      <c r="AG109" s="981"/>
      <c r="AH109" s="981"/>
      <c r="AI109" s="981"/>
      <c r="AJ109" s="982"/>
      <c r="AK109" s="980" t="s">
        <v>311</v>
      </c>
      <c r="AL109" s="981"/>
      <c r="AM109" s="981"/>
      <c r="AN109" s="981"/>
      <c r="AO109" s="982"/>
      <c r="AP109" s="980" t="s">
        <v>440</v>
      </c>
      <c r="AQ109" s="981"/>
      <c r="AR109" s="981"/>
      <c r="AS109" s="981"/>
      <c r="AT109" s="983"/>
      <c r="AU109" s="1000" t="s">
        <v>437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438</v>
      </c>
      <c r="BR109" s="981"/>
      <c r="BS109" s="981"/>
      <c r="BT109" s="981"/>
      <c r="BU109" s="982"/>
      <c r="BV109" s="980" t="s">
        <v>439</v>
      </c>
      <c r="BW109" s="981"/>
      <c r="BX109" s="981"/>
      <c r="BY109" s="981"/>
      <c r="BZ109" s="982"/>
      <c r="CA109" s="980" t="s">
        <v>311</v>
      </c>
      <c r="CB109" s="981"/>
      <c r="CC109" s="981"/>
      <c r="CD109" s="981"/>
      <c r="CE109" s="982"/>
      <c r="CF109" s="1001" t="s">
        <v>440</v>
      </c>
      <c r="CG109" s="1001"/>
      <c r="CH109" s="1001"/>
      <c r="CI109" s="1001"/>
      <c r="CJ109" s="1001"/>
      <c r="CK109" s="980" t="s">
        <v>441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438</v>
      </c>
      <c r="DH109" s="981"/>
      <c r="DI109" s="981"/>
      <c r="DJ109" s="981"/>
      <c r="DK109" s="982"/>
      <c r="DL109" s="980" t="s">
        <v>439</v>
      </c>
      <c r="DM109" s="981"/>
      <c r="DN109" s="981"/>
      <c r="DO109" s="981"/>
      <c r="DP109" s="982"/>
      <c r="DQ109" s="980" t="s">
        <v>311</v>
      </c>
      <c r="DR109" s="981"/>
      <c r="DS109" s="981"/>
      <c r="DT109" s="981"/>
      <c r="DU109" s="982"/>
      <c r="DV109" s="980" t="s">
        <v>440</v>
      </c>
      <c r="DW109" s="981"/>
      <c r="DX109" s="981"/>
      <c r="DY109" s="981"/>
      <c r="DZ109" s="983"/>
    </row>
    <row r="110" spans="1:131" s="248" customFormat="1" ht="26.25" customHeight="1" x14ac:dyDescent="0.15">
      <c r="A110" s="984" t="s">
        <v>442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492662</v>
      </c>
      <c r="AB110" s="988"/>
      <c r="AC110" s="988"/>
      <c r="AD110" s="988"/>
      <c r="AE110" s="989"/>
      <c r="AF110" s="990">
        <v>513522</v>
      </c>
      <c r="AG110" s="988"/>
      <c r="AH110" s="988"/>
      <c r="AI110" s="988"/>
      <c r="AJ110" s="989"/>
      <c r="AK110" s="990">
        <v>506613</v>
      </c>
      <c r="AL110" s="988"/>
      <c r="AM110" s="988"/>
      <c r="AN110" s="988"/>
      <c r="AO110" s="989"/>
      <c r="AP110" s="991">
        <v>15.5</v>
      </c>
      <c r="AQ110" s="992"/>
      <c r="AR110" s="992"/>
      <c r="AS110" s="992"/>
      <c r="AT110" s="993"/>
      <c r="AU110" s="994" t="s">
        <v>73</v>
      </c>
      <c r="AV110" s="995"/>
      <c r="AW110" s="995"/>
      <c r="AX110" s="995"/>
      <c r="AY110" s="995"/>
      <c r="AZ110" s="1036" t="s">
        <v>443</v>
      </c>
      <c r="BA110" s="985"/>
      <c r="BB110" s="985"/>
      <c r="BC110" s="985"/>
      <c r="BD110" s="985"/>
      <c r="BE110" s="985"/>
      <c r="BF110" s="985"/>
      <c r="BG110" s="985"/>
      <c r="BH110" s="985"/>
      <c r="BI110" s="985"/>
      <c r="BJ110" s="985"/>
      <c r="BK110" s="985"/>
      <c r="BL110" s="985"/>
      <c r="BM110" s="985"/>
      <c r="BN110" s="985"/>
      <c r="BO110" s="985"/>
      <c r="BP110" s="986"/>
      <c r="BQ110" s="1022">
        <v>4261640</v>
      </c>
      <c r="BR110" s="1023"/>
      <c r="BS110" s="1023"/>
      <c r="BT110" s="1023"/>
      <c r="BU110" s="1023"/>
      <c r="BV110" s="1023">
        <v>4236807</v>
      </c>
      <c r="BW110" s="1023"/>
      <c r="BX110" s="1023"/>
      <c r="BY110" s="1023"/>
      <c r="BZ110" s="1023"/>
      <c r="CA110" s="1023">
        <v>4228548</v>
      </c>
      <c r="CB110" s="1023"/>
      <c r="CC110" s="1023"/>
      <c r="CD110" s="1023"/>
      <c r="CE110" s="1023"/>
      <c r="CF110" s="1037">
        <v>129.4</v>
      </c>
      <c r="CG110" s="1038"/>
      <c r="CH110" s="1038"/>
      <c r="CI110" s="1038"/>
      <c r="CJ110" s="1038"/>
      <c r="CK110" s="1039" t="s">
        <v>444</v>
      </c>
      <c r="CL110" s="1040"/>
      <c r="CM110" s="1019" t="s">
        <v>445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397</v>
      </c>
      <c r="DH110" s="1023"/>
      <c r="DI110" s="1023"/>
      <c r="DJ110" s="1023"/>
      <c r="DK110" s="1023"/>
      <c r="DL110" s="1023" t="s">
        <v>446</v>
      </c>
      <c r="DM110" s="1023"/>
      <c r="DN110" s="1023"/>
      <c r="DO110" s="1023"/>
      <c r="DP110" s="1023"/>
      <c r="DQ110" s="1023" t="s">
        <v>446</v>
      </c>
      <c r="DR110" s="1023"/>
      <c r="DS110" s="1023"/>
      <c r="DT110" s="1023"/>
      <c r="DU110" s="1023"/>
      <c r="DV110" s="1024" t="s">
        <v>446</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448</v>
      </c>
      <c r="AB111" s="1030"/>
      <c r="AC111" s="1030"/>
      <c r="AD111" s="1030"/>
      <c r="AE111" s="1031"/>
      <c r="AF111" s="1032" t="s">
        <v>421</v>
      </c>
      <c r="AG111" s="1030"/>
      <c r="AH111" s="1030"/>
      <c r="AI111" s="1030"/>
      <c r="AJ111" s="1031"/>
      <c r="AK111" s="1032" t="s">
        <v>449</v>
      </c>
      <c r="AL111" s="1030"/>
      <c r="AM111" s="1030"/>
      <c r="AN111" s="1030"/>
      <c r="AO111" s="1031"/>
      <c r="AP111" s="1033" t="s">
        <v>446</v>
      </c>
      <c r="AQ111" s="1034"/>
      <c r="AR111" s="1034"/>
      <c r="AS111" s="1034"/>
      <c r="AT111" s="1035"/>
      <c r="AU111" s="996"/>
      <c r="AV111" s="997"/>
      <c r="AW111" s="997"/>
      <c r="AX111" s="997"/>
      <c r="AY111" s="997"/>
      <c r="AZ111" s="1045" t="s">
        <v>450</v>
      </c>
      <c r="BA111" s="1046"/>
      <c r="BB111" s="1046"/>
      <c r="BC111" s="1046"/>
      <c r="BD111" s="1046"/>
      <c r="BE111" s="1046"/>
      <c r="BF111" s="1046"/>
      <c r="BG111" s="1046"/>
      <c r="BH111" s="1046"/>
      <c r="BI111" s="1046"/>
      <c r="BJ111" s="1046"/>
      <c r="BK111" s="1046"/>
      <c r="BL111" s="1046"/>
      <c r="BM111" s="1046"/>
      <c r="BN111" s="1046"/>
      <c r="BO111" s="1046"/>
      <c r="BP111" s="1047"/>
      <c r="BQ111" s="1015" t="s">
        <v>451</v>
      </c>
      <c r="BR111" s="1016"/>
      <c r="BS111" s="1016"/>
      <c r="BT111" s="1016"/>
      <c r="BU111" s="1016"/>
      <c r="BV111" s="1016" t="s">
        <v>421</v>
      </c>
      <c r="BW111" s="1016"/>
      <c r="BX111" s="1016"/>
      <c r="BY111" s="1016"/>
      <c r="BZ111" s="1016"/>
      <c r="CA111" s="1016" t="s">
        <v>449</v>
      </c>
      <c r="CB111" s="1016"/>
      <c r="CC111" s="1016"/>
      <c r="CD111" s="1016"/>
      <c r="CE111" s="1016"/>
      <c r="CF111" s="1010" t="s">
        <v>449</v>
      </c>
      <c r="CG111" s="1011"/>
      <c r="CH111" s="1011"/>
      <c r="CI111" s="1011"/>
      <c r="CJ111" s="1011"/>
      <c r="CK111" s="1041"/>
      <c r="CL111" s="1042"/>
      <c r="CM111" s="1012" t="s">
        <v>452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421</v>
      </c>
      <c r="DM111" s="1016"/>
      <c r="DN111" s="1016"/>
      <c r="DO111" s="1016"/>
      <c r="DP111" s="1016"/>
      <c r="DQ111" s="1016" t="s">
        <v>449</v>
      </c>
      <c r="DR111" s="1016"/>
      <c r="DS111" s="1016"/>
      <c r="DT111" s="1016"/>
      <c r="DU111" s="1016"/>
      <c r="DV111" s="1017" t="s">
        <v>446</v>
      </c>
      <c r="DW111" s="1017"/>
      <c r="DX111" s="1017"/>
      <c r="DY111" s="1017"/>
      <c r="DZ111" s="1018"/>
    </row>
    <row r="112" spans="1:131" s="248" customFormat="1" ht="26.25" customHeight="1" x14ac:dyDescent="0.15">
      <c r="A112" s="1048" t="s">
        <v>453</v>
      </c>
      <c r="B112" s="1049"/>
      <c r="C112" s="1046" t="s">
        <v>454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448</v>
      </c>
      <c r="AB112" s="1055"/>
      <c r="AC112" s="1055"/>
      <c r="AD112" s="1055"/>
      <c r="AE112" s="1056"/>
      <c r="AF112" s="1057" t="s">
        <v>448</v>
      </c>
      <c r="AG112" s="1055"/>
      <c r="AH112" s="1055"/>
      <c r="AI112" s="1055"/>
      <c r="AJ112" s="1056"/>
      <c r="AK112" s="1057" t="s">
        <v>448</v>
      </c>
      <c r="AL112" s="1055"/>
      <c r="AM112" s="1055"/>
      <c r="AN112" s="1055"/>
      <c r="AO112" s="1056"/>
      <c r="AP112" s="1058" t="s">
        <v>448</v>
      </c>
      <c r="AQ112" s="1059"/>
      <c r="AR112" s="1059"/>
      <c r="AS112" s="1059"/>
      <c r="AT112" s="1060"/>
      <c r="AU112" s="996"/>
      <c r="AV112" s="997"/>
      <c r="AW112" s="997"/>
      <c r="AX112" s="997"/>
      <c r="AY112" s="997"/>
      <c r="AZ112" s="1045" t="s">
        <v>455</v>
      </c>
      <c r="BA112" s="1046"/>
      <c r="BB112" s="1046"/>
      <c r="BC112" s="1046"/>
      <c r="BD112" s="1046"/>
      <c r="BE112" s="1046"/>
      <c r="BF112" s="1046"/>
      <c r="BG112" s="1046"/>
      <c r="BH112" s="1046"/>
      <c r="BI112" s="1046"/>
      <c r="BJ112" s="1046"/>
      <c r="BK112" s="1046"/>
      <c r="BL112" s="1046"/>
      <c r="BM112" s="1046"/>
      <c r="BN112" s="1046"/>
      <c r="BO112" s="1046"/>
      <c r="BP112" s="1047"/>
      <c r="BQ112" s="1015">
        <v>3171244</v>
      </c>
      <c r="BR112" s="1016"/>
      <c r="BS112" s="1016"/>
      <c r="BT112" s="1016"/>
      <c r="BU112" s="1016"/>
      <c r="BV112" s="1016">
        <v>3073909</v>
      </c>
      <c r="BW112" s="1016"/>
      <c r="BX112" s="1016"/>
      <c r="BY112" s="1016"/>
      <c r="BZ112" s="1016"/>
      <c r="CA112" s="1016">
        <v>2884463</v>
      </c>
      <c r="CB112" s="1016"/>
      <c r="CC112" s="1016"/>
      <c r="CD112" s="1016"/>
      <c r="CE112" s="1016"/>
      <c r="CF112" s="1010">
        <v>88.3</v>
      </c>
      <c r="CG112" s="1011"/>
      <c r="CH112" s="1011"/>
      <c r="CI112" s="1011"/>
      <c r="CJ112" s="1011"/>
      <c r="CK112" s="1041"/>
      <c r="CL112" s="1042"/>
      <c r="CM112" s="1012" t="s">
        <v>456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421</v>
      </c>
      <c r="DH112" s="1016"/>
      <c r="DI112" s="1016"/>
      <c r="DJ112" s="1016"/>
      <c r="DK112" s="1016"/>
      <c r="DL112" s="1016" t="s">
        <v>449</v>
      </c>
      <c r="DM112" s="1016"/>
      <c r="DN112" s="1016"/>
      <c r="DO112" s="1016"/>
      <c r="DP112" s="1016"/>
      <c r="DQ112" s="1016" t="s">
        <v>446</v>
      </c>
      <c r="DR112" s="1016"/>
      <c r="DS112" s="1016"/>
      <c r="DT112" s="1016"/>
      <c r="DU112" s="1016"/>
      <c r="DV112" s="1017" t="s">
        <v>421</v>
      </c>
      <c r="DW112" s="1017"/>
      <c r="DX112" s="1017"/>
      <c r="DY112" s="1017"/>
      <c r="DZ112" s="1018"/>
    </row>
    <row r="113" spans="1:130" s="248" customFormat="1" ht="26.25" customHeight="1" x14ac:dyDescent="0.15">
      <c r="A113" s="1050"/>
      <c r="B113" s="1051"/>
      <c r="C113" s="1046" t="s">
        <v>457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289117</v>
      </c>
      <c r="AB113" s="1030"/>
      <c r="AC113" s="1030"/>
      <c r="AD113" s="1030"/>
      <c r="AE113" s="1031"/>
      <c r="AF113" s="1032">
        <v>288254</v>
      </c>
      <c r="AG113" s="1030"/>
      <c r="AH113" s="1030"/>
      <c r="AI113" s="1030"/>
      <c r="AJ113" s="1031"/>
      <c r="AK113" s="1032">
        <v>302268</v>
      </c>
      <c r="AL113" s="1030"/>
      <c r="AM113" s="1030"/>
      <c r="AN113" s="1030"/>
      <c r="AO113" s="1031"/>
      <c r="AP113" s="1033">
        <v>9.3000000000000007</v>
      </c>
      <c r="AQ113" s="1034"/>
      <c r="AR113" s="1034"/>
      <c r="AS113" s="1034"/>
      <c r="AT113" s="1035"/>
      <c r="AU113" s="996"/>
      <c r="AV113" s="997"/>
      <c r="AW113" s="997"/>
      <c r="AX113" s="997"/>
      <c r="AY113" s="997"/>
      <c r="AZ113" s="1045" t="s">
        <v>458</v>
      </c>
      <c r="BA113" s="1046"/>
      <c r="BB113" s="1046"/>
      <c r="BC113" s="1046"/>
      <c r="BD113" s="1046"/>
      <c r="BE113" s="1046"/>
      <c r="BF113" s="1046"/>
      <c r="BG113" s="1046"/>
      <c r="BH113" s="1046"/>
      <c r="BI113" s="1046"/>
      <c r="BJ113" s="1046"/>
      <c r="BK113" s="1046"/>
      <c r="BL113" s="1046"/>
      <c r="BM113" s="1046"/>
      <c r="BN113" s="1046"/>
      <c r="BO113" s="1046"/>
      <c r="BP113" s="1047"/>
      <c r="BQ113" s="1015" t="s">
        <v>449</v>
      </c>
      <c r="BR113" s="1016"/>
      <c r="BS113" s="1016"/>
      <c r="BT113" s="1016"/>
      <c r="BU113" s="1016"/>
      <c r="BV113" s="1016" t="s">
        <v>446</v>
      </c>
      <c r="BW113" s="1016"/>
      <c r="BX113" s="1016"/>
      <c r="BY113" s="1016"/>
      <c r="BZ113" s="1016"/>
      <c r="CA113" s="1016" t="s">
        <v>449</v>
      </c>
      <c r="CB113" s="1016"/>
      <c r="CC113" s="1016"/>
      <c r="CD113" s="1016"/>
      <c r="CE113" s="1016"/>
      <c r="CF113" s="1010" t="s">
        <v>449</v>
      </c>
      <c r="CG113" s="1011"/>
      <c r="CH113" s="1011"/>
      <c r="CI113" s="1011"/>
      <c r="CJ113" s="1011"/>
      <c r="CK113" s="1041"/>
      <c r="CL113" s="1042"/>
      <c r="CM113" s="1012" t="s">
        <v>459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449</v>
      </c>
      <c r="DH113" s="1055"/>
      <c r="DI113" s="1055"/>
      <c r="DJ113" s="1055"/>
      <c r="DK113" s="1056"/>
      <c r="DL113" s="1057" t="s">
        <v>448</v>
      </c>
      <c r="DM113" s="1055"/>
      <c r="DN113" s="1055"/>
      <c r="DO113" s="1055"/>
      <c r="DP113" s="1056"/>
      <c r="DQ113" s="1057" t="s">
        <v>448</v>
      </c>
      <c r="DR113" s="1055"/>
      <c r="DS113" s="1055"/>
      <c r="DT113" s="1055"/>
      <c r="DU113" s="1056"/>
      <c r="DV113" s="1058" t="s">
        <v>446</v>
      </c>
      <c r="DW113" s="1059"/>
      <c r="DX113" s="1059"/>
      <c r="DY113" s="1059"/>
      <c r="DZ113" s="1060"/>
    </row>
    <row r="114" spans="1:130" s="248" customFormat="1" ht="26.25" customHeight="1" x14ac:dyDescent="0.15">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397</v>
      </c>
      <c r="AB114" s="1055"/>
      <c r="AC114" s="1055"/>
      <c r="AD114" s="1055"/>
      <c r="AE114" s="1056"/>
      <c r="AF114" s="1057" t="s">
        <v>446</v>
      </c>
      <c r="AG114" s="1055"/>
      <c r="AH114" s="1055"/>
      <c r="AI114" s="1055"/>
      <c r="AJ114" s="1056"/>
      <c r="AK114" s="1057" t="s">
        <v>448</v>
      </c>
      <c r="AL114" s="1055"/>
      <c r="AM114" s="1055"/>
      <c r="AN114" s="1055"/>
      <c r="AO114" s="1056"/>
      <c r="AP114" s="1058" t="s">
        <v>449</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696483</v>
      </c>
      <c r="BR114" s="1016"/>
      <c r="BS114" s="1016"/>
      <c r="BT114" s="1016"/>
      <c r="BU114" s="1016"/>
      <c r="BV114" s="1016">
        <v>674961</v>
      </c>
      <c r="BW114" s="1016"/>
      <c r="BX114" s="1016"/>
      <c r="BY114" s="1016"/>
      <c r="BZ114" s="1016"/>
      <c r="CA114" s="1016">
        <v>675040</v>
      </c>
      <c r="CB114" s="1016"/>
      <c r="CC114" s="1016"/>
      <c r="CD114" s="1016"/>
      <c r="CE114" s="1016"/>
      <c r="CF114" s="1010">
        <v>20.7</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446</v>
      </c>
      <c r="DH114" s="1055"/>
      <c r="DI114" s="1055"/>
      <c r="DJ114" s="1055"/>
      <c r="DK114" s="1056"/>
      <c r="DL114" s="1057" t="s">
        <v>397</v>
      </c>
      <c r="DM114" s="1055"/>
      <c r="DN114" s="1055"/>
      <c r="DO114" s="1055"/>
      <c r="DP114" s="1056"/>
      <c r="DQ114" s="1057" t="s">
        <v>397</v>
      </c>
      <c r="DR114" s="1055"/>
      <c r="DS114" s="1055"/>
      <c r="DT114" s="1055"/>
      <c r="DU114" s="1056"/>
      <c r="DV114" s="1058" t="s">
        <v>451</v>
      </c>
      <c r="DW114" s="1059"/>
      <c r="DX114" s="1059"/>
      <c r="DY114" s="1059"/>
      <c r="DZ114" s="1060"/>
    </row>
    <row r="115" spans="1:130" s="248" customFormat="1" ht="26.25" customHeight="1" x14ac:dyDescent="0.15">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446</v>
      </c>
      <c r="AB115" s="1030"/>
      <c r="AC115" s="1030"/>
      <c r="AD115" s="1030"/>
      <c r="AE115" s="1031"/>
      <c r="AF115" s="1032" t="s">
        <v>451</v>
      </c>
      <c r="AG115" s="1030"/>
      <c r="AH115" s="1030"/>
      <c r="AI115" s="1030"/>
      <c r="AJ115" s="1031"/>
      <c r="AK115" s="1032" t="s">
        <v>448</v>
      </c>
      <c r="AL115" s="1030"/>
      <c r="AM115" s="1030"/>
      <c r="AN115" s="1030"/>
      <c r="AO115" s="1031"/>
      <c r="AP115" s="1033" t="s">
        <v>449</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v>3567</v>
      </c>
      <c r="BR115" s="1016"/>
      <c r="BS115" s="1016"/>
      <c r="BT115" s="1016"/>
      <c r="BU115" s="1016"/>
      <c r="BV115" s="1016">
        <v>3147</v>
      </c>
      <c r="BW115" s="1016"/>
      <c r="BX115" s="1016"/>
      <c r="BY115" s="1016"/>
      <c r="BZ115" s="1016"/>
      <c r="CA115" s="1016">
        <v>2864</v>
      </c>
      <c r="CB115" s="1016"/>
      <c r="CC115" s="1016"/>
      <c r="CD115" s="1016"/>
      <c r="CE115" s="1016"/>
      <c r="CF115" s="1010">
        <v>0.1</v>
      </c>
      <c r="CG115" s="1011"/>
      <c r="CH115" s="1011"/>
      <c r="CI115" s="1011"/>
      <c r="CJ115" s="1011"/>
      <c r="CK115" s="1041"/>
      <c r="CL115" s="1042"/>
      <c r="CM115" s="1045" t="s">
        <v>465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448</v>
      </c>
      <c r="DH115" s="1055"/>
      <c r="DI115" s="1055"/>
      <c r="DJ115" s="1055"/>
      <c r="DK115" s="1056"/>
      <c r="DL115" s="1057" t="s">
        <v>449</v>
      </c>
      <c r="DM115" s="1055"/>
      <c r="DN115" s="1055"/>
      <c r="DO115" s="1055"/>
      <c r="DP115" s="1056"/>
      <c r="DQ115" s="1057" t="s">
        <v>449</v>
      </c>
      <c r="DR115" s="1055"/>
      <c r="DS115" s="1055"/>
      <c r="DT115" s="1055"/>
      <c r="DU115" s="1056"/>
      <c r="DV115" s="1058" t="s">
        <v>421</v>
      </c>
      <c r="DW115" s="1059"/>
      <c r="DX115" s="1059"/>
      <c r="DY115" s="1059"/>
      <c r="DZ115" s="1060"/>
    </row>
    <row r="116" spans="1:130" s="248" customFormat="1" ht="26.25" customHeight="1" x14ac:dyDescent="0.15">
      <c r="A116" s="1052"/>
      <c r="B116" s="1053"/>
      <c r="C116" s="1061" t="s">
        <v>466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421</v>
      </c>
      <c r="AB116" s="1055"/>
      <c r="AC116" s="1055"/>
      <c r="AD116" s="1055"/>
      <c r="AE116" s="1056"/>
      <c r="AF116" s="1057" t="s">
        <v>449</v>
      </c>
      <c r="AG116" s="1055"/>
      <c r="AH116" s="1055"/>
      <c r="AI116" s="1055"/>
      <c r="AJ116" s="1056"/>
      <c r="AK116" s="1057" t="s">
        <v>446</v>
      </c>
      <c r="AL116" s="1055"/>
      <c r="AM116" s="1055"/>
      <c r="AN116" s="1055"/>
      <c r="AO116" s="1056"/>
      <c r="AP116" s="1058" t="s">
        <v>449</v>
      </c>
      <c r="AQ116" s="1059"/>
      <c r="AR116" s="1059"/>
      <c r="AS116" s="1059"/>
      <c r="AT116" s="1060"/>
      <c r="AU116" s="996"/>
      <c r="AV116" s="997"/>
      <c r="AW116" s="997"/>
      <c r="AX116" s="997"/>
      <c r="AY116" s="997"/>
      <c r="AZ116" s="1063" t="s">
        <v>467</v>
      </c>
      <c r="BA116" s="1064"/>
      <c r="BB116" s="1064"/>
      <c r="BC116" s="1064"/>
      <c r="BD116" s="1064"/>
      <c r="BE116" s="1064"/>
      <c r="BF116" s="1064"/>
      <c r="BG116" s="1064"/>
      <c r="BH116" s="1064"/>
      <c r="BI116" s="1064"/>
      <c r="BJ116" s="1064"/>
      <c r="BK116" s="1064"/>
      <c r="BL116" s="1064"/>
      <c r="BM116" s="1064"/>
      <c r="BN116" s="1064"/>
      <c r="BO116" s="1064"/>
      <c r="BP116" s="1065"/>
      <c r="BQ116" s="1015" t="s">
        <v>448</v>
      </c>
      <c r="BR116" s="1016"/>
      <c r="BS116" s="1016"/>
      <c r="BT116" s="1016"/>
      <c r="BU116" s="1016"/>
      <c r="BV116" s="1016" t="s">
        <v>446</v>
      </c>
      <c r="BW116" s="1016"/>
      <c r="BX116" s="1016"/>
      <c r="BY116" s="1016"/>
      <c r="BZ116" s="1016"/>
      <c r="CA116" s="1016" t="s">
        <v>421</v>
      </c>
      <c r="CB116" s="1016"/>
      <c r="CC116" s="1016"/>
      <c r="CD116" s="1016"/>
      <c r="CE116" s="1016"/>
      <c r="CF116" s="1010" t="s">
        <v>446</v>
      </c>
      <c r="CG116" s="1011"/>
      <c r="CH116" s="1011"/>
      <c r="CI116" s="1011"/>
      <c r="CJ116" s="1011"/>
      <c r="CK116" s="1041"/>
      <c r="CL116" s="1042"/>
      <c r="CM116" s="1012" t="s">
        <v>468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446</v>
      </c>
      <c r="DH116" s="1055"/>
      <c r="DI116" s="1055"/>
      <c r="DJ116" s="1055"/>
      <c r="DK116" s="1056"/>
      <c r="DL116" s="1057" t="s">
        <v>449</v>
      </c>
      <c r="DM116" s="1055"/>
      <c r="DN116" s="1055"/>
      <c r="DO116" s="1055"/>
      <c r="DP116" s="1056"/>
      <c r="DQ116" s="1057" t="s">
        <v>397</v>
      </c>
      <c r="DR116" s="1055"/>
      <c r="DS116" s="1055"/>
      <c r="DT116" s="1055"/>
      <c r="DU116" s="1056"/>
      <c r="DV116" s="1058" t="s">
        <v>446</v>
      </c>
      <c r="DW116" s="1059"/>
      <c r="DX116" s="1059"/>
      <c r="DY116" s="1059"/>
      <c r="DZ116" s="1060"/>
    </row>
    <row r="117" spans="1:130" s="248" customFormat="1" ht="26.25" customHeight="1" x14ac:dyDescent="0.15">
      <c r="A117" s="1000" t="s">
        <v>190</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469</v>
      </c>
      <c r="Z117" s="982"/>
      <c r="AA117" s="1072">
        <v>781779</v>
      </c>
      <c r="AB117" s="1073"/>
      <c r="AC117" s="1073"/>
      <c r="AD117" s="1073"/>
      <c r="AE117" s="1074"/>
      <c r="AF117" s="1075">
        <v>801776</v>
      </c>
      <c r="AG117" s="1073"/>
      <c r="AH117" s="1073"/>
      <c r="AI117" s="1073"/>
      <c r="AJ117" s="1074"/>
      <c r="AK117" s="1075">
        <v>808881</v>
      </c>
      <c r="AL117" s="1073"/>
      <c r="AM117" s="1073"/>
      <c r="AN117" s="1073"/>
      <c r="AO117" s="1074"/>
      <c r="AP117" s="1076"/>
      <c r="AQ117" s="1077"/>
      <c r="AR117" s="1077"/>
      <c r="AS117" s="1077"/>
      <c r="AT117" s="1078"/>
      <c r="AU117" s="996"/>
      <c r="AV117" s="997"/>
      <c r="AW117" s="997"/>
      <c r="AX117" s="997"/>
      <c r="AY117" s="997"/>
      <c r="AZ117" s="1063" t="s">
        <v>470</v>
      </c>
      <c r="BA117" s="1064"/>
      <c r="BB117" s="1064"/>
      <c r="BC117" s="1064"/>
      <c r="BD117" s="1064"/>
      <c r="BE117" s="1064"/>
      <c r="BF117" s="1064"/>
      <c r="BG117" s="1064"/>
      <c r="BH117" s="1064"/>
      <c r="BI117" s="1064"/>
      <c r="BJ117" s="1064"/>
      <c r="BK117" s="1064"/>
      <c r="BL117" s="1064"/>
      <c r="BM117" s="1064"/>
      <c r="BN117" s="1064"/>
      <c r="BO117" s="1064"/>
      <c r="BP117" s="1065"/>
      <c r="BQ117" s="1015" t="s">
        <v>446</v>
      </c>
      <c r="BR117" s="1016"/>
      <c r="BS117" s="1016"/>
      <c r="BT117" s="1016"/>
      <c r="BU117" s="1016"/>
      <c r="BV117" s="1016" t="s">
        <v>421</v>
      </c>
      <c r="BW117" s="1016"/>
      <c r="BX117" s="1016"/>
      <c r="BY117" s="1016"/>
      <c r="BZ117" s="1016"/>
      <c r="CA117" s="1016" t="s">
        <v>397</v>
      </c>
      <c r="CB117" s="1016"/>
      <c r="CC117" s="1016"/>
      <c r="CD117" s="1016"/>
      <c r="CE117" s="1016"/>
      <c r="CF117" s="1010" t="s">
        <v>446</v>
      </c>
      <c r="CG117" s="1011"/>
      <c r="CH117" s="1011"/>
      <c r="CI117" s="1011"/>
      <c r="CJ117" s="1011"/>
      <c r="CK117" s="1041"/>
      <c r="CL117" s="1042"/>
      <c r="CM117" s="1012" t="s">
        <v>471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446</v>
      </c>
      <c r="DH117" s="1055"/>
      <c r="DI117" s="1055"/>
      <c r="DJ117" s="1055"/>
      <c r="DK117" s="1056"/>
      <c r="DL117" s="1057" t="s">
        <v>397</v>
      </c>
      <c r="DM117" s="1055"/>
      <c r="DN117" s="1055"/>
      <c r="DO117" s="1055"/>
      <c r="DP117" s="1056"/>
      <c r="DQ117" s="1057" t="s">
        <v>446</v>
      </c>
      <c r="DR117" s="1055"/>
      <c r="DS117" s="1055"/>
      <c r="DT117" s="1055"/>
      <c r="DU117" s="1056"/>
      <c r="DV117" s="1058" t="s">
        <v>397</v>
      </c>
      <c r="DW117" s="1059"/>
      <c r="DX117" s="1059"/>
      <c r="DY117" s="1059"/>
      <c r="DZ117" s="1060"/>
    </row>
    <row r="118" spans="1:130" s="248" customFormat="1" ht="26.25" customHeight="1" x14ac:dyDescent="0.15">
      <c r="A118" s="1000" t="s">
        <v>441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438</v>
      </c>
      <c r="AB118" s="981"/>
      <c r="AC118" s="981"/>
      <c r="AD118" s="981"/>
      <c r="AE118" s="982"/>
      <c r="AF118" s="980" t="s">
        <v>439</v>
      </c>
      <c r="AG118" s="981"/>
      <c r="AH118" s="981"/>
      <c r="AI118" s="981"/>
      <c r="AJ118" s="982"/>
      <c r="AK118" s="980" t="s">
        <v>311</v>
      </c>
      <c r="AL118" s="981"/>
      <c r="AM118" s="981"/>
      <c r="AN118" s="981"/>
      <c r="AO118" s="982"/>
      <c r="AP118" s="1067" t="s">
        <v>440</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446</v>
      </c>
      <c r="BR118" s="1094"/>
      <c r="BS118" s="1094"/>
      <c r="BT118" s="1094"/>
      <c r="BU118" s="1094"/>
      <c r="BV118" s="1094" t="s">
        <v>446</v>
      </c>
      <c r="BW118" s="1094"/>
      <c r="BX118" s="1094"/>
      <c r="BY118" s="1094"/>
      <c r="BZ118" s="1094"/>
      <c r="CA118" s="1094" t="s">
        <v>446</v>
      </c>
      <c r="CB118" s="1094"/>
      <c r="CC118" s="1094"/>
      <c r="CD118" s="1094"/>
      <c r="CE118" s="1094"/>
      <c r="CF118" s="1010" t="s">
        <v>397</v>
      </c>
      <c r="CG118" s="1011"/>
      <c r="CH118" s="1011"/>
      <c r="CI118" s="1011"/>
      <c r="CJ118" s="1011"/>
      <c r="CK118" s="1041"/>
      <c r="CL118" s="1042"/>
      <c r="CM118" s="1012" t="s">
        <v>473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446</v>
      </c>
      <c r="DH118" s="1055"/>
      <c r="DI118" s="1055"/>
      <c r="DJ118" s="1055"/>
      <c r="DK118" s="1056"/>
      <c r="DL118" s="1057" t="s">
        <v>446</v>
      </c>
      <c r="DM118" s="1055"/>
      <c r="DN118" s="1055"/>
      <c r="DO118" s="1055"/>
      <c r="DP118" s="1056"/>
      <c r="DQ118" s="1057" t="s">
        <v>446</v>
      </c>
      <c r="DR118" s="1055"/>
      <c r="DS118" s="1055"/>
      <c r="DT118" s="1055"/>
      <c r="DU118" s="1056"/>
      <c r="DV118" s="1058" t="s">
        <v>446</v>
      </c>
      <c r="DW118" s="1059"/>
      <c r="DX118" s="1059"/>
      <c r="DY118" s="1059"/>
      <c r="DZ118" s="1060"/>
    </row>
    <row r="119" spans="1:130" s="248" customFormat="1" ht="26.25" customHeight="1" x14ac:dyDescent="0.15">
      <c r="A119" s="1154" t="s">
        <v>444</v>
      </c>
      <c r="B119" s="1040"/>
      <c r="C119" s="1019" t="s">
        <v>445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446</v>
      </c>
      <c r="AB119" s="988"/>
      <c r="AC119" s="988"/>
      <c r="AD119" s="988"/>
      <c r="AE119" s="989"/>
      <c r="AF119" s="990" t="s">
        <v>446</v>
      </c>
      <c r="AG119" s="988"/>
      <c r="AH119" s="988"/>
      <c r="AI119" s="988"/>
      <c r="AJ119" s="989"/>
      <c r="AK119" s="990" t="s">
        <v>446</v>
      </c>
      <c r="AL119" s="988"/>
      <c r="AM119" s="988"/>
      <c r="AN119" s="988"/>
      <c r="AO119" s="989"/>
      <c r="AP119" s="991" t="s">
        <v>446</v>
      </c>
      <c r="AQ119" s="992"/>
      <c r="AR119" s="992"/>
      <c r="AS119" s="992"/>
      <c r="AT119" s="993"/>
      <c r="AU119" s="998"/>
      <c r="AV119" s="999"/>
      <c r="AW119" s="999"/>
      <c r="AX119" s="999"/>
      <c r="AY119" s="999"/>
      <c r="AZ119" s="279" t="s">
        <v>190</v>
      </c>
      <c r="BA119" s="279"/>
      <c r="BB119" s="279"/>
      <c r="BC119" s="279"/>
      <c r="BD119" s="279"/>
      <c r="BE119" s="279"/>
      <c r="BF119" s="279"/>
      <c r="BG119" s="279"/>
      <c r="BH119" s="279"/>
      <c r="BI119" s="279"/>
      <c r="BJ119" s="279"/>
      <c r="BK119" s="279"/>
      <c r="BL119" s="279"/>
      <c r="BM119" s="279"/>
      <c r="BN119" s="279"/>
      <c r="BO119" s="1071" t="s">
        <v>474</v>
      </c>
      <c r="BP119" s="1102"/>
      <c r="BQ119" s="1093">
        <v>8132934</v>
      </c>
      <c r="BR119" s="1094"/>
      <c r="BS119" s="1094"/>
      <c r="BT119" s="1094"/>
      <c r="BU119" s="1094"/>
      <c r="BV119" s="1094">
        <v>7988824</v>
      </c>
      <c r="BW119" s="1094"/>
      <c r="BX119" s="1094"/>
      <c r="BY119" s="1094"/>
      <c r="BZ119" s="1094"/>
      <c r="CA119" s="1094">
        <v>7790915</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397</v>
      </c>
      <c r="DH119" s="1080"/>
      <c r="DI119" s="1080"/>
      <c r="DJ119" s="1080"/>
      <c r="DK119" s="1081"/>
      <c r="DL119" s="1079" t="s">
        <v>397</v>
      </c>
      <c r="DM119" s="1080"/>
      <c r="DN119" s="1080"/>
      <c r="DO119" s="1080"/>
      <c r="DP119" s="1081"/>
      <c r="DQ119" s="1079" t="s">
        <v>446</v>
      </c>
      <c r="DR119" s="1080"/>
      <c r="DS119" s="1080"/>
      <c r="DT119" s="1080"/>
      <c r="DU119" s="1081"/>
      <c r="DV119" s="1082" t="s">
        <v>397</v>
      </c>
      <c r="DW119" s="1083"/>
      <c r="DX119" s="1083"/>
      <c r="DY119" s="1083"/>
      <c r="DZ119" s="1084"/>
    </row>
    <row r="120" spans="1:130" s="248" customFormat="1" ht="26.25" customHeight="1" x14ac:dyDescent="0.15">
      <c r="A120" s="1155"/>
      <c r="B120" s="1042"/>
      <c r="C120" s="1012" t="s">
        <v>452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397</v>
      </c>
      <c r="AB120" s="1055"/>
      <c r="AC120" s="1055"/>
      <c r="AD120" s="1055"/>
      <c r="AE120" s="1056"/>
      <c r="AF120" s="1057" t="s">
        <v>397</v>
      </c>
      <c r="AG120" s="1055"/>
      <c r="AH120" s="1055"/>
      <c r="AI120" s="1055"/>
      <c r="AJ120" s="1056"/>
      <c r="AK120" s="1057" t="s">
        <v>397</v>
      </c>
      <c r="AL120" s="1055"/>
      <c r="AM120" s="1055"/>
      <c r="AN120" s="1055"/>
      <c r="AO120" s="1056"/>
      <c r="AP120" s="1058" t="s">
        <v>397</v>
      </c>
      <c r="AQ120" s="1059"/>
      <c r="AR120" s="1059"/>
      <c r="AS120" s="1059"/>
      <c r="AT120" s="1060"/>
      <c r="AU120" s="1085" t="s">
        <v>476</v>
      </c>
      <c r="AV120" s="1086"/>
      <c r="AW120" s="1086"/>
      <c r="AX120" s="1086"/>
      <c r="AY120" s="1087"/>
      <c r="AZ120" s="1036" t="s">
        <v>477</v>
      </c>
      <c r="BA120" s="985"/>
      <c r="BB120" s="985"/>
      <c r="BC120" s="985"/>
      <c r="BD120" s="985"/>
      <c r="BE120" s="985"/>
      <c r="BF120" s="985"/>
      <c r="BG120" s="985"/>
      <c r="BH120" s="985"/>
      <c r="BI120" s="985"/>
      <c r="BJ120" s="985"/>
      <c r="BK120" s="985"/>
      <c r="BL120" s="985"/>
      <c r="BM120" s="985"/>
      <c r="BN120" s="985"/>
      <c r="BO120" s="985"/>
      <c r="BP120" s="986"/>
      <c r="BQ120" s="1022">
        <v>5834688</v>
      </c>
      <c r="BR120" s="1023"/>
      <c r="BS120" s="1023"/>
      <c r="BT120" s="1023"/>
      <c r="BU120" s="1023"/>
      <c r="BV120" s="1023">
        <v>6081062</v>
      </c>
      <c r="BW120" s="1023"/>
      <c r="BX120" s="1023"/>
      <c r="BY120" s="1023"/>
      <c r="BZ120" s="1023"/>
      <c r="CA120" s="1023">
        <v>5326546</v>
      </c>
      <c r="CB120" s="1023"/>
      <c r="CC120" s="1023"/>
      <c r="CD120" s="1023"/>
      <c r="CE120" s="1023"/>
      <c r="CF120" s="1037">
        <v>163</v>
      </c>
      <c r="CG120" s="1038"/>
      <c r="CH120" s="1038"/>
      <c r="CI120" s="1038"/>
      <c r="CJ120" s="1038"/>
      <c r="CK120" s="1103" t="s">
        <v>478</v>
      </c>
      <c r="CL120" s="1104"/>
      <c r="CM120" s="1104"/>
      <c r="CN120" s="1104"/>
      <c r="CO120" s="1105"/>
      <c r="CP120" s="1111" t="s">
        <v>479</v>
      </c>
      <c r="CQ120" s="1112"/>
      <c r="CR120" s="1112"/>
      <c r="CS120" s="1112"/>
      <c r="CT120" s="1112"/>
      <c r="CU120" s="1112"/>
      <c r="CV120" s="1112"/>
      <c r="CW120" s="1112"/>
      <c r="CX120" s="1112"/>
      <c r="CY120" s="1112"/>
      <c r="CZ120" s="1112"/>
      <c r="DA120" s="1112"/>
      <c r="DB120" s="1112"/>
      <c r="DC120" s="1112"/>
      <c r="DD120" s="1112"/>
      <c r="DE120" s="1112"/>
      <c r="DF120" s="1113"/>
      <c r="DG120" s="1022" t="s">
        <v>397</v>
      </c>
      <c r="DH120" s="1023"/>
      <c r="DI120" s="1023"/>
      <c r="DJ120" s="1023"/>
      <c r="DK120" s="1023"/>
      <c r="DL120" s="1023" t="s">
        <v>397</v>
      </c>
      <c r="DM120" s="1023"/>
      <c r="DN120" s="1023"/>
      <c r="DO120" s="1023"/>
      <c r="DP120" s="1023"/>
      <c r="DQ120" s="1023">
        <v>2794612</v>
      </c>
      <c r="DR120" s="1023"/>
      <c r="DS120" s="1023"/>
      <c r="DT120" s="1023"/>
      <c r="DU120" s="1023"/>
      <c r="DV120" s="1024">
        <v>85.5</v>
      </c>
      <c r="DW120" s="1024"/>
      <c r="DX120" s="1024"/>
      <c r="DY120" s="1024"/>
      <c r="DZ120" s="1025"/>
    </row>
    <row r="121" spans="1:130" s="248" customFormat="1" ht="26.25" customHeight="1" x14ac:dyDescent="0.15">
      <c r="A121" s="1155"/>
      <c r="B121" s="1042"/>
      <c r="C121" s="1063" t="s">
        <v>480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397</v>
      </c>
      <c r="AB121" s="1055"/>
      <c r="AC121" s="1055"/>
      <c r="AD121" s="1055"/>
      <c r="AE121" s="1056"/>
      <c r="AF121" s="1057" t="s">
        <v>397</v>
      </c>
      <c r="AG121" s="1055"/>
      <c r="AH121" s="1055"/>
      <c r="AI121" s="1055"/>
      <c r="AJ121" s="1056"/>
      <c r="AK121" s="1057" t="s">
        <v>397</v>
      </c>
      <c r="AL121" s="1055"/>
      <c r="AM121" s="1055"/>
      <c r="AN121" s="1055"/>
      <c r="AO121" s="1056"/>
      <c r="AP121" s="1058" t="s">
        <v>397</v>
      </c>
      <c r="AQ121" s="1059"/>
      <c r="AR121" s="1059"/>
      <c r="AS121" s="1059"/>
      <c r="AT121" s="1060"/>
      <c r="AU121" s="1088"/>
      <c r="AV121" s="1089"/>
      <c r="AW121" s="1089"/>
      <c r="AX121" s="1089"/>
      <c r="AY121" s="1090"/>
      <c r="AZ121" s="1045" t="s">
        <v>481</v>
      </c>
      <c r="BA121" s="1046"/>
      <c r="BB121" s="1046"/>
      <c r="BC121" s="1046"/>
      <c r="BD121" s="1046"/>
      <c r="BE121" s="1046"/>
      <c r="BF121" s="1046"/>
      <c r="BG121" s="1046"/>
      <c r="BH121" s="1046"/>
      <c r="BI121" s="1046"/>
      <c r="BJ121" s="1046"/>
      <c r="BK121" s="1046"/>
      <c r="BL121" s="1046"/>
      <c r="BM121" s="1046"/>
      <c r="BN121" s="1046"/>
      <c r="BO121" s="1046"/>
      <c r="BP121" s="1047"/>
      <c r="BQ121" s="1015">
        <v>138134</v>
      </c>
      <c r="BR121" s="1016"/>
      <c r="BS121" s="1016"/>
      <c r="BT121" s="1016"/>
      <c r="BU121" s="1016"/>
      <c r="BV121" s="1016">
        <v>196732</v>
      </c>
      <c r="BW121" s="1016"/>
      <c r="BX121" s="1016"/>
      <c r="BY121" s="1016"/>
      <c r="BZ121" s="1016"/>
      <c r="CA121" s="1016">
        <v>251935</v>
      </c>
      <c r="CB121" s="1016"/>
      <c r="CC121" s="1016"/>
      <c r="CD121" s="1016"/>
      <c r="CE121" s="1016"/>
      <c r="CF121" s="1010">
        <v>7.7</v>
      </c>
      <c r="CG121" s="1011"/>
      <c r="CH121" s="1011"/>
      <c r="CI121" s="1011"/>
      <c r="CJ121" s="1011"/>
      <c r="CK121" s="1106"/>
      <c r="CL121" s="1107"/>
      <c r="CM121" s="1107"/>
      <c r="CN121" s="1107"/>
      <c r="CO121" s="1108"/>
      <c r="CP121" s="1116" t="s">
        <v>482</v>
      </c>
      <c r="CQ121" s="1117"/>
      <c r="CR121" s="1117"/>
      <c r="CS121" s="1117"/>
      <c r="CT121" s="1117"/>
      <c r="CU121" s="1117"/>
      <c r="CV121" s="1117"/>
      <c r="CW121" s="1117"/>
      <c r="CX121" s="1117"/>
      <c r="CY121" s="1117"/>
      <c r="CZ121" s="1117"/>
      <c r="DA121" s="1117"/>
      <c r="DB121" s="1117"/>
      <c r="DC121" s="1117"/>
      <c r="DD121" s="1117"/>
      <c r="DE121" s="1117"/>
      <c r="DF121" s="1118"/>
      <c r="DG121" s="1015">
        <v>114821</v>
      </c>
      <c r="DH121" s="1016"/>
      <c r="DI121" s="1016"/>
      <c r="DJ121" s="1016"/>
      <c r="DK121" s="1016"/>
      <c r="DL121" s="1016">
        <v>102377</v>
      </c>
      <c r="DM121" s="1016"/>
      <c r="DN121" s="1016"/>
      <c r="DO121" s="1016"/>
      <c r="DP121" s="1016"/>
      <c r="DQ121" s="1016">
        <v>89851</v>
      </c>
      <c r="DR121" s="1016"/>
      <c r="DS121" s="1016"/>
      <c r="DT121" s="1016"/>
      <c r="DU121" s="1016"/>
      <c r="DV121" s="1017">
        <v>2.8</v>
      </c>
      <c r="DW121" s="1017"/>
      <c r="DX121" s="1017"/>
      <c r="DY121" s="1017"/>
      <c r="DZ121" s="1018"/>
    </row>
    <row r="122" spans="1:130" s="248" customFormat="1" ht="26.25" customHeight="1" x14ac:dyDescent="0.15">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397</v>
      </c>
      <c r="AB122" s="1055"/>
      <c r="AC122" s="1055"/>
      <c r="AD122" s="1055"/>
      <c r="AE122" s="1056"/>
      <c r="AF122" s="1057" t="s">
        <v>397</v>
      </c>
      <c r="AG122" s="1055"/>
      <c r="AH122" s="1055"/>
      <c r="AI122" s="1055"/>
      <c r="AJ122" s="1056"/>
      <c r="AK122" s="1057" t="s">
        <v>397</v>
      </c>
      <c r="AL122" s="1055"/>
      <c r="AM122" s="1055"/>
      <c r="AN122" s="1055"/>
      <c r="AO122" s="1056"/>
      <c r="AP122" s="1058" t="s">
        <v>446</v>
      </c>
      <c r="AQ122" s="1059"/>
      <c r="AR122" s="1059"/>
      <c r="AS122" s="1059"/>
      <c r="AT122" s="1060"/>
      <c r="AU122" s="1088"/>
      <c r="AV122" s="1089"/>
      <c r="AW122" s="1089"/>
      <c r="AX122" s="1089"/>
      <c r="AY122" s="1090"/>
      <c r="AZ122" s="1070" t="s">
        <v>483</v>
      </c>
      <c r="BA122" s="1061"/>
      <c r="BB122" s="1061"/>
      <c r="BC122" s="1061"/>
      <c r="BD122" s="1061"/>
      <c r="BE122" s="1061"/>
      <c r="BF122" s="1061"/>
      <c r="BG122" s="1061"/>
      <c r="BH122" s="1061"/>
      <c r="BI122" s="1061"/>
      <c r="BJ122" s="1061"/>
      <c r="BK122" s="1061"/>
      <c r="BL122" s="1061"/>
      <c r="BM122" s="1061"/>
      <c r="BN122" s="1061"/>
      <c r="BO122" s="1061"/>
      <c r="BP122" s="1062"/>
      <c r="BQ122" s="1093">
        <v>4771098</v>
      </c>
      <c r="BR122" s="1094"/>
      <c r="BS122" s="1094"/>
      <c r="BT122" s="1094"/>
      <c r="BU122" s="1094"/>
      <c r="BV122" s="1094">
        <v>4684538</v>
      </c>
      <c r="BW122" s="1094"/>
      <c r="BX122" s="1094"/>
      <c r="BY122" s="1094"/>
      <c r="BZ122" s="1094"/>
      <c r="CA122" s="1094">
        <v>4761302</v>
      </c>
      <c r="CB122" s="1094"/>
      <c r="CC122" s="1094"/>
      <c r="CD122" s="1094"/>
      <c r="CE122" s="1094"/>
      <c r="CF122" s="1114">
        <v>145.69999999999999</v>
      </c>
      <c r="CG122" s="1115"/>
      <c r="CH122" s="1115"/>
      <c r="CI122" s="1115"/>
      <c r="CJ122" s="1115"/>
      <c r="CK122" s="1106"/>
      <c r="CL122" s="1107"/>
      <c r="CM122" s="1107"/>
      <c r="CN122" s="1107"/>
      <c r="CO122" s="1108"/>
      <c r="CP122" s="1116" t="s">
        <v>410</v>
      </c>
      <c r="CQ122" s="1117"/>
      <c r="CR122" s="1117"/>
      <c r="CS122" s="1117"/>
      <c r="CT122" s="1117"/>
      <c r="CU122" s="1117"/>
      <c r="CV122" s="1117"/>
      <c r="CW122" s="1117"/>
      <c r="CX122" s="1117"/>
      <c r="CY122" s="1117"/>
      <c r="CZ122" s="1117"/>
      <c r="DA122" s="1117"/>
      <c r="DB122" s="1117"/>
      <c r="DC122" s="1117"/>
      <c r="DD122" s="1117"/>
      <c r="DE122" s="1117"/>
      <c r="DF122" s="1118"/>
      <c r="DG122" s="1015" t="s">
        <v>397</v>
      </c>
      <c r="DH122" s="1016"/>
      <c r="DI122" s="1016"/>
      <c r="DJ122" s="1016"/>
      <c r="DK122" s="1016"/>
      <c r="DL122" s="1016" t="s">
        <v>397</v>
      </c>
      <c r="DM122" s="1016"/>
      <c r="DN122" s="1016"/>
      <c r="DO122" s="1016"/>
      <c r="DP122" s="1016"/>
      <c r="DQ122" s="1016" t="s">
        <v>397</v>
      </c>
      <c r="DR122" s="1016"/>
      <c r="DS122" s="1016"/>
      <c r="DT122" s="1016"/>
      <c r="DU122" s="1016"/>
      <c r="DV122" s="1017" t="s">
        <v>397</v>
      </c>
      <c r="DW122" s="1017"/>
      <c r="DX122" s="1017"/>
      <c r="DY122" s="1017"/>
      <c r="DZ122" s="1018"/>
    </row>
    <row r="123" spans="1:130" s="248" customFormat="1" ht="26.25" customHeight="1" x14ac:dyDescent="0.15">
      <c r="A123" s="1155"/>
      <c r="B123" s="1042"/>
      <c r="C123" s="1012" t="s">
        <v>468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421</v>
      </c>
      <c r="AB123" s="1055"/>
      <c r="AC123" s="1055"/>
      <c r="AD123" s="1055"/>
      <c r="AE123" s="1056"/>
      <c r="AF123" s="1057" t="s">
        <v>484</v>
      </c>
      <c r="AG123" s="1055"/>
      <c r="AH123" s="1055"/>
      <c r="AI123" s="1055"/>
      <c r="AJ123" s="1056"/>
      <c r="AK123" s="1057" t="s">
        <v>448</v>
      </c>
      <c r="AL123" s="1055"/>
      <c r="AM123" s="1055"/>
      <c r="AN123" s="1055"/>
      <c r="AO123" s="1056"/>
      <c r="AP123" s="1058" t="s">
        <v>484</v>
      </c>
      <c r="AQ123" s="1059"/>
      <c r="AR123" s="1059"/>
      <c r="AS123" s="1059"/>
      <c r="AT123" s="1060"/>
      <c r="AU123" s="1091"/>
      <c r="AV123" s="1092"/>
      <c r="AW123" s="1092"/>
      <c r="AX123" s="1092"/>
      <c r="AY123" s="1092"/>
      <c r="AZ123" s="279" t="s">
        <v>190</v>
      </c>
      <c r="BA123" s="279"/>
      <c r="BB123" s="279"/>
      <c r="BC123" s="279"/>
      <c r="BD123" s="279"/>
      <c r="BE123" s="279"/>
      <c r="BF123" s="279"/>
      <c r="BG123" s="279"/>
      <c r="BH123" s="279"/>
      <c r="BI123" s="279"/>
      <c r="BJ123" s="279"/>
      <c r="BK123" s="279"/>
      <c r="BL123" s="279"/>
      <c r="BM123" s="279"/>
      <c r="BN123" s="279"/>
      <c r="BO123" s="1071" t="s">
        <v>485</v>
      </c>
      <c r="BP123" s="1102"/>
      <c r="BQ123" s="1161">
        <v>10743920</v>
      </c>
      <c r="BR123" s="1162"/>
      <c r="BS123" s="1162"/>
      <c r="BT123" s="1162"/>
      <c r="BU123" s="1162"/>
      <c r="BV123" s="1162">
        <v>10962332</v>
      </c>
      <c r="BW123" s="1162"/>
      <c r="BX123" s="1162"/>
      <c r="BY123" s="1162"/>
      <c r="BZ123" s="1162"/>
      <c r="CA123" s="1162">
        <v>10339783</v>
      </c>
      <c r="CB123" s="1162"/>
      <c r="CC123" s="1162"/>
      <c r="CD123" s="1162"/>
      <c r="CE123" s="1162"/>
      <c r="CF123" s="1095"/>
      <c r="CG123" s="1096"/>
      <c r="CH123" s="1096"/>
      <c r="CI123" s="1096"/>
      <c r="CJ123" s="1097"/>
      <c r="CK123" s="1106"/>
      <c r="CL123" s="1107"/>
      <c r="CM123" s="1107"/>
      <c r="CN123" s="1107"/>
      <c r="CO123" s="1108"/>
      <c r="CP123" s="1116" t="s">
        <v>486</v>
      </c>
      <c r="CQ123" s="1117"/>
      <c r="CR123" s="1117"/>
      <c r="CS123" s="1117"/>
      <c r="CT123" s="1117"/>
      <c r="CU123" s="1117"/>
      <c r="CV123" s="1117"/>
      <c r="CW123" s="1117"/>
      <c r="CX123" s="1117"/>
      <c r="CY123" s="1117"/>
      <c r="CZ123" s="1117"/>
      <c r="DA123" s="1117"/>
      <c r="DB123" s="1117"/>
      <c r="DC123" s="1117"/>
      <c r="DD123" s="1117"/>
      <c r="DE123" s="1117"/>
      <c r="DF123" s="1118"/>
      <c r="DG123" s="1054" t="s">
        <v>397</v>
      </c>
      <c r="DH123" s="1055"/>
      <c r="DI123" s="1055"/>
      <c r="DJ123" s="1055"/>
      <c r="DK123" s="1056"/>
      <c r="DL123" s="1057" t="s">
        <v>448</v>
      </c>
      <c r="DM123" s="1055"/>
      <c r="DN123" s="1055"/>
      <c r="DO123" s="1055"/>
      <c r="DP123" s="1056"/>
      <c r="DQ123" s="1057" t="s">
        <v>484</v>
      </c>
      <c r="DR123" s="1055"/>
      <c r="DS123" s="1055"/>
      <c r="DT123" s="1055"/>
      <c r="DU123" s="1056"/>
      <c r="DV123" s="1058" t="s">
        <v>487</v>
      </c>
      <c r="DW123" s="1059"/>
      <c r="DX123" s="1059"/>
      <c r="DY123" s="1059"/>
      <c r="DZ123" s="1060"/>
    </row>
    <row r="124" spans="1:130" s="248" customFormat="1" ht="26.25" customHeight="1" thickBot="1" x14ac:dyDescent="0.2">
      <c r="A124" s="1155"/>
      <c r="B124" s="1042"/>
      <c r="C124" s="1012" t="s">
        <v>471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397</v>
      </c>
      <c r="AB124" s="1055"/>
      <c r="AC124" s="1055"/>
      <c r="AD124" s="1055"/>
      <c r="AE124" s="1056"/>
      <c r="AF124" s="1057" t="s">
        <v>484</v>
      </c>
      <c r="AG124" s="1055"/>
      <c r="AH124" s="1055"/>
      <c r="AI124" s="1055"/>
      <c r="AJ124" s="1056"/>
      <c r="AK124" s="1057" t="s">
        <v>397</v>
      </c>
      <c r="AL124" s="1055"/>
      <c r="AM124" s="1055"/>
      <c r="AN124" s="1055"/>
      <c r="AO124" s="1056"/>
      <c r="AP124" s="1058" t="s">
        <v>397</v>
      </c>
      <c r="AQ124" s="1059"/>
      <c r="AR124" s="1059"/>
      <c r="AS124" s="1059"/>
      <c r="AT124" s="1060"/>
      <c r="AU124" s="1157" t="s">
        <v>488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421</v>
      </c>
      <c r="BR124" s="1124"/>
      <c r="BS124" s="1124"/>
      <c r="BT124" s="1124"/>
      <c r="BU124" s="1124"/>
      <c r="BV124" s="1124" t="s">
        <v>397</v>
      </c>
      <c r="BW124" s="1124"/>
      <c r="BX124" s="1124"/>
      <c r="BY124" s="1124"/>
      <c r="BZ124" s="1124"/>
      <c r="CA124" s="1124" t="s">
        <v>448</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v>3056423</v>
      </c>
      <c r="DH124" s="1080"/>
      <c r="DI124" s="1080"/>
      <c r="DJ124" s="1080"/>
      <c r="DK124" s="1081"/>
      <c r="DL124" s="1079">
        <v>2971532</v>
      </c>
      <c r="DM124" s="1080"/>
      <c r="DN124" s="1080"/>
      <c r="DO124" s="1080"/>
      <c r="DP124" s="1081"/>
      <c r="DQ124" s="1079" t="s">
        <v>484</v>
      </c>
      <c r="DR124" s="1080"/>
      <c r="DS124" s="1080"/>
      <c r="DT124" s="1080"/>
      <c r="DU124" s="1081"/>
      <c r="DV124" s="1082" t="s">
        <v>448</v>
      </c>
      <c r="DW124" s="1083"/>
      <c r="DX124" s="1083"/>
      <c r="DY124" s="1083"/>
      <c r="DZ124" s="1084"/>
    </row>
    <row r="125" spans="1:130" s="248" customFormat="1" ht="26.25" customHeight="1" x14ac:dyDescent="0.15">
      <c r="A125" s="1155"/>
      <c r="B125" s="1042"/>
      <c r="C125" s="1012" t="s">
        <v>473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397</v>
      </c>
      <c r="AB125" s="1055"/>
      <c r="AC125" s="1055"/>
      <c r="AD125" s="1055"/>
      <c r="AE125" s="1056"/>
      <c r="AF125" s="1057" t="s">
        <v>397</v>
      </c>
      <c r="AG125" s="1055"/>
      <c r="AH125" s="1055"/>
      <c r="AI125" s="1055"/>
      <c r="AJ125" s="1056"/>
      <c r="AK125" s="1057" t="s">
        <v>397</v>
      </c>
      <c r="AL125" s="1055"/>
      <c r="AM125" s="1055"/>
      <c r="AN125" s="1055"/>
      <c r="AO125" s="1056"/>
      <c r="AP125" s="1058" t="s">
        <v>397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397</v>
      </c>
      <c r="DH125" s="1023"/>
      <c r="DI125" s="1023"/>
      <c r="DJ125" s="1023"/>
      <c r="DK125" s="1023"/>
      <c r="DL125" s="1023" t="s">
        <v>397</v>
      </c>
      <c r="DM125" s="1023"/>
      <c r="DN125" s="1023"/>
      <c r="DO125" s="1023"/>
      <c r="DP125" s="1023"/>
      <c r="DQ125" s="1023" t="s">
        <v>397</v>
      </c>
      <c r="DR125" s="1023"/>
      <c r="DS125" s="1023"/>
      <c r="DT125" s="1023"/>
      <c r="DU125" s="1023"/>
      <c r="DV125" s="1024" t="s">
        <v>397</v>
      </c>
      <c r="DW125" s="1024"/>
      <c r="DX125" s="1024"/>
      <c r="DY125" s="1024"/>
      <c r="DZ125" s="1025"/>
    </row>
    <row r="126" spans="1:130" s="248" customFormat="1" ht="26.25" customHeight="1" thickBot="1" x14ac:dyDescent="0.2">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448</v>
      </c>
      <c r="AB126" s="1055"/>
      <c r="AC126" s="1055"/>
      <c r="AD126" s="1055"/>
      <c r="AE126" s="1056"/>
      <c r="AF126" s="1057" t="s">
        <v>448</v>
      </c>
      <c r="AG126" s="1055"/>
      <c r="AH126" s="1055"/>
      <c r="AI126" s="1055"/>
      <c r="AJ126" s="1056"/>
      <c r="AK126" s="1057" t="s">
        <v>397</v>
      </c>
      <c r="AL126" s="1055"/>
      <c r="AM126" s="1055"/>
      <c r="AN126" s="1055"/>
      <c r="AO126" s="1056"/>
      <c r="AP126" s="1058" t="s">
        <v>415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397</v>
      </c>
      <c r="DH126" s="1016"/>
      <c r="DI126" s="1016"/>
      <c r="DJ126" s="1016"/>
      <c r="DK126" s="1016"/>
      <c r="DL126" s="1016" t="s">
        <v>397</v>
      </c>
      <c r="DM126" s="1016"/>
      <c r="DN126" s="1016"/>
      <c r="DO126" s="1016"/>
      <c r="DP126" s="1016"/>
      <c r="DQ126" s="1016" t="s">
        <v>397</v>
      </c>
      <c r="DR126" s="1016"/>
      <c r="DS126" s="1016"/>
      <c r="DT126" s="1016"/>
      <c r="DU126" s="1016"/>
      <c r="DV126" s="1017" t="s">
        <v>397</v>
      </c>
      <c r="DW126" s="1017"/>
      <c r="DX126" s="1017"/>
      <c r="DY126" s="1017"/>
      <c r="DZ126" s="1018"/>
    </row>
    <row r="127" spans="1:130" s="248" customFormat="1" ht="26.25" customHeight="1" x14ac:dyDescent="0.15">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448</v>
      </c>
      <c r="AB127" s="1055"/>
      <c r="AC127" s="1055"/>
      <c r="AD127" s="1055"/>
      <c r="AE127" s="1056"/>
      <c r="AF127" s="1057" t="s">
        <v>397</v>
      </c>
      <c r="AG127" s="1055"/>
      <c r="AH127" s="1055"/>
      <c r="AI127" s="1055"/>
      <c r="AJ127" s="1056"/>
      <c r="AK127" s="1057" t="s">
        <v>448</v>
      </c>
      <c r="AL127" s="1055"/>
      <c r="AM127" s="1055"/>
      <c r="AN127" s="1055"/>
      <c r="AO127" s="1056"/>
      <c r="AP127" s="1058" t="s">
        <v>397</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421</v>
      </c>
      <c r="DH127" s="1016"/>
      <c r="DI127" s="1016"/>
      <c r="DJ127" s="1016"/>
      <c r="DK127" s="1016"/>
      <c r="DL127" s="1016" t="s">
        <v>397</v>
      </c>
      <c r="DM127" s="1016"/>
      <c r="DN127" s="1016"/>
      <c r="DO127" s="1016"/>
      <c r="DP127" s="1016"/>
      <c r="DQ127" s="1016" t="s">
        <v>397</v>
      </c>
      <c r="DR127" s="1016"/>
      <c r="DS127" s="1016"/>
      <c r="DT127" s="1016"/>
      <c r="DU127" s="1016"/>
      <c r="DV127" s="1017" t="s">
        <v>397</v>
      </c>
      <c r="DW127" s="1017"/>
      <c r="DX127" s="1017"/>
      <c r="DY127" s="1017"/>
      <c r="DZ127" s="1018"/>
    </row>
    <row r="128" spans="1:130" s="248" customFormat="1" ht="26.25" customHeight="1" thickBot="1" x14ac:dyDescent="0.2">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41620</v>
      </c>
      <c r="AB128" s="1144"/>
      <c r="AC128" s="1144"/>
      <c r="AD128" s="1144"/>
      <c r="AE128" s="1145"/>
      <c r="AF128" s="1146">
        <v>43937</v>
      </c>
      <c r="AG128" s="1144"/>
      <c r="AH128" s="1144"/>
      <c r="AI128" s="1144"/>
      <c r="AJ128" s="1145"/>
      <c r="AK128" s="1146">
        <v>34590</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397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v>3567</v>
      </c>
      <c r="DH128" s="1136"/>
      <c r="DI128" s="1136"/>
      <c r="DJ128" s="1136"/>
      <c r="DK128" s="1136"/>
      <c r="DL128" s="1136">
        <v>3147</v>
      </c>
      <c r="DM128" s="1136"/>
      <c r="DN128" s="1136"/>
      <c r="DO128" s="1136"/>
      <c r="DP128" s="1136"/>
      <c r="DQ128" s="1136">
        <v>2864</v>
      </c>
      <c r="DR128" s="1136"/>
      <c r="DS128" s="1136"/>
      <c r="DT128" s="1136"/>
      <c r="DU128" s="1136"/>
      <c r="DV128" s="1137">
        <v>0.1</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503</v>
      </c>
      <c r="X129" s="1170"/>
      <c r="Y129" s="1170"/>
      <c r="Z129" s="1171"/>
      <c r="AA129" s="1054">
        <v>3404289</v>
      </c>
      <c r="AB129" s="1055"/>
      <c r="AC129" s="1055"/>
      <c r="AD129" s="1055"/>
      <c r="AE129" s="1056"/>
      <c r="AF129" s="1057">
        <v>3468419</v>
      </c>
      <c r="AG129" s="1055"/>
      <c r="AH129" s="1055"/>
      <c r="AI129" s="1055"/>
      <c r="AJ129" s="1056"/>
      <c r="AK129" s="1057">
        <v>3761459</v>
      </c>
      <c r="AL129" s="1055"/>
      <c r="AM129" s="1055"/>
      <c r="AN129" s="1055"/>
      <c r="AO129" s="1056"/>
      <c r="AP129" s="1172"/>
      <c r="AQ129" s="1173"/>
      <c r="AR129" s="1173"/>
      <c r="AS129" s="1173"/>
      <c r="AT129" s="1174"/>
      <c r="AU129" s="286"/>
      <c r="AV129" s="286"/>
      <c r="AW129" s="286"/>
      <c r="AX129" s="1163" t="s">
        <v>504</v>
      </c>
      <c r="AY129" s="1046"/>
      <c r="AZ129" s="1046"/>
      <c r="BA129" s="1046"/>
      <c r="BB129" s="1046"/>
      <c r="BC129" s="1046"/>
      <c r="BD129" s="1046"/>
      <c r="BE129" s="1047"/>
      <c r="BF129" s="1164" t="s">
        <v>397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487849</v>
      </c>
      <c r="AB130" s="1055"/>
      <c r="AC130" s="1055"/>
      <c r="AD130" s="1055"/>
      <c r="AE130" s="1056"/>
      <c r="AF130" s="1057">
        <v>488401</v>
      </c>
      <c r="AG130" s="1055"/>
      <c r="AH130" s="1055"/>
      <c r="AI130" s="1055"/>
      <c r="AJ130" s="1056"/>
      <c r="AK130" s="1057">
        <v>494591</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8.6999999999999993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2916440</v>
      </c>
      <c r="AB131" s="1080"/>
      <c r="AC131" s="1080"/>
      <c r="AD131" s="1080"/>
      <c r="AE131" s="1081"/>
      <c r="AF131" s="1079">
        <v>2980018</v>
      </c>
      <c r="AG131" s="1080"/>
      <c r="AH131" s="1080"/>
      <c r="AI131" s="1080"/>
      <c r="AJ131" s="1081"/>
      <c r="AK131" s="1079">
        <v>3266868</v>
      </c>
      <c r="AL131" s="1080"/>
      <c r="AM131" s="1080"/>
      <c r="AN131" s="1080"/>
      <c r="AO131" s="1081"/>
      <c r="AP131" s="1210"/>
      <c r="AQ131" s="1211"/>
      <c r="AR131" s="1211"/>
      <c r="AS131" s="1211"/>
      <c r="AT131" s="1212"/>
      <c r="AU131" s="286"/>
      <c r="AV131" s="286"/>
      <c r="AW131" s="286"/>
      <c r="AX131" s="1182" t="s">
        <v>509</v>
      </c>
      <c r="AY131" s="1133"/>
      <c r="AZ131" s="1133"/>
      <c r="BA131" s="1133"/>
      <c r="BB131" s="1133"/>
      <c r="BC131" s="1133"/>
      <c r="BD131" s="1133"/>
      <c r="BE131" s="1134"/>
      <c r="BF131" s="1183" t="s">
        <v>397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8.6513009010000008</v>
      </c>
      <c r="AB132" s="1196"/>
      <c r="AC132" s="1196"/>
      <c r="AD132" s="1196"/>
      <c r="AE132" s="1197"/>
      <c r="AF132" s="1198">
        <v>9.0414890109999995</v>
      </c>
      <c r="AG132" s="1196"/>
      <c r="AH132" s="1196"/>
      <c r="AI132" s="1196"/>
      <c r="AJ132" s="1197"/>
      <c r="AK132" s="1198">
        <v>8.561717217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8.6999999999999993</v>
      </c>
      <c r="AB133" s="1179"/>
      <c r="AC133" s="1179"/>
      <c r="AD133" s="1179"/>
      <c r="AE133" s="1180"/>
      <c r="AF133" s="1178">
        <v>8.9</v>
      </c>
      <c r="AG133" s="1179"/>
      <c r="AH133" s="1179"/>
      <c r="AI133" s="1179"/>
      <c r="AJ133" s="1180"/>
      <c r="AK133" s="1178">
        <v>8.6999999999999993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oyc+TWbODWJ6rds4A31QWc6+k5Oga5d8n0r4L+PXIsXqFJbVWZOtbE8NYi+nvzjqQQs6rRRgS4snJQFF0EJg==" saltValue="x02TT1GYhBC3cV/BYAm1B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U49" zoomScaleNormal="85" zoomScaleSheetLayoutView="100" workbookViewId="0">
      <selection activeCell="CW29" sqref="CW29"/>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csWREgpaq4JVi2TnAPbrWIPRIMf9NvKyYQhQ31a3ELZPfEDRPWfbOWWt3voNm+dMI1RDUXRikAKfUphLNcKb8w==" saltValue="Iy52JeLqtaYShWD1RnPc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E25"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912qDYefaztNIG3wu+IDyCkj7r6hmT3udI6wmCMtunaTpLEjueDdAy3lCF6Awb+ykzYJ5pfDWajz/6IcSE6zQ==" saltValue="GatpD19JzoQAzyHSkKYd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F1" workbookViewId="0"/>
  </sheetViews>
  <sheetFormatPr defaultColWidth="0" defaultRowHeight="13.5" customHeight="1" zeroHeight="1" x14ac:dyDescent="0.15"/>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1002833</v>
      </c>
      <c r="AP9" s="314">
        <v>71123</v>
      </c>
      <c r="AQ9" s="315">
        <v>105491</v>
      </c>
      <c r="AR9" s="316">
        <v>-32.6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4676</v>
      </c>
      <c r="AP10" s="317">
        <v>332</v>
      </c>
      <c r="AQ10" s="318">
        <v>15011</v>
      </c>
      <c r="AR10" s="319">
        <v>-97.8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t="s">
        <v>524</v>
      </c>
      <c r="AP11" s="317" t="s">
        <v>524</v>
      </c>
      <c r="AQ11" s="318">
        <v>1542</v>
      </c>
      <c r="AR11" s="319" t="s">
        <v>524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525</v>
      </c>
      <c r="AL12" s="1216"/>
      <c r="AM12" s="1216"/>
      <c r="AN12" s="1217"/>
      <c r="AO12" s="317" t="s">
        <v>524</v>
      </c>
      <c r="AP12" s="317" t="s">
        <v>524</v>
      </c>
      <c r="AQ12" s="318">
        <v>23</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v>32592</v>
      </c>
      <c r="AP13" s="317">
        <v>2311</v>
      </c>
      <c r="AQ13" s="318">
        <v>4603</v>
      </c>
      <c r="AR13" s="319">
        <v>-49.8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22100</v>
      </c>
      <c r="AP14" s="317">
        <v>1567</v>
      </c>
      <c r="AQ14" s="318">
        <v>2567</v>
      </c>
      <c r="AR14" s="319">
        <v>-39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-56885</v>
      </c>
      <c r="AP15" s="317">
        <v>-4034</v>
      </c>
      <c r="AQ15" s="318">
        <v>-8232</v>
      </c>
      <c r="AR15" s="319">
        <v>-51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190</v>
      </c>
      <c r="AL16" s="1222"/>
      <c r="AM16" s="1222"/>
      <c r="AN16" s="1223"/>
      <c r="AO16" s="317">
        <v>1005316</v>
      </c>
      <c r="AP16" s="317">
        <v>71299</v>
      </c>
      <c r="AQ16" s="318">
        <v>121006</v>
      </c>
      <c r="AR16" s="319">
        <v>-41.1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6.1</v>
      </c>
      <c r="AP21" s="331">
        <v>10.65</v>
      </c>
      <c r="AQ21" s="332">
        <v>-4.55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98.7</v>
      </c>
      <c r="AP22" s="336">
        <v>96.6</v>
      </c>
      <c r="AQ22" s="337">
        <v>2.1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506613</v>
      </c>
      <c r="AP32" s="345">
        <v>35930</v>
      </c>
      <c r="AQ32" s="346">
        <v>57338</v>
      </c>
      <c r="AR32" s="347">
        <v>-37.299999999999997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t="s">
        <v>524</v>
      </c>
      <c r="AP34" s="345" t="s">
        <v>524</v>
      </c>
      <c r="AQ34" s="346" t="s">
        <v>524</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302268</v>
      </c>
      <c r="AP35" s="345">
        <v>21437</v>
      </c>
      <c r="AQ35" s="346">
        <v>15348</v>
      </c>
      <c r="AR35" s="347">
        <v>39.700000000000003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t="s">
        <v>524</v>
      </c>
      <c r="AP36" s="345" t="s">
        <v>524</v>
      </c>
      <c r="AQ36" s="346">
        <v>3535</v>
      </c>
      <c r="AR36" s="347" t="s">
        <v>524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t="s">
        <v>524</v>
      </c>
      <c r="AP37" s="345" t="s">
        <v>524</v>
      </c>
      <c r="AQ37" s="346">
        <v>572</v>
      </c>
      <c r="AR37" s="347" t="s">
        <v>524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t="s">
        <v>524</v>
      </c>
      <c r="AP38" s="348" t="s">
        <v>524</v>
      </c>
      <c r="AQ38" s="349">
        <v>6</v>
      </c>
      <c r="AR38" s="337" t="s">
        <v>524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v>-34590</v>
      </c>
      <c r="AP39" s="345">
        <v>-2453</v>
      </c>
      <c r="AQ39" s="346">
        <v>-3451</v>
      </c>
      <c r="AR39" s="347">
        <v>-28.9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-494591</v>
      </c>
      <c r="AP40" s="345">
        <v>-35077</v>
      </c>
      <c r="AQ40" s="346">
        <v>-50518</v>
      </c>
      <c r="AR40" s="347">
        <v>-30.6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279700</v>
      </c>
      <c r="AP41" s="345">
        <v>19837</v>
      </c>
      <c r="AQ41" s="346">
        <v>22830</v>
      </c>
      <c r="AR41" s="347">
        <v>-13.1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1211533</v>
      </c>
      <c r="AN51" s="367">
        <v>87595</v>
      </c>
      <c r="AO51" s="368">
        <v>22.1</v>
      </c>
      <c r="AP51" s="369">
        <v>79466</v>
      </c>
      <c r="AQ51" s="370">
        <v>4.5999999999999996</v>
      </c>
      <c r="AR51" s="371">
        <v>17.5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597798</v>
      </c>
      <c r="AN52" s="375">
        <v>43222</v>
      </c>
      <c r="AO52" s="376">
        <v>-2.2000000000000002</v>
      </c>
      <c r="AP52" s="377">
        <v>44645</v>
      </c>
      <c r="AQ52" s="378">
        <v>9.6999999999999993</v>
      </c>
      <c r="AR52" s="379">
        <v>-11.9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498288</v>
      </c>
      <c r="AN53" s="367">
        <v>35944</v>
      </c>
      <c r="AO53" s="368">
        <v>-59</v>
      </c>
      <c r="AP53" s="369">
        <v>90072</v>
      </c>
      <c r="AQ53" s="370">
        <v>13.3</v>
      </c>
      <c r="AR53" s="371">
        <v>-72.3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293194</v>
      </c>
      <c r="AN54" s="375">
        <v>21149</v>
      </c>
      <c r="AO54" s="376">
        <v>-51.1</v>
      </c>
      <c r="AP54" s="377">
        <v>46083</v>
      </c>
      <c r="AQ54" s="378">
        <v>3.2</v>
      </c>
      <c r="AR54" s="379">
        <v>-54.3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848725</v>
      </c>
      <c r="AN55" s="367">
        <v>60788</v>
      </c>
      <c r="AO55" s="368">
        <v>69.099999999999994</v>
      </c>
      <c r="AP55" s="369">
        <v>88328</v>
      </c>
      <c r="AQ55" s="370">
        <v>-1.9</v>
      </c>
      <c r="AR55" s="371">
        <v>71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411587</v>
      </c>
      <c r="AN56" s="375">
        <v>29479</v>
      </c>
      <c r="AO56" s="376">
        <v>39.4</v>
      </c>
      <c r="AP56" s="377">
        <v>49013</v>
      </c>
      <c r="AQ56" s="378">
        <v>6.4</v>
      </c>
      <c r="AR56" s="379">
        <v>33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932762</v>
      </c>
      <c r="AN57" s="367">
        <v>66564</v>
      </c>
      <c r="AO57" s="368">
        <v>9.5</v>
      </c>
      <c r="AP57" s="369">
        <v>103390</v>
      </c>
      <c r="AQ57" s="370">
        <v>17.100000000000001</v>
      </c>
      <c r="AR57" s="371">
        <v>-7.6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455685</v>
      </c>
      <c r="AN58" s="375">
        <v>32519</v>
      </c>
      <c r="AO58" s="376">
        <v>10.3</v>
      </c>
      <c r="AP58" s="377">
        <v>51269</v>
      </c>
      <c r="AQ58" s="378">
        <v>4.5999999999999996</v>
      </c>
      <c r="AR58" s="379">
        <v>5.7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883618</v>
      </c>
      <c r="AN59" s="367">
        <v>62668</v>
      </c>
      <c r="AO59" s="368">
        <v>-5.9</v>
      </c>
      <c r="AP59" s="369">
        <v>117234</v>
      </c>
      <c r="AQ59" s="370">
        <v>13.4</v>
      </c>
      <c r="AR59" s="371">
        <v>-19.3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438504</v>
      </c>
      <c r="AN60" s="375">
        <v>31100</v>
      </c>
      <c r="AO60" s="376">
        <v>-4.4000000000000004</v>
      </c>
      <c r="AP60" s="377">
        <v>59796</v>
      </c>
      <c r="AQ60" s="378">
        <v>16.600000000000001</v>
      </c>
      <c r="AR60" s="379">
        <v>-21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874985</v>
      </c>
      <c r="AN61" s="382">
        <v>62712</v>
      </c>
      <c r="AO61" s="383">
        <v>7.2</v>
      </c>
      <c r="AP61" s="384">
        <v>95698</v>
      </c>
      <c r="AQ61" s="385">
        <v>9.3000000000000007</v>
      </c>
      <c r="AR61" s="371">
        <v>-2.1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439354</v>
      </c>
      <c r="AN62" s="375">
        <v>31494</v>
      </c>
      <c r="AO62" s="376">
        <v>-1.6</v>
      </c>
      <c r="AP62" s="377">
        <v>50161</v>
      </c>
      <c r="AQ62" s="378">
        <v>8.1</v>
      </c>
      <c r="AR62" s="379">
        <v>-9.6999999999999993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zpMKlHczSC8QkoHI7C8AZhoQocl7kYdRdHlR+cIyqfYpg6O+yCqiN+7A/wTwqB2lR5HysdWmwNf/dmk3/+g2Zg==" saltValue="ZUvP8o/a67BAY5mSW4tNk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Normal="100" zoomScaleSheetLayoutView="55" workbookViewId="0">
      <selection activeCell="AG103" sqref="AG103"/>
    </sheetView>
  </sheetViews>
  <sheetFormatPr defaultColWidth="0" defaultRowHeight="13.5" customHeight="1" zeroHeight="1" x14ac:dyDescent="0.15"/>
  <cols>
    <col min="1" max="125" width="2.37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1" spans="125:125" ht="13.5" hidden="1" customHeight="1" x14ac:dyDescent="0.15">
      <c r="DU121" s="292"/>
    </row>
  </sheetData>
  <sheetProtection algorithmName="SHA-512" hashValue="qDi733UUnIsnpUk5PY6/Iol7cDBjjYUQT7XOMvuGKp0f6YoLIe+YApi0RzwWxWRWXlh4JqGP4cwDnALD6CUpgw==" saltValue="SzZ1v7SCNCcUH9SK8Cog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B111" sqref="B111"/>
    </sheetView>
  </sheetViews>
  <sheetFormatPr defaultColWidth="0" defaultRowHeight="13.5" customHeight="1" zeroHeight="1" x14ac:dyDescent="0.15"/>
  <cols>
    <col min="1" max="125" width="2.37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riQOMcoVCHMOEcFDkG1HL2TE/yzRM7o8+YGzuPtb7VEsiuCfys/9J8a7GhFwi5uf0ECIGSFjY6cnkQ81axA5ig==" saltValue="AHjEk0LPW6DkHbE3Nn/D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37"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8" t="s">
        <v>3</v>
      </c>
      <c r="D47" s="1238"/>
      <c r="E47" s="1239"/>
      <c r="F47" s="11">
        <v>20.87</v>
      </c>
      <c r="G47" s="12">
        <v>17.350000000000001</v>
      </c>
      <c r="H47" s="12">
        <v>17.350000000000001</v>
      </c>
      <c r="I47" s="12">
        <v>29.49</v>
      </c>
      <c r="J47" s="13">
        <v>17.079999999999998</v>
      </c>
    </row>
    <row r="48" spans="2:10" ht="57.75" customHeight="1" x14ac:dyDescent="0.15">
      <c r="B48" s="14"/>
      <c r="C48" s="1240" t="s">
        <v>4</v>
      </c>
      <c r="D48" s="1240"/>
      <c r="E48" s="1241"/>
      <c r="F48" s="15">
        <v>6.13</v>
      </c>
      <c r="G48" s="16">
        <v>6.86</v>
      </c>
      <c r="H48" s="16">
        <v>6.75</v>
      </c>
      <c r="I48" s="16">
        <v>7.52</v>
      </c>
      <c r="J48" s="17">
        <v>7.36</v>
      </c>
    </row>
    <row r="49" spans="2:10" ht="57.75" customHeight="1" thickBot="1" x14ac:dyDescent="0.2">
      <c r="B49" s="18"/>
      <c r="C49" s="1242" t="s">
        <v>5</v>
      </c>
      <c r="D49" s="1242"/>
      <c r="E49" s="1243"/>
      <c r="F49" s="19" t="s">
        <v>571</v>
      </c>
      <c r="G49" s="20">
        <v>3.64</v>
      </c>
      <c r="H49" s="20" t="s">
        <v>572</v>
      </c>
      <c r="I49" s="20">
        <v>13.36</v>
      </c>
      <c r="J49" s="21" t="s">
        <v>573</v>
      </c>
    </row>
    <row r="50" spans="2:10" ht="13.5" customHeight="1" x14ac:dyDescent="0.15"/>
  </sheetData>
  <sheetProtection algorithmName="SHA-512" hashValue="j3Xn87nnoixjmeFVCaKLVc/J0GceK1M2CZZZUwduJBGQKPcBaEAiDHgFveLbNc/+9kUoWq0BBZUqP+7SlYf2PQ==" saltValue="lVyeAOTEIGf1W8JbF5lV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2022-03-11T00:14:41Z</cp:lastPrinted>
  <dcterms:created xsi:type="dcterms:W3CDTF">2022-02-02T07:16:22Z</dcterms:created>
  <dcterms:modified xsi:type="dcterms:W3CDTF">2022-11-30T02:12:40Z</dcterms:modified>
  <cp:category/>
</cp:coreProperties>
</file>