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iguchi-chizuko\Desktop\11 西海市\02_工業用水道\"/>
    </mc:Choice>
  </mc:AlternateContent>
  <workbookProtection workbookAlgorithmName="SHA-512" workbookHashValue="nlGnD6e32/ap7z5viVA2ZJhviAth4FAuqaeEs0xe6RqGFOlxpwE0Xi0q72W4l3cZA+nash4hXFKS3ADlMYjxDQ==" workbookSaltValue="e3fkZ1bUWDFdP14S5tV+MQ==" workbookSpinCount="100000" lockStructure="1"/>
  <bookViews>
    <workbookView xWindow="0" yWindow="0" windowWidth="15360" windowHeight="763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BN12" i="5"/>
  <c r="AT12" i="5"/>
  <c r="V12" i="5"/>
  <c r="DS11" i="5"/>
  <c r="CU11" i="5"/>
  <c r="CA11" i="5"/>
  <c r="BC11" i="5"/>
  <c r="AI11" i="5"/>
  <c r="EB10" i="5"/>
  <c r="DR10" i="5"/>
  <c r="DQ10" i="5"/>
  <c r="DH10" i="5"/>
  <c r="CJ10" i="5"/>
  <c r="BZ10" i="5"/>
  <c r="BY10" i="5"/>
  <c r="BP10" i="5"/>
  <c r="AR10" i="5"/>
  <c r="AH10" i="5"/>
  <c r="AG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CQ6" i="5"/>
  <c r="CM12" i="5" s="1"/>
  <c r="CP6" i="5"/>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ER56" i="4" s="1"/>
  <c r="CA6" i="5"/>
  <c r="CB11" i="5" s="1"/>
  <c r="BZ6" i="5"/>
  <c r="BY6" i="5"/>
  <c r="BZ11" i="5" s="1"/>
  <c r="BX6" i="5"/>
  <c r="FL55" i="4" s="1"/>
  <c r="BW6" i="5"/>
  <c r="BX11" i="5" s="1"/>
  <c r="BV6" i="5"/>
  <c r="BU6" i="5"/>
  <c r="BQ12" i="5" s="1"/>
  <c r="BT6" i="5"/>
  <c r="BP12" i="5" s="1"/>
  <c r="BS6" i="5"/>
  <c r="BO12" i="5" s="1"/>
  <c r="BR6" i="5"/>
  <c r="BQ6" i="5"/>
  <c r="BM12" i="5" s="1"/>
  <c r="BP6" i="5"/>
  <c r="CZ55" i="4" s="1"/>
  <c r="BO6" i="5"/>
  <c r="BP11" i="5" s="1"/>
  <c r="BN6" i="5"/>
  <c r="BO11" i="5" s="1"/>
  <c r="BM6" i="5"/>
  <c r="BN11" i="5" s="1"/>
  <c r="BL6" i="5"/>
  <c r="X55" i="4" s="1"/>
  <c r="BK6" i="5"/>
  <c r="BJ6" i="5"/>
  <c r="BF12" i="5" s="1"/>
  <c r="BI6" i="5"/>
  <c r="BE12" i="5" s="1"/>
  <c r="BH6" i="5"/>
  <c r="PT33" i="4" s="1"/>
  <c r="BG6" i="5"/>
  <c r="BC12" i="5" s="1"/>
  <c r="BF6" i="5"/>
  <c r="BB12" i="5" s="1"/>
  <c r="BE6" i="5"/>
  <c r="BF11" i="5" s="1"/>
  <c r="BD6" i="5"/>
  <c r="QN32" i="4" s="1"/>
  <c r="BC6" i="5"/>
  <c r="BD11" i="5" s="1"/>
  <c r="BB6" i="5"/>
  <c r="BA6" i="5"/>
  <c r="BB11" i="5" s="1"/>
  <c r="AZ6" i="5"/>
  <c r="AY6" i="5"/>
  <c r="AU12" i="5" s="1"/>
  <c r="AX6" i="5"/>
  <c r="AW6" i="5"/>
  <c r="AS12" i="5" s="1"/>
  <c r="AV6" i="5"/>
  <c r="AR12" i="5" s="1"/>
  <c r="AU6" i="5"/>
  <c r="AQ12" i="5" s="1"/>
  <c r="AT6" i="5"/>
  <c r="AU11" i="5" s="1"/>
  <c r="AS6" i="5"/>
  <c r="AT11" i="5" s="1"/>
  <c r="AR6" i="5"/>
  <c r="KZ32" i="4" s="1"/>
  <c r="AQ6" i="5"/>
  <c r="AR11" i="5" s="1"/>
  <c r="AP6" i="5"/>
  <c r="AQ11" i="5" s="1"/>
  <c r="AO6" i="5"/>
  <c r="AN6" i="5"/>
  <c r="HT33" i="4" s="1"/>
  <c r="AM6" i="5"/>
  <c r="AI12" i="5" s="1"/>
  <c r="AL6" i="5"/>
  <c r="AH12" i="5" s="1"/>
  <c r="AK6" i="5"/>
  <c r="AG12" i="5" s="1"/>
  <c r="AJ6" i="5"/>
  <c r="AF12" i="5" s="1"/>
  <c r="AI6" i="5"/>
  <c r="AJ11" i="5" s="1"/>
  <c r="AH6" i="5"/>
  <c r="AG6" i="5"/>
  <c r="AH11" i="5" s="1"/>
  <c r="AF6" i="5"/>
  <c r="FL32" i="4" s="1"/>
  <c r="AE6" i="5"/>
  <c r="AF11" i="5" s="1"/>
  <c r="AD6" i="5"/>
  <c r="AC6" i="5"/>
  <c r="Y12" i="5" s="1"/>
  <c r="AB6" i="5"/>
  <c r="X12" i="5" s="1"/>
  <c r="AA6" i="5"/>
  <c r="W12" i="5" s="1"/>
  <c r="Z6" i="5"/>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NX79" i="4"/>
  <c r="JN79" i="4"/>
  <c r="IM79" i="4"/>
  <c r="HL79" i="4"/>
  <c r="DB79" i="4"/>
  <c r="CA79" i="4"/>
  <c r="AZ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LT54" i="4"/>
  <c r="KZ54" i="4"/>
  <c r="KF54" i="4"/>
  <c r="GZ54" i="4"/>
  <c r="GF54" i="4"/>
  <c r="FL54" i="4"/>
  <c r="CF54" i="4"/>
  <c r="BL54" i="4"/>
  <c r="AR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LT31" i="4"/>
  <c r="KZ31" i="4"/>
  <c r="KF31" i="4"/>
  <c r="GZ31" i="4"/>
  <c r="GF31" i="4"/>
  <c r="FL31" i="4"/>
  <c r="CF31" i="4"/>
  <c r="BL31" i="4"/>
  <c r="AR31" i="4"/>
  <c r="LZ10" i="4"/>
  <c r="IT10" i="4"/>
  <c r="FN10" i="4"/>
  <c r="CH10" i="4"/>
  <c r="B10" i="4"/>
  <c r="PF8" i="4"/>
  <c r="LZ8" i="4"/>
  <c r="IT8" i="4"/>
  <c r="FN8" i="4"/>
  <c r="CH8" i="4"/>
  <c r="B8" i="4"/>
  <c r="B5" i="4"/>
  <c r="BB10" i="5" l="1"/>
  <c r="CT10" i="5"/>
  <c r="U11" i="5"/>
  <c r="AS11" i="5"/>
  <c r="BM11" i="5"/>
  <c r="AJ12" i="5"/>
  <c r="BD12" i="5"/>
  <c r="BX12" i="5"/>
  <c r="ER31" i="4"/>
  <c r="HT31" i="4"/>
  <c r="ER33" i="4"/>
  <c r="ER54" i="4"/>
  <c r="HT54"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BF10" i="5"/>
  <c r="JL31" i="4"/>
  <c r="MN31" i="4"/>
  <c r="JL54" i="4"/>
  <c r="MN54" i="4"/>
  <c r="MW79" i="4"/>
  <c r="RA79" i="4"/>
  <c r="W10" i="5"/>
  <c r="AQ10" i="5"/>
  <c r="AU10" i="5"/>
  <c r="BE10" i="5"/>
  <c r="BO10" i="5"/>
  <c r="CI10" i="5"/>
  <c r="CM10" i="5"/>
  <c r="CW10" i="5"/>
  <c r="DG10" i="5"/>
  <c r="EA10" i="5"/>
  <c r="EE10" i="5"/>
  <c r="CX10" i="5"/>
  <c r="Y11" i="5"/>
  <c r="BQ11" i="5"/>
  <c r="CK11" i="5"/>
  <c r="X31" i="4"/>
  <c r="CZ31" i="4"/>
  <c r="X54" i="4"/>
  <c r="CZ54" i="4"/>
  <c r="Y79" i="4"/>
  <c r="EC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<sst xmlns="http://schemas.openxmlformats.org/spreadsheetml/2006/main" count="262" uniqueCount="107">
  <si>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</si>
  <si>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</si>
  <si>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</si>
  <si>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</si>
  <si>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</si>
  <si>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</si>
  <si>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</si>
  <si>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</si>
  <si>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</si>
  <si>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</si>
  <si>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</si>
  <si>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</si>
  <si>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</si>
  <si>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</si>
  <si>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</si>
  <si>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</si>
  <si>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</si>
  <si>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</si>
  <si>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</si>
  <si>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</si>
  <si>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</si>
  <si>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</si>
  <si>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</si>
  <si>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</si>
  <si>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</si>
  <si>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</si>
  <si>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</si>
  <si>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</si>
  <si>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</si>
  <si>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</si>
  <si>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</si>
  <si>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</si>
  <si>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</si>
  <si>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</si>
  <si>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</si>
  <si>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</si>
  <si>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</si>
  <si>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</si>
  <si>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</si>
  <si>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</si>
  <si>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</si>
  <si>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</si>
  <si>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</si>
  <si>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</si>
  <si>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</si>
  <si>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</si>
  <si>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</si>
  <si>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</si>
  <si>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</si>
  <si>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</si>
  <si>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</si>
  <si>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</si>
  <si>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</si>
  <si>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</si>
  <si>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</si>
  <si>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</si>
  <si>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</si>
  <si>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</si>
  <si>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</si>
  <si>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</si>
  <si>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</si>
  <si>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</si>
  <si>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</si>
  <si>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</si>
  <si>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</si>
  <si>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</si>
  <si>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</si>
  <si>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</si>
  <si>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</si>
  <si>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</si>
  <si>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</si>
  <si>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</si>
  <si>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</si>
  <si>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</si>
  <si>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</si>
  <si>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</si>
  <si>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</si>
  <si>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</si>
  <si>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</si>
  <si>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</si>
  <si>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</si>
  <si>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</si>
  <si>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</si>
  <si>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</si>
  <si>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</si>
  <si>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</si>
  <si>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</si>
  <si>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</si>
  <si>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422126</t>
  </si>
  <si>
    <t>46</t>
  </si>
  <si>
    <t>02</t>
  </si>
  <si>
    <t>0</t>
  </si>
  <si>
    <t>000</t>
  </si>
  <si>
    <t>長崎県　西海市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</si>
  <si>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</si>
  <si>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</si>
  <si>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</si>
  <si>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</si>
  <si>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</si>
  <si>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</si>
  <si>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</si>
  <si>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</si>
  <si>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</si>
  <si>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</si>
  <si>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施設建設後40年以上を経過しており、サービスの安定供給のため、経営戦略に基づき今後も計画的な更新が必要である。</t>
    <phoneticPr fontId="5"/>
  </si>
  <si>
    <t>　全体的に施設が老朽化しているため、今後見込まれる大規模な更新整備対応について、経営戦略に基づき計画的に進め、併せて効率化・経営健全化を図る。</t>
    <phoneticPr fontId="5"/>
  </si>
  <si>
    <t>①経常収支比率：減少傾向にあったが、今年度は営業費用の減により、経営状況が改善している。
②累積欠損金比率：施設の老朽化に伴う費用が増加していることにより欠損金が増加している。
③流動比率：今後施設の老朽化による経常費用の増加が懸念されるため、注視していく必要がある。
④企業債残高対給水収益比率：減少傾向で推移しているが、今後の固定資産の老朽化等による施設更新等に備え、適正な管理を行う必要がある。
⑤料金回収率：減少傾向にあったが、今年度は費用の減により改善している。引き続き今後の動向に注視し、料金改定を視野に入れた検討が必要となってくる。
⑥給水原価：近年上昇傾向にあったが、今年度は費用の減により改善している。今後は、老朽施設の更新に伴い、高い水準で推移していく可能性がある。
⑦施設利用率：減少傾向にあるものの、高い水準で推移している。今後も施設の効率化を念頭に整備を行うとともに、動向に注視する。
⑧契約率：高い水準を維持している。今後も適正な施設維持を行っていく。</t>
    <rPh sb="18" eb="21">
      <t>コンネンド</t>
    </rPh>
    <rPh sb="22" eb="24">
      <t>エイギョウ</t>
    </rPh>
    <rPh sb="24" eb="26">
      <t>ヒヨウ</t>
    </rPh>
    <rPh sb="27" eb="28">
      <t>ゲン</t>
    </rPh>
    <rPh sb="32" eb="34">
      <t>ケイエイ</t>
    </rPh>
    <rPh sb="34" eb="36">
      <t>ジョウキョウ</t>
    </rPh>
    <rPh sb="37" eb="39">
      <t>カイゼン</t>
    </rPh>
    <rPh sb="165" eb="167">
      <t>コンゴ</t>
    </rPh>
    <rPh sb="168" eb="170">
      <t>コテイ</t>
    </rPh>
    <rPh sb="170" eb="172">
      <t>シサン</t>
    </rPh>
    <rPh sb="173" eb="175">
      <t>ロウキュウ</t>
    </rPh>
    <rPh sb="175" eb="176">
      <t>カ</t>
    </rPh>
    <rPh sb="176" eb="177">
      <t>トウ</t>
    </rPh>
    <rPh sb="186" eb="187">
      <t>ソナ</t>
    </rPh>
    <rPh sb="189" eb="191">
      <t>テキセイ</t>
    </rPh>
    <rPh sb="192" eb="194">
      <t>カンリ</t>
    </rPh>
    <rPh sb="195" eb="196">
      <t>オコナ</t>
    </rPh>
    <rPh sb="197" eb="199">
      <t>ヒツヨウ</t>
    </rPh>
    <rPh sb="223" eb="226">
      <t>コンネンド</t>
    </rPh>
    <rPh sb="227" eb="229">
      <t>ヒヨウ</t>
    </rPh>
    <rPh sb="230" eb="231">
      <t>ゲン</t>
    </rPh>
    <rPh sb="234" eb="236">
      <t>カイゼン</t>
    </rPh>
    <rPh sb="241" eb="242">
      <t>ヒ</t>
    </rPh>
    <rPh sb="243" eb="244">
      <t>ツヅ</t>
    </rPh>
    <rPh sb="286" eb="288">
      <t>キンネン</t>
    </rPh>
    <rPh sb="298" eb="301">
      <t>コンネンド</t>
    </rPh>
    <rPh sb="302" eb="304">
      <t>ヒヨウ</t>
    </rPh>
    <rPh sb="305" eb="306">
      <t>ゲン</t>
    </rPh>
    <rPh sb="309" eb="311">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</si>
</sst>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51.85</c:v>
                </c:pt>
                <c:pt idx="1">
                  <c:v>53.83</c:v>
                </c:pt>
                <c:pt idx="2">
                  <c:v>55.3</c:v>
                </c:pt>
                <c:pt idx="3">
                  <c:v>57.32</c:v>
                </c:pt>
                <c:pt idx="4">
                  <c:v>59.54</c:v>
                </c:pt>
              </c:numCache>
            </c:numRef>
          </c:val>
          <c:extLst xmlns:c16r2="http://schemas.microsoft.com/office/drawing/2015/06/chart">
            <c:ext xmlns:c16="http://schemas.microsoft.com/office/drawing/2014/chart" uri="{C3380CC4-5D6E-409C-BE32-E72D297353CC}">
              <c16:uniqueId val="{00000000-9C3F-41F9-B464-851B591ACD25}"/>
            </c:ext>
          </c:extLst>
        </c:ser>
        <c:dLbls>
          <c:showLegendKey val="0"/>
          <c:showVal val="0"/>
          <c:showCatName val="0"/>
          <c:showSerName val="0"/>
          <c:showPercent val="0"/>
          <c:showBubbleSize val="0"/>
        </c:dLbls>
        <c:gapWidth val="150"/>
        <c:axId val="323811176"/>
        <c:axId val="32381512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xmlns:c16r2="http://schemas.microsoft.com/office/drawing/2015/06/chart">
            <c:ext xmlns:c16="http://schemas.microsoft.com/office/drawing/2014/chart" uri="{C3380CC4-5D6E-409C-BE32-E72D297353CC}">
              <c16:uniqueId val="{00000001-9C3F-41F9-B464-851B591ACD25}"/>
            </c:ext>
          </c:extLst>
        </c:ser>
        <c:dLbls>
          <c:showLegendKey val="0"/>
          <c:showVal val="0"/>
          <c:showCatName val="0"/>
          <c:showSerName val="0"/>
          <c:showPercent val="0"/>
          <c:showBubbleSize val="0"/>
        </c:dLbls>
        <c:marker val="1"/>
        <c:smooth val="0"/>
        <c:axId val="323811176"/>
        <c:axId val="323815128"/>
      </c:lineChart>
      <c:catAx>
        <c:axId val="323811176"/>
        <c:scaling>
          <c:orientation val="minMax"/>
        </c:scaling>
        <c:delete val="1"/>
        <c:axPos val="b"/>
        <c:numFmt formatCode="General" sourceLinked="1"/>
        <c:majorTickMark val="none"/>
        <c:minorTickMark val="none"/>
        <c:tickLblPos val="none"/>
        <c:crossAx val="323815128"/>
        <c:crosses val="autoZero"/>
        <c:auto val="1"/>
        <c:lblAlgn val="ctr"/>
        <c:lblOffset val="100"/>
        <c:noMultiLvlLbl val="1"/>
      </c:catAx>
      <c:valAx>
        <c:axId val="323815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811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1.03</c:v>
                </c:pt>
                <c:pt idx="2">
                  <c:v>15.7</c:v>
                </c:pt>
                <c:pt idx="3">
                  <c:v>45.09</c:v>
                </c:pt>
                <c:pt idx="4">
                  <c:v>51.72</c:v>
                </c:pt>
              </c:numCache>
            </c:numRef>
          </c:val>
          <c:extLst xmlns:c16r2="http://schemas.microsoft.com/office/drawing/2015/06/chart">
            <c:ext xmlns:c16="http://schemas.microsoft.com/office/drawing/2014/chart" uri="{C3380CC4-5D6E-409C-BE32-E72D297353CC}">
              <c16:uniqueId val="{00000000-7AA9-4326-81DB-1837AFFFFF59}"/>
            </c:ext>
          </c:extLst>
        </c:ser>
        <c:dLbls>
          <c:showLegendKey val="0"/>
          <c:showVal val="0"/>
          <c:showCatName val="0"/>
          <c:showSerName val="0"/>
          <c:showPercent val="0"/>
          <c:showBubbleSize val="0"/>
        </c:dLbls>
        <c:gapWidth val="150"/>
        <c:axId val="323903992"/>
        <c:axId val="32390556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xmlns:c16r2="http://schemas.microsoft.com/office/drawing/2015/06/chart">
            <c:ext xmlns:c16="http://schemas.microsoft.com/office/drawing/2014/chart" uri="{C3380CC4-5D6E-409C-BE32-E72D297353CC}">
              <c16:uniqueId val="{00000001-7AA9-4326-81DB-1837AFFFFF59}"/>
            </c:ext>
          </c:extLst>
        </c:ser>
        <c:dLbls>
          <c:showLegendKey val="0"/>
          <c:showVal val="0"/>
          <c:showCatName val="0"/>
          <c:showSerName val="0"/>
          <c:showPercent val="0"/>
          <c:showBubbleSize val="0"/>
        </c:dLbls>
        <c:marker val="1"/>
        <c:smooth val="0"/>
        <c:axId val="323903992"/>
        <c:axId val="323905560"/>
      </c:lineChart>
      <c:catAx>
        <c:axId val="323903992"/>
        <c:scaling>
          <c:orientation val="minMax"/>
        </c:scaling>
        <c:delete val="1"/>
        <c:axPos val="b"/>
        <c:numFmt formatCode="General" sourceLinked="1"/>
        <c:majorTickMark val="none"/>
        <c:minorTickMark val="none"/>
        <c:tickLblPos val="none"/>
        <c:crossAx val="323905560"/>
        <c:crosses val="autoZero"/>
        <c:auto val="1"/>
        <c:lblAlgn val="ctr"/>
        <c:lblOffset val="100"/>
        <c:noMultiLvlLbl val="1"/>
      </c:catAx>
      <c:valAx>
        <c:axId val="3239055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39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93.6</c:v>
                </c:pt>
                <c:pt idx="1">
                  <c:v>90.05</c:v>
                </c:pt>
                <c:pt idx="2">
                  <c:v>89.28</c:v>
                </c:pt>
                <c:pt idx="3">
                  <c:v>80.709999999999994</c:v>
                </c:pt>
                <c:pt idx="4">
                  <c:v>94.86</c:v>
                </c:pt>
              </c:numCache>
            </c:numRef>
          </c:val>
          <c:extLst xmlns:c16r2="http://schemas.microsoft.com/office/drawing/2015/06/chart">
            <c:ext xmlns:c16="http://schemas.microsoft.com/office/drawing/2014/chart" uri="{C3380CC4-5D6E-409C-BE32-E72D297353CC}">
              <c16:uniqueId val="{00000000-4DBF-45E3-8290-419A09FFF1BD}"/>
            </c:ext>
          </c:extLst>
        </c:ser>
        <c:dLbls>
          <c:showLegendKey val="0"/>
          <c:showVal val="0"/>
          <c:showCatName val="0"/>
          <c:showSerName val="0"/>
          <c:showPercent val="0"/>
          <c:showBubbleSize val="0"/>
        </c:dLbls>
        <c:gapWidth val="150"/>
        <c:axId val="323904776"/>
        <c:axId val="32456959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xmlns:c16r2="http://schemas.microsoft.com/office/drawing/2015/06/chart">
            <c:ext xmlns:c16="http://schemas.microsoft.com/office/drawing/2014/chart" uri="{C3380CC4-5D6E-409C-BE32-E72D297353CC}">
              <c16:uniqueId val="{00000001-4DBF-45E3-8290-419A09FFF1BD}"/>
            </c:ext>
          </c:extLst>
        </c:ser>
        <c:dLbls>
          <c:showLegendKey val="0"/>
          <c:showVal val="0"/>
          <c:showCatName val="0"/>
          <c:showSerName val="0"/>
          <c:showPercent val="0"/>
          <c:showBubbleSize val="0"/>
        </c:dLbls>
        <c:marker val="1"/>
        <c:smooth val="0"/>
        <c:axId val="323904776"/>
        <c:axId val="324569592"/>
      </c:lineChart>
      <c:catAx>
        <c:axId val="323904776"/>
        <c:scaling>
          <c:orientation val="minMax"/>
        </c:scaling>
        <c:delete val="1"/>
        <c:axPos val="b"/>
        <c:numFmt formatCode="General" sourceLinked="1"/>
        <c:majorTickMark val="none"/>
        <c:minorTickMark val="none"/>
        <c:tickLblPos val="none"/>
        <c:crossAx val="324569592"/>
        <c:crosses val="autoZero"/>
        <c:auto val="1"/>
        <c:lblAlgn val="ctr"/>
        <c:lblOffset val="100"/>
        <c:noMultiLvlLbl val="1"/>
      </c:catAx>
      <c:valAx>
        <c:axId val="3245695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47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87-46C7-9B12-64D327B93A15}"/>
            </c:ext>
          </c:extLst>
        </c:ser>
        <c:dLbls>
          <c:showLegendKey val="0"/>
          <c:showVal val="0"/>
          <c:showCatName val="0"/>
          <c:showSerName val="0"/>
          <c:showPercent val="0"/>
          <c:showBubbleSize val="0"/>
        </c:dLbls>
        <c:gapWidth val="150"/>
        <c:axId val="323813560"/>
        <c:axId val="32381238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xmlns:c16r2="http://schemas.microsoft.com/office/drawing/2015/06/chart">
            <c:ext xmlns:c16="http://schemas.microsoft.com/office/drawing/2014/chart" uri="{C3380CC4-5D6E-409C-BE32-E72D297353CC}">
              <c16:uniqueId val="{00000001-5587-46C7-9B12-64D327B93A15}"/>
            </c:ext>
          </c:extLst>
        </c:ser>
        <c:dLbls>
          <c:showLegendKey val="0"/>
          <c:showVal val="0"/>
          <c:showCatName val="0"/>
          <c:showSerName val="0"/>
          <c:showPercent val="0"/>
          <c:showBubbleSize val="0"/>
        </c:dLbls>
        <c:marker val="1"/>
        <c:smooth val="0"/>
        <c:axId val="323813560"/>
        <c:axId val="323812384"/>
      </c:lineChart>
      <c:catAx>
        <c:axId val="323813560"/>
        <c:scaling>
          <c:orientation val="minMax"/>
        </c:scaling>
        <c:delete val="1"/>
        <c:axPos val="b"/>
        <c:numFmt formatCode="General" sourceLinked="1"/>
        <c:majorTickMark val="none"/>
        <c:minorTickMark val="none"/>
        <c:tickLblPos val="none"/>
        <c:crossAx val="323812384"/>
        <c:crosses val="autoZero"/>
        <c:auto val="1"/>
        <c:lblAlgn val="ctr"/>
        <c:lblOffset val="100"/>
        <c:noMultiLvlLbl val="1"/>
      </c:catAx>
      <c:valAx>
        <c:axId val="323812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8135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0C-4F4D-ADEC-B17C7F718029}"/>
            </c:ext>
          </c:extLst>
        </c:ser>
        <c:dLbls>
          <c:showLegendKey val="0"/>
          <c:showVal val="0"/>
          <c:showCatName val="0"/>
          <c:showSerName val="0"/>
          <c:showPercent val="0"/>
          <c:showBubbleSize val="0"/>
        </c:dLbls>
        <c:gapWidth val="150"/>
        <c:axId val="323812776"/>
        <c:axId val="32381316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xmlns:c16r2="http://schemas.microsoft.com/office/drawing/2015/06/chart">
            <c:ext xmlns:c16="http://schemas.microsoft.com/office/drawing/2014/chart" uri="{C3380CC4-5D6E-409C-BE32-E72D297353CC}">
              <c16:uniqueId val="{00000001-110C-4F4D-ADEC-B17C7F718029}"/>
            </c:ext>
          </c:extLst>
        </c:ser>
        <c:dLbls>
          <c:showLegendKey val="0"/>
          <c:showVal val="0"/>
          <c:showCatName val="0"/>
          <c:showSerName val="0"/>
          <c:showPercent val="0"/>
          <c:showBubbleSize val="0"/>
        </c:dLbls>
        <c:marker val="1"/>
        <c:smooth val="0"/>
        <c:axId val="323812776"/>
        <c:axId val="323813168"/>
      </c:lineChart>
      <c:catAx>
        <c:axId val="323812776"/>
        <c:scaling>
          <c:orientation val="minMax"/>
        </c:scaling>
        <c:delete val="1"/>
        <c:axPos val="b"/>
        <c:numFmt formatCode="General" sourceLinked="1"/>
        <c:majorTickMark val="none"/>
        <c:minorTickMark val="none"/>
        <c:tickLblPos val="none"/>
        <c:crossAx val="323813168"/>
        <c:crosses val="autoZero"/>
        <c:auto val="1"/>
        <c:lblAlgn val="ctr"/>
        <c:lblOffset val="100"/>
        <c:noMultiLvlLbl val="1"/>
      </c:catAx>
      <c:valAx>
        <c:axId val="3238131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8127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1559.18</c:v>
                </c:pt>
                <c:pt idx="1">
                  <c:v>1036.21</c:v>
                </c:pt>
                <c:pt idx="2">
                  <c:v>1506.44</c:v>
                </c:pt>
                <c:pt idx="3">
                  <c:v>1124.5</c:v>
                </c:pt>
                <c:pt idx="4">
                  <c:v>1310.26</c:v>
                </c:pt>
              </c:numCache>
            </c:numRef>
          </c:val>
          <c:extLst xmlns:c16r2="http://schemas.microsoft.com/office/drawing/2015/06/chart">
            <c:ext xmlns:c16="http://schemas.microsoft.com/office/drawing/2014/chart" uri="{C3380CC4-5D6E-409C-BE32-E72D297353CC}">
              <c16:uniqueId val="{00000000-25BF-4BF5-AEEB-8D3851563256}"/>
            </c:ext>
          </c:extLst>
        </c:ser>
        <c:dLbls>
          <c:showLegendKey val="0"/>
          <c:showVal val="0"/>
          <c:showCatName val="0"/>
          <c:showSerName val="0"/>
          <c:showPercent val="0"/>
          <c:showBubbleSize val="0"/>
        </c:dLbls>
        <c:gapWidth val="150"/>
        <c:axId val="323813952"/>
        <c:axId val="32381434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xmlns:c16r2="http://schemas.microsoft.com/office/drawing/2015/06/chart">
            <c:ext xmlns:c16="http://schemas.microsoft.com/office/drawing/2014/chart" uri="{C3380CC4-5D6E-409C-BE32-E72D297353CC}">
              <c16:uniqueId val="{00000001-25BF-4BF5-AEEB-8D3851563256}"/>
            </c:ext>
          </c:extLst>
        </c:ser>
        <c:dLbls>
          <c:showLegendKey val="0"/>
          <c:showVal val="0"/>
          <c:showCatName val="0"/>
          <c:showSerName val="0"/>
          <c:showPercent val="0"/>
          <c:showBubbleSize val="0"/>
        </c:dLbls>
        <c:marker val="1"/>
        <c:smooth val="0"/>
        <c:axId val="323813952"/>
        <c:axId val="323814344"/>
      </c:lineChart>
      <c:catAx>
        <c:axId val="323813952"/>
        <c:scaling>
          <c:orientation val="minMax"/>
        </c:scaling>
        <c:delete val="1"/>
        <c:axPos val="b"/>
        <c:numFmt formatCode="General" sourceLinked="1"/>
        <c:majorTickMark val="none"/>
        <c:minorTickMark val="none"/>
        <c:tickLblPos val="none"/>
        <c:crossAx val="323814344"/>
        <c:crosses val="autoZero"/>
        <c:auto val="1"/>
        <c:lblAlgn val="ctr"/>
        <c:lblOffset val="100"/>
        <c:noMultiLvlLbl val="1"/>
      </c:catAx>
      <c:valAx>
        <c:axId val="3238143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813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270.13</c:v>
                </c:pt>
                <c:pt idx="1">
                  <c:v>260.64</c:v>
                </c:pt>
                <c:pt idx="2">
                  <c:v>246.3</c:v>
                </c:pt>
                <c:pt idx="3">
                  <c:v>236.13</c:v>
                </c:pt>
                <c:pt idx="4">
                  <c:v>223.36</c:v>
                </c:pt>
              </c:numCache>
            </c:numRef>
          </c:val>
          <c:extLst xmlns:c16r2="http://schemas.microsoft.com/office/drawing/2015/06/chart">
            <c:ext xmlns:c16="http://schemas.microsoft.com/office/drawing/2014/chart" uri="{C3380CC4-5D6E-409C-BE32-E72D297353CC}">
              <c16:uniqueId val="{00000000-1081-4D14-AF21-97475CBBA631}"/>
            </c:ext>
          </c:extLst>
        </c:ser>
        <c:dLbls>
          <c:showLegendKey val="0"/>
          <c:showVal val="0"/>
          <c:showCatName val="0"/>
          <c:showSerName val="0"/>
          <c:showPercent val="0"/>
          <c:showBubbleSize val="0"/>
        </c:dLbls>
        <c:gapWidth val="150"/>
        <c:axId val="323901248"/>
        <c:axId val="32390634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xmlns:c16r2="http://schemas.microsoft.com/office/drawing/2015/06/chart">
            <c:ext xmlns:c16="http://schemas.microsoft.com/office/drawing/2014/chart" uri="{C3380CC4-5D6E-409C-BE32-E72D297353CC}">
              <c16:uniqueId val="{00000001-1081-4D14-AF21-97475CBBA631}"/>
            </c:ext>
          </c:extLst>
        </c:ser>
        <c:dLbls>
          <c:showLegendKey val="0"/>
          <c:showVal val="0"/>
          <c:showCatName val="0"/>
          <c:showSerName val="0"/>
          <c:showPercent val="0"/>
          <c:showBubbleSize val="0"/>
        </c:dLbls>
        <c:marker val="1"/>
        <c:smooth val="0"/>
        <c:axId val="323901248"/>
        <c:axId val="323906344"/>
      </c:lineChart>
      <c:catAx>
        <c:axId val="323901248"/>
        <c:scaling>
          <c:orientation val="minMax"/>
        </c:scaling>
        <c:delete val="1"/>
        <c:axPos val="b"/>
        <c:numFmt formatCode="General" sourceLinked="1"/>
        <c:majorTickMark val="none"/>
        <c:minorTickMark val="none"/>
        <c:tickLblPos val="none"/>
        <c:crossAx val="323906344"/>
        <c:crosses val="autoZero"/>
        <c:auto val="1"/>
        <c:lblAlgn val="ctr"/>
        <c:lblOffset val="100"/>
        <c:noMultiLvlLbl val="1"/>
      </c:catAx>
      <c:valAx>
        <c:axId val="3239063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12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91.71</c:v>
                </c:pt>
                <c:pt idx="1">
                  <c:v>87.55</c:v>
                </c:pt>
                <c:pt idx="2">
                  <c:v>86.89</c:v>
                </c:pt>
                <c:pt idx="3">
                  <c:v>77.14</c:v>
                </c:pt>
                <c:pt idx="4">
                  <c:v>93.46</c:v>
                </c:pt>
              </c:numCache>
            </c:numRef>
          </c:val>
          <c:extLst xmlns:c16r2="http://schemas.microsoft.com/office/drawing/2015/06/chart">
            <c:ext xmlns:c16="http://schemas.microsoft.com/office/drawing/2014/chart" uri="{C3380CC4-5D6E-409C-BE32-E72D297353CC}">
              <c16:uniqueId val="{00000000-AB03-42A9-9CE2-8E83CE4DF816}"/>
            </c:ext>
          </c:extLst>
        </c:ser>
        <c:dLbls>
          <c:showLegendKey val="0"/>
          <c:showVal val="0"/>
          <c:showCatName val="0"/>
          <c:showSerName val="0"/>
          <c:showPercent val="0"/>
          <c:showBubbleSize val="0"/>
        </c:dLbls>
        <c:gapWidth val="150"/>
        <c:axId val="323900072"/>
        <c:axId val="323900856"/>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xmlns:c16r2="http://schemas.microsoft.com/office/drawing/2015/06/chart">
            <c:ext xmlns:c16="http://schemas.microsoft.com/office/drawing/2014/chart" uri="{C3380CC4-5D6E-409C-BE32-E72D297353CC}">
              <c16:uniqueId val="{00000001-AB03-42A9-9CE2-8E83CE4DF816}"/>
            </c:ext>
          </c:extLst>
        </c:ser>
        <c:dLbls>
          <c:showLegendKey val="0"/>
          <c:showVal val="0"/>
          <c:showCatName val="0"/>
          <c:showSerName val="0"/>
          <c:showPercent val="0"/>
          <c:showBubbleSize val="0"/>
        </c:dLbls>
        <c:marker val="1"/>
        <c:smooth val="0"/>
        <c:axId val="323900072"/>
        <c:axId val="323900856"/>
      </c:lineChart>
      <c:catAx>
        <c:axId val="323900072"/>
        <c:scaling>
          <c:orientation val="minMax"/>
        </c:scaling>
        <c:delete val="1"/>
        <c:axPos val="b"/>
        <c:numFmt formatCode="General" sourceLinked="1"/>
        <c:majorTickMark val="none"/>
        <c:minorTickMark val="none"/>
        <c:tickLblPos val="none"/>
        <c:crossAx val="323900856"/>
        <c:crosses val="autoZero"/>
        <c:auto val="1"/>
        <c:lblAlgn val="ctr"/>
        <c:lblOffset val="100"/>
        <c:noMultiLvlLbl val="1"/>
      </c:catAx>
      <c:valAx>
        <c:axId val="3239008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007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45.8</c:v>
                </c:pt>
                <c:pt idx="1">
                  <c:v>47.97</c:v>
                </c:pt>
                <c:pt idx="2">
                  <c:v>48.66</c:v>
                </c:pt>
                <c:pt idx="3">
                  <c:v>54.44</c:v>
                </c:pt>
                <c:pt idx="4">
                  <c:v>44.94</c:v>
                </c:pt>
              </c:numCache>
            </c:numRef>
          </c:val>
          <c:extLst xmlns:c16r2="http://schemas.microsoft.com/office/drawing/2015/06/chart">
            <c:ext xmlns:c16="http://schemas.microsoft.com/office/drawing/2014/chart" uri="{C3380CC4-5D6E-409C-BE32-E72D297353CC}">
              <c16:uniqueId val="{00000000-17D7-4028-83E9-46828D902ECB}"/>
            </c:ext>
          </c:extLst>
        </c:ser>
        <c:dLbls>
          <c:showLegendKey val="0"/>
          <c:showVal val="0"/>
          <c:showCatName val="0"/>
          <c:showSerName val="0"/>
          <c:showPercent val="0"/>
          <c:showBubbleSize val="0"/>
        </c:dLbls>
        <c:gapWidth val="150"/>
        <c:axId val="323902032"/>
        <c:axId val="32390320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xmlns:c16r2="http://schemas.microsoft.com/office/drawing/2015/06/chart">
            <c:ext xmlns:c16="http://schemas.microsoft.com/office/drawing/2014/chart" uri="{C3380CC4-5D6E-409C-BE32-E72D297353CC}">
              <c16:uniqueId val="{00000001-17D7-4028-83E9-46828D902ECB}"/>
            </c:ext>
          </c:extLst>
        </c:ser>
        <c:dLbls>
          <c:showLegendKey val="0"/>
          <c:showVal val="0"/>
          <c:showCatName val="0"/>
          <c:showSerName val="0"/>
          <c:showPercent val="0"/>
          <c:showBubbleSize val="0"/>
        </c:dLbls>
        <c:marker val="1"/>
        <c:smooth val="0"/>
        <c:axId val="323902032"/>
        <c:axId val="323903208"/>
      </c:lineChart>
      <c:catAx>
        <c:axId val="323902032"/>
        <c:scaling>
          <c:orientation val="minMax"/>
        </c:scaling>
        <c:delete val="1"/>
        <c:axPos val="b"/>
        <c:numFmt formatCode="General" sourceLinked="1"/>
        <c:majorTickMark val="none"/>
        <c:minorTickMark val="none"/>
        <c:tickLblPos val="none"/>
        <c:crossAx val="323903208"/>
        <c:crosses val="autoZero"/>
        <c:auto val="1"/>
        <c:lblAlgn val="ctr"/>
        <c:lblOffset val="100"/>
        <c:noMultiLvlLbl val="1"/>
      </c:catAx>
      <c:valAx>
        <c:axId val="3239032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20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80.709999999999994</c:v>
                </c:pt>
                <c:pt idx="1">
                  <c:v>81.45</c:v>
                </c:pt>
                <c:pt idx="2">
                  <c:v>74.13</c:v>
                </c:pt>
                <c:pt idx="3">
                  <c:v>64.040000000000006</c:v>
                </c:pt>
                <c:pt idx="4">
                  <c:v>62.93</c:v>
                </c:pt>
              </c:numCache>
            </c:numRef>
          </c:val>
          <c:extLst xmlns:c16r2="http://schemas.microsoft.com/office/drawing/2015/06/chart">
            <c:ext xmlns:c16="http://schemas.microsoft.com/office/drawing/2014/chart" uri="{C3380CC4-5D6E-409C-BE32-E72D297353CC}">
              <c16:uniqueId val="{00000000-5490-40AF-B9A2-0003E8849FF3}"/>
            </c:ext>
          </c:extLst>
        </c:ser>
        <c:dLbls>
          <c:showLegendKey val="0"/>
          <c:showVal val="0"/>
          <c:showCatName val="0"/>
          <c:showSerName val="0"/>
          <c:showPercent val="0"/>
          <c:showBubbleSize val="0"/>
        </c:dLbls>
        <c:gapWidth val="150"/>
        <c:axId val="323905952"/>
        <c:axId val="32390673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xmlns:c16r2="http://schemas.microsoft.com/office/drawing/2015/06/chart">
            <c:ext xmlns:c16="http://schemas.microsoft.com/office/drawing/2014/chart" uri="{C3380CC4-5D6E-409C-BE32-E72D297353CC}">
              <c16:uniqueId val="{00000001-5490-40AF-B9A2-0003E8849FF3}"/>
            </c:ext>
          </c:extLst>
        </c:ser>
        <c:dLbls>
          <c:showLegendKey val="0"/>
          <c:showVal val="0"/>
          <c:showCatName val="0"/>
          <c:showSerName val="0"/>
          <c:showPercent val="0"/>
          <c:showBubbleSize val="0"/>
        </c:dLbls>
        <c:marker val="1"/>
        <c:smooth val="0"/>
        <c:axId val="323905952"/>
        <c:axId val="323906736"/>
      </c:lineChart>
      <c:catAx>
        <c:axId val="323905952"/>
        <c:scaling>
          <c:orientation val="minMax"/>
        </c:scaling>
        <c:delete val="1"/>
        <c:axPos val="b"/>
        <c:numFmt formatCode="General" sourceLinked="1"/>
        <c:majorTickMark val="none"/>
        <c:minorTickMark val="none"/>
        <c:tickLblPos val="none"/>
        <c:crossAx val="323906736"/>
        <c:crosses val="autoZero"/>
        <c:auto val="1"/>
        <c:lblAlgn val="ctr"/>
        <c:lblOffset val="100"/>
        <c:noMultiLvlLbl val="1"/>
      </c:catAx>
      <c:valAx>
        <c:axId val="323906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5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100</c:v>
                </c:pt>
                <c:pt idx="1">
                  <c:v>100</c:v>
                </c:pt>
                <c:pt idx="2">
                  <c:v>100</c:v>
                </c:pt>
                <c:pt idx="3">
                  <c:v>90.91</c:v>
                </c:pt>
                <c:pt idx="4">
                  <c:v>90.91</c:v>
                </c:pt>
              </c:numCache>
            </c:numRef>
          </c:val>
          <c:extLst xmlns:c16r2="http://schemas.microsoft.com/office/drawing/2015/06/chart">
            <c:ext xmlns:c16="http://schemas.microsoft.com/office/drawing/2014/chart" uri="{C3380CC4-5D6E-409C-BE32-E72D297353CC}">
              <c16:uniqueId val="{00000000-2041-4F59-B110-FE1C21E265FB}"/>
            </c:ext>
          </c:extLst>
        </c:ser>
        <c:dLbls>
          <c:showLegendKey val="0"/>
          <c:showVal val="0"/>
          <c:showCatName val="0"/>
          <c:showSerName val="0"/>
          <c:showPercent val="0"/>
          <c:showBubbleSize val="0"/>
        </c:dLbls>
        <c:gapWidth val="150"/>
        <c:axId val="323902424"/>
        <c:axId val="32390281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xmlns:c16r2="http://schemas.microsoft.com/office/drawing/2015/06/chart">
            <c:ext xmlns:c16="http://schemas.microsoft.com/office/drawing/2014/chart" uri="{C3380CC4-5D6E-409C-BE32-E72D297353CC}">
              <c16:uniqueId val="{00000001-2041-4F59-B110-FE1C21E265FB}"/>
            </c:ext>
          </c:extLst>
        </c:ser>
        <c:dLbls>
          <c:showLegendKey val="0"/>
          <c:showVal val="0"/>
          <c:showCatName val="0"/>
          <c:showSerName val="0"/>
          <c:showPercent val="0"/>
          <c:showBubbleSize val="0"/>
        </c:dLbls>
        <c:marker val="1"/>
        <c:smooth val="0"/>
        <c:axId val="323902424"/>
        <c:axId val="323902816"/>
      </c:lineChart>
      <c:catAx>
        <c:axId val="323902424"/>
        <c:scaling>
          <c:orientation val="minMax"/>
        </c:scaling>
        <c:delete val="1"/>
        <c:axPos val="b"/>
        <c:numFmt formatCode="General" sourceLinked="1"/>
        <c:majorTickMark val="none"/>
        <c:minorTickMark val="none"/>
        <c:tickLblPos val="none"/>
        <c:crossAx val="323902816"/>
        <c:crosses val="autoZero"/>
        <c:auto val="1"/>
        <c:lblAlgn val="ctr"/>
        <c:lblOffset val="100"/>
        <c:noMultiLvlLbl val="1"/>
      </c:catAx>
      <c:valAx>
        <c:axId val="3239028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39024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RM7" zoomScale="70" zoomScaleNormal="70"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長崎県　西海市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5500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3461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82.3</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23" t="s">
        <v>106</v>
      </c>
      <c r="SN16" s="124"/>
      <c r="SO16" s="124"/>
      <c r="SP16" s="124"/>
      <c r="SQ16" s="124"/>
      <c r="SR16" s="124"/>
      <c r="SS16" s="124"/>
      <c r="ST16" s="124"/>
      <c r="SU16" s="124"/>
      <c r="SV16" s="124"/>
      <c r="SW16" s="124"/>
      <c r="SX16" s="124"/>
      <c r="SY16" s="124"/>
      <c r="SZ16" s="124"/>
      <c r="TA16" s="125"/>
    </row>
    <row r="17" spans="1:521" ht="13.5" customHeight="1">
      <c r="A17" s="2"/>
      <c r="B17" s="13"/>
      <c r="C17" s="2"/>
      <c r="D17" s="2"/>
      <c r="E17" s="2"/>
      <c r="F17" s="2"/>
      <c r="G17" s="2"/>
      <c r="H17" s="2"/>
      <c r="I17" s="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4"/>
      <c r="DV17" s="2"/>
      <c r="DW17" s="2"/>
      <c r="DX17" s="2"/>
      <c r="DY17" s="2"/>
      <c r="DZ17" s="2"/>
      <c r="EA17" s="2"/>
      <c r="EB17" s="2"/>
      <c r="EC17" s="2"/>
      <c r="ED17" s="102"/>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4"/>
      <c r="IP17" s="2"/>
      <c r="IQ17" s="2"/>
      <c r="IR17" s="2"/>
      <c r="IS17" s="2"/>
      <c r="IT17" s="2"/>
      <c r="IU17" s="2"/>
      <c r="IV17" s="2"/>
      <c r="IW17" s="2"/>
      <c r="IX17" s="102"/>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4"/>
      <c r="NJ17" s="2"/>
      <c r="NK17" s="2"/>
      <c r="NL17" s="2"/>
      <c r="NM17" s="2"/>
      <c r="NN17" s="2"/>
      <c r="NO17" s="2"/>
      <c r="NP17" s="2"/>
      <c r="NQ17" s="2"/>
      <c r="NR17" s="102"/>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4"/>
      <c r="SD17" s="2"/>
      <c r="SE17" s="2"/>
      <c r="SF17" s="2"/>
      <c r="SG17" s="2"/>
      <c r="SH17" s="2"/>
      <c r="SI17" s="2"/>
      <c r="SJ17" s="2"/>
      <c r="SK17" s="14"/>
      <c r="SL17" s="2"/>
      <c r="SM17" s="123"/>
      <c r="SN17" s="124"/>
      <c r="SO17" s="124"/>
      <c r="SP17" s="124"/>
      <c r="SQ17" s="124"/>
      <c r="SR17" s="124"/>
      <c r="SS17" s="124"/>
      <c r="ST17" s="124"/>
      <c r="SU17" s="124"/>
      <c r="SV17" s="124"/>
      <c r="SW17" s="124"/>
      <c r="SX17" s="124"/>
      <c r="SY17" s="124"/>
      <c r="SZ17" s="124"/>
      <c r="TA17" s="125"/>
    </row>
    <row r="18" spans="1:521" ht="13.5" customHeight="1">
      <c r="A18" s="2"/>
      <c r="B18" s="13"/>
      <c r="C18" s="2"/>
      <c r="D18" s="2"/>
      <c r="E18" s="2"/>
      <c r="F18" s="2"/>
      <c r="G18" s="2"/>
      <c r="H18" s="2"/>
      <c r="I18" s="2"/>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7"/>
      <c r="DV18" s="2"/>
      <c r="DW18" s="2"/>
      <c r="DX18" s="2"/>
      <c r="DY18" s="2"/>
      <c r="DZ18" s="2"/>
      <c r="EA18" s="2"/>
      <c r="EB18" s="2"/>
      <c r="EC18" s="2"/>
      <c r="ED18" s="105"/>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7"/>
      <c r="IP18" s="2"/>
      <c r="IQ18" s="2"/>
      <c r="IR18" s="2"/>
      <c r="IS18" s="2"/>
      <c r="IT18" s="2"/>
      <c r="IU18" s="2"/>
      <c r="IV18" s="2"/>
      <c r="IW18" s="2"/>
      <c r="IX18" s="105"/>
      <c r="IY18" s="106"/>
      <c r="IZ18" s="106"/>
      <c r="JA18" s="106"/>
      <c r="JB18" s="106"/>
      <c r="JC18" s="106"/>
      <c r="JD18" s="106"/>
      <c r="JE18" s="106"/>
      <c r="JF18" s="106"/>
      <c r="JG18" s="106"/>
      <c r="JH18" s="106"/>
      <c r="JI18" s="106"/>
      <c r="JJ18" s="106"/>
      <c r="JK18" s="106"/>
      <c r="JL18" s="106"/>
      <c r="JM18" s="106"/>
      <c r="JN18" s="106"/>
      <c r="JO18" s="106"/>
      <c r="JP18" s="106"/>
      <c r="JQ18" s="106"/>
      <c r="JR18" s="106"/>
      <c r="JS18" s="106"/>
      <c r="JT18" s="106"/>
      <c r="JU18" s="106"/>
      <c r="JV18" s="106"/>
      <c r="JW18" s="106"/>
      <c r="JX18" s="106"/>
      <c r="JY18" s="106"/>
      <c r="JZ18" s="106"/>
      <c r="KA18" s="106"/>
      <c r="KB18" s="106"/>
      <c r="KC18" s="106"/>
      <c r="KD18" s="106"/>
      <c r="KE18" s="106"/>
      <c r="KF18" s="106"/>
      <c r="KG18" s="106"/>
      <c r="KH18" s="106"/>
      <c r="KI18" s="106"/>
      <c r="KJ18" s="106"/>
      <c r="KK18" s="106"/>
      <c r="KL18" s="106"/>
      <c r="KM18" s="106"/>
      <c r="KN18" s="106"/>
      <c r="KO18" s="106"/>
      <c r="KP18" s="106"/>
      <c r="KQ18" s="106"/>
      <c r="KR18" s="106"/>
      <c r="KS18" s="106"/>
      <c r="KT18" s="106"/>
      <c r="KU18" s="106"/>
      <c r="KV18" s="106"/>
      <c r="KW18" s="106"/>
      <c r="KX18" s="106"/>
      <c r="KY18" s="106"/>
      <c r="KZ18" s="106"/>
      <c r="LA18" s="106"/>
      <c r="LB18" s="106"/>
      <c r="LC18" s="106"/>
      <c r="LD18" s="106"/>
      <c r="LE18" s="106"/>
      <c r="LF18" s="106"/>
      <c r="LG18" s="106"/>
      <c r="LH18" s="106"/>
      <c r="LI18" s="106"/>
      <c r="LJ18" s="106"/>
      <c r="LK18" s="106"/>
      <c r="LL18" s="106"/>
      <c r="LM18" s="106"/>
      <c r="LN18" s="106"/>
      <c r="LO18" s="106"/>
      <c r="LP18" s="106"/>
      <c r="LQ18" s="106"/>
      <c r="LR18" s="106"/>
      <c r="LS18" s="106"/>
      <c r="LT18" s="106"/>
      <c r="LU18" s="106"/>
      <c r="LV18" s="106"/>
      <c r="LW18" s="106"/>
      <c r="LX18" s="106"/>
      <c r="LY18" s="106"/>
      <c r="LZ18" s="106"/>
      <c r="MA18" s="106"/>
      <c r="MB18" s="106"/>
      <c r="MC18" s="106"/>
      <c r="MD18" s="106"/>
      <c r="ME18" s="106"/>
      <c r="MF18" s="106"/>
      <c r="MG18" s="106"/>
      <c r="MH18" s="106"/>
      <c r="MI18" s="106"/>
      <c r="MJ18" s="106"/>
      <c r="MK18" s="106"/>
      <c r="ML18" s="106"/>
      <c r="MM18" s="106"/>
      <c r="MN18" s="106"/>
      <c r="MO18" s="106"/>
      <c r="MP18" s="106"/>
      <c r="MQ18" s="106"/>
      <c r="MR18" s="106"/>
      <c r="MS18" s="106"/>
      <c r="MT18" s="106"/>
      <c r="MU18" s="106"/>
      <c r="MV18" s="106"/>
      <c r="MW18" s="106"/>
      <c r="MX18" s="106"/>
      <c r="MY18" s="106"/>
      <c r="MZ18" s="106"/>
      <c r="NA18" s="106"/>
      <c r="NB18" s="106"/>
      <c r="NC18" s="106"/>
      <c r="ND18" s="106"/>
      <c r="NE18" s="106"/>
      <c r="NF18" s="106"/>
      <c r="NG18" s="106"/>
      <c r="NH18" s="106"/>
      <c r="NI18" s="107"/>
      <c r="NJ18" s="2"/>
      <c r="NK18" s="2"/>
      <c r="NL18" s="2"/>
      <c r="NM18" s="2"/>
      <c r="NN18" s="2"/>
      <c r="NO18" s="2"/>
      <c r="NP18" s="2"/>
      <c r="NQ18" s="2"/>
      <c r="NR18" s="105"/>
      <c r="NS18" s="106"/>
      <c r="NT18" s="106"/>
      <c r="NU18" s="106"/>
      <c r="NV18" s="106"/>
      <c r="NW18" s="106"/>
      <c r="NX18" s="106"/>
      <c r="NY18" s="106"/>
      <c r="NZ18" s="106"/>
      <c r="OA18" s="106"/>
      <c r="OB18" s="106"/>
      <c r="OC18" s="106"/>
      <c r="OD18" s="106"/>
      <c r="OE18" s="106"/>
      <c r="OF18" s="106"/>
      <c r="OG18" s="106"/>
      <c r="OH18" s="106"/>
      <c r="OI18" s="106"/>
      <c r="OJ18" s="106"/>
      <c r="OK18" s="106"/>
      <c r="OL18" s="106"/>
      <c r="OM18" s="106"/>
      <c r="ON18" s="106"/>
      <c r="OO18" s="106"/>
      <c r="OP18" s="106"/>
      <c r="OQ18" s="106"/>
      <c r="OR18" s="106"/>
      <c r="OS18" s="106"/>
      <c r="OT18" s="106"/>
      <c r="OU18" s="106"/>
      <c r="OV18" s="106"/>
      <c r="OW18" s="106"/>
      <c r="OX18" s="106"/>
      <c r="OY18" s="106"/>
      <c r="OZ18" s="106"/>
      <c r="PA18" s="106"/>
      <c r="PB18" s="106"/>
      <c r="PC18" s="106"/>
      <c r="PD18" s="106"/>
      <c r="PE18" s="106"/>
      <c r="PF18" s="106"/>
      <c r="PG18" s="106"/>
      <c r="PH18" s="106"/>
      <c r="PI18" s="106"/>
      <c r="PJ18" s="106"/>
      <c r="PK18" s="106"/>
      <c r="PL18" s="106"/>
      <c r="PM18" s="106"/>
      <c r="PN18" s="106"/>
      <c r="PO18" s="106"/>
      <c r="PP18" s="106"/>
      <c r="PQ18" s="106"/>
      <c r="PR18" s="106"/>
      <c r="PS18" s="106"/>
      <c r="PT18" s="106"/>
      <c r="PU18" s="106"/>
      <c r="PV18" s="106"/>
      <c r="PW18" s="106"/>
      <c r="PX18" s="106"/>
      <c r="PY18" s="106"/>
      <c r="PZ18" s="106"/>
      <c r="QA18" s="106"/>
      <c r="QB18" s="106"/>
      <c r="QC18" s="106"/>
      <c r="QD18" s="106"/>
      <c r="QE18" s="106"/>
      <c r="QF18" s="106"/>
      <c r="QG18" s="106"/>
      <c r="QH18" s="106"/>
      <c r="QI18" s="106"/>
      <c r="QJ18" s="106"/>
      <c r="QK18" s="106"/>
      <c r="QL18" s="106"/>
      <c r="QM18" s="106"/>
      <c r="QN18" s="106"/>
      <c r="QO18" s="106"/>
      <c r="QP18" s="106"/>
      <c r="QQ18" s="106"/>
      <c r="QR18" s="106"/>
      <c r="QS18" s="106"/>
      <c r="QT18" s="106"/>
      <c r="QU18" s="106"/>
      <c r="QV18" s="106"/>
      <c r="QW18" s="106"/>
      <c r="QX18" s="106"/>
      <c r="QY18" s="106"/>
      <c r="QZ18" s="106"/>
      <c r="RA18" s="106"/>
      <c r="RB18" s="106"/>
      <c r="RC18" s="106"/>
      <c r="RD18" s="106"/>
      <c r="RE18" s="106"/>
      <c r="RF18" s="106"/>
      <c r="RG18" s="106"/>
      <c r="RH18" s="106"/>
      <c r="RI18" s="106"/>
      <c r="RJ18" s="106"/>
      <c r="RK18" s="106"/>
      <c r="RL18" s="106"/>
      <c r="RM18" s="106"/>
      <c r="RN18" s="106"/>
      <c r="RO18" s="106"/>
      <c r="RP18" s="106"/>
      <c r="RQ18" s="106"/>
      <c r="RR18" s="106"/>
      <c r="RS18" s="106"/>
      <c r="RT18" s="106"/>
      <c r="RU18" s="106"/>
      <c r="RV18" s="106"/>
      <c r="RW18" s="106"/>
      <c r="RX18" s="106"/>
      <c r="RY18" s="106"/>
      <c r="RZ18" s="106"/>
      <c r="SA18" s="106"/>
      <c r="SB18" s="106"/>
      <c r="SC18" s="107"/>
      <c r="SD18" s="2"/>
      <c r="SE18" s="2"/>
      <c r="SF18" s="2"/>
      <c r="SG18" s="2"/>
      <c r="SH18" s="2"/>
      <c r="SI18" s="2"/>
      <c r="SJ18" s="2"/>
      <c r="SK18" s="14"/>
      <c r="SL18" s="2"/>
      <c r="SM18" s="123"/>
      <c r="SN18" s="124"/>
      <c r="SO18" s="124"/>
      <c r="SP18" s="124"/>
      <c r="SQ18" s="124"/>
      <c r="SR18" s="124"/>
      <c r="SS18" s="124"/>
      <c r="ST18" s="124"/>
      <c r="SU18" s="124"/>
      <c r="SV18" s="124"/>
      <c r="SW18" s="124"/>
      <c r="SX18" s="124"/>
      <c r="SY18" s="124"/>
      <c r="SZ18" s="124"/>
      <c r="TA18" s="125"/>
    </row>
    <row r="19" spans="1:521" ht="13.5" customHeight="1">
      <c r="A19" s="2"/>
      <c r="B19" s="13"/>
      <c r="C19" s="2"/>
      <c r="D19" s="2"/>
      <c r="E19" s="2"/>
      <c r="F19" s="2"/>
      <c r="G19" s="2"/>
      <c r="H19" s="2"/>
      <c r="I19" s="2"/>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7"/>
      <c r="DV19" s="2"/>
      <c r="DW19" s="2"/>
      <c r="DX19" s="2"/>
      <c r="DY19" s="2"/>
      <c r="DZ19" s="2"/>
      <c r="EA19" s="2"/>
      <c r="EB19" s="2"/>
      <c r="EC19" s="2"/>
      <c r="ED19" s="105"/>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7"/>
      <c r="IP19" s="2"/>
      <c r="IQ19" s="2"/>
      <c r="IR19" s="2"/>
      <c r="IS19" s="2"/>
      <c r="IT19" s="2"/>
      <c r="IU19" s="2"/>
      <c r="IV19" s="2"/>
      <c r="IW19" s="2"/>
      <c r="IX19" s="105"/>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7"/>
      <c r="NJ19" s="2"/>
      <c r="NK19" s="2"/>
      <c r="NL19" s="2"/>
      <c r="NM19" s="2"/>
      <c r="NN19" s="2"/>
      <c r="NO19" s="2"/>
      <c r="NP19" s="2"/>
      <c r="NQ19" s="2"/>
      <c r="NR19" s="105"/>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7"/>
      <c r="SD19" s="2"/>
      <c r="SE19" s="2"/>
      <c r="SF19" s="2"/>
      <c r="SG19" s="2"/>
      <c r="SH19" s="2"/>
      <c r="SI19" s="2"/>
      <c r="SJ19" s="2"/>
      <c r="SK19" s="14"/>
      <c r="SL19" s="2"/>
      <c r="SM19" s="123"/>
      <c r="SN19" s="124"/>
      <c r="SO19" s="124"/>
      <c r="SP19" s="124"/>
      <c r="SQ19" s="124"/>
      <c r="SR19" s="124"/>
      <c r="SS19" s="124"/>
      <c r="ST19" s="124"/>
      <c r="SU19" s="124"/>
      <c r="SV19" s="124"/>
      <c r="SW19" s="124"/>
      <c r="SX19" s="124"/>
      <c r="SY19" s="124"/>
      <c r="SZ19" s="124"/>
      <c r="TA19" s="125"/>
    </row>
    <row r="20" spans="1:521" ht="13.5" customHeight="1">
      <c r="A20" s="2"/>
      <c r="B20" s="13"/>
      <c r="C20" s="2"/>
      <c r="D20" s="2"/>
      <c r="E20" s="2"/>
      <c r="F20" s="2"/>
      <c r="G20" s="2"/>
      <c r="H20" s="2"/>
      <c r="I20" s="2"/>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7"/>
      <c r="DV20" s="2"/>
      <c r="DW20" s="2"/>
      <c r="DX20" s="2"/>
      <c r="DY20" s="2"/>
      <c r="DZ20" s="2"/>
      <c r="EA20" s="2"/>
      <c r="EB20" s="2"/>
      <c r="EC20" s="2"/>
      <c r="ED20" s="105"/>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7"/>
      <c r="IP20" s="2"/>
      <c r="IQ20" s="2"/>
      <c r="IR20" s="2"/>
      <c r="IS20" s="2"/>
      <c r="IT20" s="2"/>
      <c r="IU20" s="2"/>
      <c r="IV20" s="2"/>
      <c r="IW20" s="2"/>
      <c r="IX20" s="105"/>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7"/>
      <c r="NJ20" s="2"/>
      <c r="NK20" s="2"/>
      <c r="NL20" s="2"/>
      <c r="NM20" s="2"/>
      <c r="NN20" s="2"/>
      <c r="NO20" s="2"/>
      <c r="NP20" s="2"/>
      <c r="NQ20" s="2"/>
      <c r="NR20" s="105"/>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7"/>
      <c r="SD20" s="2"/>
      <c r="SE20" s="2"/>
      <c r="SF20" s="2"/>
      <c r="SG20" s="2"/>
      <c r="SH20" s="2"/>
      <c r="SI20" s="2"/>
      <c r="SJ20" s="2"/>
      <c r="SK20" s="14"/>
      <c r="SL20" s="2"/>
      <c r="SM20" s="123"/>
      <c r="SN20" s="124"/>
      <c r="SO20" s="124"/>
      <c r="SP20" s="124"/>
      <c r="SQ20" s="124"/>
      <c r="SR20" s="124"/>
      <c r="SS20" s="124"/>
      <c r="ST20" s="124"/>
      <c r="SU20" s="124"/>
      <c r="SV20" s="124"/>
      <c r="SW20" s="124"/>
      <c r="SX20" s="124"/>
      <c r="SY20" s="124"/>
      <c r="SZ20" s="124"/>
      <c r="TA20" s="125"/>
    </row>
    <row r="21" spans="1:521" ht="13.5" customHeight="1">
      <c r="A21" s="2"/>
      <c r="B21" s="13"/>
      <c r="C21" s="2"/>
      <c r="D21" s="2"/>
      <c r="E21" s="2"/>
      <c r="F21" s="2"/>
      <c r="G21" s="2"/>
      <c r="H21" s="2"/>
      <c r="I21" s="2"/>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7"/>
      <c r="DV21" s="2"/>
      <c r="DW21" s="2"/>
      <c r="DX21" s="2"/>
      <c r="DY21" s="2"/>
      <c r="DZ21" s="2"/>
      <c r="EA21" s="2"/>
      <c r="EB21" s="2"/>
      <c r="EC21" s="2"/>
      <c r="ED21" s="105"/>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7"/>
      <c r="IP21" s="2"/>
      <c r="IQ21" s="2"/>
      <c r="IR21" s="2"/>
      <c r="IS21" s="2"/>
      <c r="IT21" s="2"/>
      <c r="IU21" s="2"/>
      <c r="IV21" s="2"/>
      <c r="IW21" s="2"/>
      <c r="IX21" s="105"/>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7"/>
      <c r="NJ21" s="2"/>
      <c r="NK21" s="2"/>
      <c r="NL21" s="2"/>
      <c r="NM21" s="2"/>
      <c r="NN21" s="2"/>
      <c r="NO21" s="2"/>
      <c r="NP21" s="2"/>
      <c r="NQ21" s="2"/>
      <c r="NR21" s="105"/>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7"/>
      <c r="SD21" s="2"/>
      <c r="SE21" s="2"/>
      <c r="SF21" s="2"/>
      <c r="SG21" s="2"/>
      <c r="SH21" s="2"/>
      <c r="SI21" s="2"/>
      <c r="SJ21" s="2"/>
      <c r="SK21" s="14"/>
      <c r="SL21" s="2"/>
      <c r="SM21" s="123"/>
      <c r="SN21" s="124"/>
      <c r="SO21" s="124"/>
      <c r="SP21" s="124"/>
      <c r="SQ21" s="124"/>
      <c r="SR21" s="124"/>
      <c r="SS21" s="124"/>
      <c r="ST21" s="124"/>
      <c r="SU21" s="124"/>
      <c r="SV21" s="124"/>
      <c r="SW21" s="124"/>
      <c r="SX21" s="124"/>
      <c r="SY21" s="124"/>
      <c r="SZ21" s="124"/>
      <c r="TA21" s="125"/>
    </row>
    <row r="22" spans="1:521" ht="13.5" customHeight="1">
      <c r="A22" s="2"/>
      <c r="B22" s="13"/>
      <c r="C22" s="2"/>
      <c r="D22" s="2"/>
      <c r="E22" s="2"/>
      <c r="F22" s="2"/>
      <c r="G22" s="2"/>
      <c r="H22" s="2"/>
      <c r="I22" s="2"/>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7"/>
      <c r="DV22" s="2"/>
      <c r="DW22" s="2"/>
      <c r="DX22" s="2"/>
      <c r="DY22" s="2"/>
      <c r="DZ22" s="2"/>
      <c r="EA22" s="2"/>
      <c r="EB22" s="2"/>
      <c r="EC22" s="2"/>
      <c r="ED22" s="105"/>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7"/>
      <c r="IP22" s="2"/>
      <c r="IQ22" s="2"/>
      <c r="IR22" s="2"/>
      <c r="IS22" s="2"/>
      <c r="IT22" s="2"/>
      <c r="IU22" s="2"/>
      <c r="IV22" s="2"/>
      <c r="IW22" s="2"/>
      <c r="IX22" s="105"/>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7"/>
      <c r="NJ22" s="2"/>
      <c r="NK22" s="2"/>
      <c r="NL22" s="2"/>
      <c r="NM22" s="2"/>
      <c r="NN22" s="2"/>
      <c r="NO22" s="2"/>
      <c r="NP22" s="2"/>
      <c r="NQ22" s="2"/>
      <c r="NR22" s="105"/>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7"/>
      <c r="SD22" s="2"/>
      <c r="SE22" s="2"/>
      <c r="SF22" s="2"/>
      <c r="SG22" s="2"/>
      <c r="SH22" s="2"/>
      <c r="SI22" s="2"/>
      <c r="SJ22" s="2"/>
      <c r="SK22" s="14"/>
      <c r="SL22" s="2"/>
      <c r="SM22" s="123"/>
      <c r="SN22" s="124"/>
      <c r="SO22" s="124"/>
      <c r="SP22" s="124"/>
      <c r="SQ22" s="124"/>
      <c r="SR22" s="124"/>
      <c r="SS22" s="124"/>
      <c r="ST22" s="124"/>
      <c r="SU22" s="124"/>
      <c r="SV22" s="124"/>
      <c r="SW22" s="124"/>
      <c r="SX22" s="124"/>
      <c r="SY22" s="124"/>
      <c r="SZ22" s="124"/>
      <c r="TA22" s="125"/>
    </row>
    <row r="23" spans="1:521" ht="13.5" customHeight="1">
      <c r="A23" s="2"/>
      <c r="B23" s="13"/>
      <c r="C23" s="2"/>
      <c r="D23" s="2"/>
      <c r="E23" s="2"/>
      <c r="F23" s="2"/>
      <c r="G23" s="2"/>
      <c r="H23" s="2"/>
      <c r="I23" s="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7"/>
      <c r="DV23" s="2"/>
      <c r="DW23" s="2"/>
      <c r="DX23" s="2"/>
      <c r="DY23" s="2"/>
      <c r="DZ23" s="2"/>
      <c r="EA23" s="2"/>
      <c r="EB23" s="2"/>
      <c r="EC23" s="2"/>
      <c r="ED23" s="105"/>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7"/>
      <c r="IP23" s="2"/>
      <c r="IQ23" s="2"/>
      <c r="IR23" s="2"/>
      <c r="IS23" s="2"/>
      <c r="IT23" s="2"/>
      <c r="IU23" s="2"/>
      <c r="IV23" s="2"/>
      <c r="IW23" s="2"/>
      <c r="IX23" s="105"/>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7"/>
      <c r="NJ23" s="2"/>
      <c r="NK23" s="2"/>
      <c r="NL23" s="2"/>
      <c r="NM23" s="2"/>
      <c r="NN23" s="2"/>
      <c r="NO23" s="2"/>
      <c r="NP23" s="2"/>
      <c r="NQ23" s="2"/>
      <c r="NR23" s="105"/>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7"/>
      <c r="SD23" s="2"/>
      <c r="SE23" s="2"/>
      <c r="SF23" s="2"/>
      <c r="SG23" s="2"/>
      <c r="SH23" s="2"/>
      <c r="SI23" s="2"/>
      <c r="SJ23" s="2"/>
      <c r="SK23" s="14"/>
      <c r="SL23" s="2"/>
      <c r="SM23" s="123"/>
      <c r="SN23" s="124"/>
      <c r="SO23" s="124"/>
      <c r="SP23" s="124"/>
      <c r="SQ23" s="124"/>
      <c r="SR23" s="124"/>
      <c r="SS23" s="124"/>
      <c r="ST23" s="124"/>
      <c r="SU23" s="124"/>
      <c r="SV23" s="124"/>
      <c r="SW23" s="124"/>
      <c r="SX23" s="124"/>
      <c r="SY23" s="124"/>
      <c r="SZ23" s="124"/>
      <c r="TA23" s="125"/>
    </row>
    <row r="24" spans="1:521" ht="13.5" customHeight="1">
      <c r="A24" s="2"/>
      <c r="B24" s="13"/>
      <c r="C24" s="2"/>
      <c r="D24" s="2"/>
      <c r="E24" s="2"/>
      <c r="F24" s="2"/>
      <c r="G24" s="2"/>
      <c r="H24" s="2"/>
      <c r="I24" s="2"/>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7"/>
      <c r="DV24" s="2"/>
      <c r="DW24" s="2"/>
      <c r="DX24" s="2"/>
      <c r="DY24" s="2"/>
      <c r="DZ24" s="2"/>
      <c r="EA24" s="2"/>
      <c r="EB24" s="2"/>
      <c r="EC24" s="2"/>
      <c r="ED24" s="105"/>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7"/>
      <c r="IP24" s="2"/>
      <c r="IQ24" s="2"/>
      <c r="IR24" s="2"/>
      <c r="IS24" s="2"/>
      <c r="IT24" s="2"/>
      <c r="IU24" s="2"/>
      <c r="IV24" s="2"/>
      <c r="IW24" s="2"/>
      <c r="IX24" s="105"/>
      <c r="IY24" s="106"/>
      <c r="IZ24" s="106"/>
      <c r="JA24" s="106"/>
      <c r="JB24" s="106"/>
      <c r="JC24" s="106"/>
      <c r="JD24" s="106"/>
      <c r="JE24" s="106"/>
      <c r="JF24" s="106"/>
      <c r="JG24" s="106"/>
      <c r="JH24" s="106"/>
      <c r="JI24" s="106"/>
      <c r="JJ24" s="106"/>
      <c r="JK24" s="106"/>
      <c r="JL24" s="106"/>
      <c r="JM24" s="106"/>
      <c r="JN24" s="106"/>
      <c r="JO24" s="106"/>
      <c r="JP24" s="106"/>
      <c r="JQ24" s="106"/>
      <c r="JR24" s="106"/>
      <c r="JS24" s="106"/>
      <c r="JT24" s="106"/>
      <c r="JU24" s="106"/>
      <c r="JV24" s="106"/>
      <c r="JW24" s="106"/>
      <c r="JX24" s="106"/>
      <c r="JY24" s="106"/>
      <c r="JZ24" s="106"/>
      <c r="KA24" s="106"/>
      <c r="KB24" s="106"/>
      <c r="KC24" s="106"/>
      <c r="KD24" s="106"/>
      <c r="KE24" s="106"/>
      <c r="KF24" s="106"/>
      <c r="KG24" s="106"/>
      <c r="KH24" s="106"/>
      <c r="KI24" s="106"/>
      <c r="KJ24" s="106"/>
      <c r="KK24" s="106"/>
      <c r="KL24" s="106"/>
      <c r="KM24" s="106"/>
      <c r="KN24" s="106"/>
      <c r="KO24" s="106"/>
      <c r="KP24" s="106"/>
      <c r="KQ24" s="106"/>
      <c r="KR24" s="106"/>
      <c r="KS24" s="106"/>
      <c r="KT24" s="106"/>
      <c r="KU24" s="106"/>
      <c r="KV24" s="106"/>
      <c r="KW24" s="106"/>
      <c r="KX24" s="106"/>
      <c r="KY24" s="106"/>
      <c r="KZ24" s="106"/>
      <c r="LA24" s="106"/>
      <c r="LB24" s="106"/>
      <c r="LC24" s="106"/>
      <c r="LD24" s="106"/>
      <c r="LE24" s="106"/>
      <c r="LF24" s="106"/>
      <c r="LG24" s="106"/>
      <c r="LH24" s="106"/>
      <c r="LI24" s="106"/>
      <c r="LJ24" s="106"/>
      <c r="LK24" s="106"/>
      <c r="LL24" s="106"/>
      <c r="LM24" s="106"/>
      <c r="LN24" s="106"/>
      <c r="LO24" s="106"/>
      <c r="LP24" s="106"/>
      <c r="LQ24" s="106"/>
      <c r="LR24" s="106"/>
      <c r="LS24" s="106"/>
      <c r="LT24" s="106"/>
      <c r="LU24" s="106"/>
      <c r="LV24" s="106"/>
      <c r="LW24" s="106"/>
      <c r="LX24" s="106"/>
      <c r="LY24" s="106"/>
      <c r="LZ24" s="106"/>
      <c r="MA24" s="106"/>
      <c r="MB24" s="106"/>
      <c r="MC24" s="106"/>
      <c r="MD24" s="106"/>
      <c r="ME24" s="106"/>
      <c r="MF24" s="106"/>
      <c r="MG24" s="106"/>
      <c r="MH24" s="106"/>
      <c r="MI24" s="106"/>
      <c r="MJ24" s="106"/>
      <c r="MK24" s="106"/>
      <c r="ML24" s="106"/>
      <c r="MM24" s="106"/>
      <c r="MN24" s="106"/>
      <c r="MO24" s="106"/>
      <c r="MP24" s="106"/>
      <c r="MQ24" s="106"/>
      <c r="MR24" s="106"/>
      <c r="MS24" s="106"/>
      <c r="MT24" s="106"/>
      <c r="MU24" s="106"/>
      <c r="MV24" s="106"/>
      <c r="MW24" s="106"/>
      <c r="MX24" s="106"/>
      <c r="MY24" s="106"/>
      <c r="MZ24" s="106"/>
      <c r="NA24" s="106"/>
      <c r="NB24" s="106"/>
      <c r="NC24" s="106"/>
      <c r="ND24" s="106"/>
      <c r="NE24" s="106"/>
      <c r="NF24" s="106"/>
      <c r="NG24" s="106"/>
      <c r="NH24" s="106"/>
      <c r="NI24" s="107"/>
      <c r="NJ24" s="2"/>
      <c r="NK24" s="2"/>
      <c r="NL24" s="2"/>
      <c r="NM24" s="2"/>
      <c r="NN24" s="2"/>
      <c r="NO24" s="2"/>
      <c r="NP24" s="2"/>
      <c r="NQ24" s="2"/>
      <c r="NR24" s="105"/>
      <c r="NS24" s="106"/>
      <c r="NT24" s="106"/>
      <c r="NU24" s="106"/>
      <c r="NV24" s="106"/>
      <c r="NW24" s="106"/>
      <c r="NX24" s="106"/>
      <c r="NY24" s="106"/>
      <c r="NZ24" s="106"/>
      <c r="OA24" s="106"/>
      <c r="OB24" s="106"/>
      <c r="OC24" s="106"/>
      <c r="OD24" s="106"/>
      <c r="OE24" s="106"/>
      <c r="OF24" s="106"/>
      <c r="OG24" s="106"/>
      <c r="OH24" s="106"/>
      <c r="OI24" s="106"/>
      <c r="OJ24" s="106"/>
      <c r="OK24" s="106"/>
      <c r="OL24" s="106"/>
      <c r="OM24" s="106"/>
      <c r="ON24" s="106"/>
      <c r="OO24" s="106"/>
      <c r="OP24" s="106"/>
      <c r="OQ24" s="106"/>
      <c r="OR24" s="106"/>
      <c r="OS24" s="106"/>
      <c r="OT24" s="106"/>
      <c r="OU24" s="106"/>
      <c r="OV24" s="106"/>
      <c r="OW24" s="106"/>
      <c r="OX24" s="106"/>
      <c r="OY24" s="106"/>
      <c r="OZ24" s="106"/>
      <c r="PA24" s="106"/>
      <c r="PB24" s="106"/>
      <c r="PC24" s="106"/>
      <c r="PD24" s="106"/>
      <c r="PE24" s="106"/>
      <c r="PF24" s="106"/>
      <c r="PG24" s="106"/>
      <c r="PH24" s="106"/>
      <c r="PI24" s="106"/>
      <c r="PJ24" s="106"/>
      <c r="PK24" s="106"/>
      <c r="PL24" s="106"/>
      <c r="PM24" s="106"/>
      <c r="PN24" s="106"/>
      <c r="PO24" s="106"/>
      <c r="PP24" s="106"/>
      <c r="PQ24" s="106"/>
      <c r="PR24" s="106"/>
      <c r="PS24" s="106"/>
      <c r="PT24" s="106"/>
      <c r="PU24" s="106"/>
      <c r="PV24" s="106"/>
      <c r="PW24" s="106"/>
      <c r="PX24" s="106"/>
      <c r="PY24" s="106"/>
      <c r="PZ24" s="106"/>
      <c r="QA24" s="106"/>
      <c r="QB24" s="106"/>
      <c r="QC24" s="106"/>
      <c r="QD24" s="106"/>
      <c r="QE24" s="106"/>
      <c r="QF24" s="106"/>
      <c r="QG24" s="106"/>
      <c r="QH24" s="106"/>
      <c r="QI24" s="106"/>
      <c r="QJ24" s="106"/>
      <c r="QK24" s="106"/>
      <c r="QL24" s="106"/>
      <c r="QM24" s="106"/>
      <c r="QN24" s="106"/>
      <c r="QO24" s="106"/>
      <c r="QP24" s="106"/>
      <c r="QQ24" s="106"/>
      <c r="QR24" s="106"/>
      <c r="QS24" s="106"/>
      <c r="QT24" s="106"/>
      <c r="QU24" s="106"/>
      <c r="QV24" s="106"/>
      <c r="QW24" s="106"/>
      <c r="QX24" s="106"/>
      <c r="QY24" s="106"/>
      <c r="QZ24" s="106"/>
      <c r="RA24" s="106"/>
      <c r="RB24" s="106"/>
      <c r="RC24" s="106"/>
      <c r="RD24" s="106"/>
      <c r="RE24" s="106"/>
      <c r="RF24" s="106"/>
      <c r="RG24" s="106"/>
      <c r="RH24" s="106"/>
      <c r="RI24" s="106"/>
      <c r="RJ24" s="106"/>
      <c r="RK24" s="106"/>
      <c r="RL24" s="106"/>
      <c r="RM24" s="106"/>
      <c r="RN24" s="106"/>
      <c r="RO24" s="106"/>
      <c r="RP24" s="106"/>
      <c r="RQ24" s="106"/>
      <c r="RR24" s="106"/>
      <c r="RS24" s="106"/>
      <c r="RT24" s="106"/>
      <c r="RU24" s="106"/>
      <c r="RV24" s="106"/>
      <c r="RW24" s="106"/>
      <c r="RX24" s="106"/>
      <c r="RY24" s="106"/>
      <c r="RZ24" s="106"/>
      <c r="SA24" s="106"/>
      <c r="SB24" s="106"/>
      <c r="SC24" s="107"/>
      <c r="SD24" s="2"/>
      <c r="SE24" s="2"/>
      <c r="SF24" s="2"/>
      <c r="SG24" s="2"/>
      <c r="SH24" s="2"/>
      <c r="SI24" s="2"/>
      <c r="SJ24" s="2"/>
      <c r="SK24" s="14"/>
      <c r="SL24" s="2"/>
      <c r="SM24" s="123"/>
      <c r="SN24" s="124"/>
      <c r="SO24" s="124"/>
      <c r="SP24" s="124"/>
      <c r="SQ24" s="124"/>
      <c r="SR24" s="124"/>
      <c r="SS24" s="124"/>
      <c r="ST24" s="124"/>
      <c r="SU24" s="124"/>
      <c r="SV24" s="124"/>
      <c r="SW24" s="124"/>
      <c r="SX24" s="124"/>
      <c r="SY24" s="124"/>
      <c r="SZ24" s="124"/>
      <c r="TA24" s="125"/>
    </row>
    <row r="25" spans="1:521" ht="13.5" customHeight="1">
      <c r="A25" s="2"/>
      <c r="B25" s="13"/>
      <c r="C25" s="2"/>
      <c r="D25" s="2"/>
      <c r="E25" s="2"/>
      <c r="F25" s="2"/>
      <c r="G25" s="2"/>
      <c r="H25" s="2"/>
      <c r="I25" s="2"/>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7"/>
      <c r="DV25" s="2"/>
      <c r="DW25" s="2"/>
      <c r="DX25" s="2"/>
      <c r="DY25" s="2"/>
      <c r="DZ25" s="2"/>
      <c r="EA25" s="2"/>
      <c r="EB25" s="2"/>
      <c r="EC25" s="2"/>
      <c r="ED25" s="105"/>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7"/>
      <c r="IP25" s="2"/>
      <c r="IQ25" s="2"/>
      <c r="IR25" s="2"/>
      <c r="IS25" s="2"/>
      <c r="IT25" s="2"/>
      <c r="IU25" s="2"/>
      <c r="IV25" s="2"/>
      <c r="IW25" s="2"/>
      <c r="IX25" s="105"/>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7"/>
      <c r="NJ25" s="2"/>
      <c r="NK25" s="2"/>
      <c r="NL25" s="2"/>
      <c r="NM25" s="2"/>
      <c r="NN25" s="2"/>
      <c r="NO25" s="2"/>
      <c r="NP25" s="2"/>
      <c r="NQ25" s="2"/>
      <c r="NR25" s="105"/>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7"/>
      <c r="SD25" s="2"/>
      <c r="SE25" s="2"/>
      <c r="SF25" s="2"/>
      <c r="SG25" s="2"/>
      <c r="SH25" s="2"/>
      <c r="SI25" s="2"/>
      <c r="SJ25" s="2"/>
      <c r="SK25" s="14"/>
      <c r="SL25" s="2"/>
      <c r="SM25" s="123"/>
      <c r="SN25" s="124"/>
      <c r="SO25" s="124"/>
      <c r="SP25" s="124"/>
      <c r="SQ25" s="124"/>
      <c r="SR25" s="124"/>
      <c r="SS25" s="124"/>
      <c r="ST25" s="124"/>
      <c r="SU25" s="124"/>
      <c r="SV25" s="124"/>
      <c r="SW25" s="124"/>
      <c r="SX25" s="124"/>
      <c r="SY25" s="124"/>
      <c r="SZ25" s="124"/>
      <c r="TA25" s="125"/>
    </row>
    <row r="26" spans="1:521" ht="13.5" customHeight="1">
      <c r="A26" s="2"/>
      <c r="B26" s="13"/>
      <c r="C26" s="2"/>
      <c r="D26" s="2"/>
      <c r="E26" s="2"/>
      <c r="F26" s="2"/>
      <c r="G26" s="2"/>
      <c r="H26" s="2"/>
      <c r="I26" s="2"/>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7"/>
      <c r="DV26" s="2"/>
      <c r="DW26" s="2"/>
      <c r="DX26" s="2"/>
      <c r="DY26" s="2"/>
      <c r="DZ26" s="2"/>
      <c r="EA26" s="2"/>
      <c r="EB26" s="2"/>
      <c r="EC26" s="2"/>
      <c r="ED26" s="105"/>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7"/>
      <c r="IP26" s="2"/>
      <c r="IQ26" s="2"/>
      <c r="IR26" s="2"/>
      <c r="IS26" s="2"/>
      <c r="IT26" s="2"/>
      <c r="IU26" s="2"/>
      <c r="IV26" s="2"/>
      <c r="IW26" s="2"/>
      <c r="IX26" s="105"/>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7"/>
      <c r="NJ26" s="2"/>
      <c r="NK26" s="2"/>
      <c r="NL26" s="2"/>
      <c r="NM26" s="2"/>
      <c r="NN26" s="2"/>
      <c r="NO26" s="2"/>
      <c r="NP26" s="2"/>
      <c r="NQ26" s="2"/>
      <c r="NR26" s="105"/>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7"/>
      <c r="SD26" s="2"/>
      <c r="SE26" s="2"/>
      <c r="SF26" s="2"/>
      <c r="SG26" s="2"/>
      <c r="SH26" s="2"/>
      <c r="SI26" s="2"/>
      <c r="SJ26" s="2"/>
      <c r="SK26" s="14"/>
      <c r="SL26" s="2"/>
      <c r="SM26" s="123"/>
      <c r="SN26" s="124"/>
      <c r="SO26" s="124"/>
      <c r="SP26" s="124"/>
      <c r="SQ26" s="124"/>
      <c r="SR26" s="124"/>
      <c r="SS26" s="124"/>
      <c r="ST26" s="124"/>
      <c r="SU26" s="124"/>
      <c r="SV26" s="124"/>
      <c r="SW26" s="124"/>
      <c r="SX26" s="124"/>
      <c r="SY26" s="124"/>
      <c r="SZ26" s="124"/>
      <c r="TA26" s="125"/>
    </row>
    <row r="27" spans="1:521" ht="13.5" customHeight="1">
      <c r="A27" s="2"/>
      <c r="B27" s="13"/>
      <c r="C27" s="2"/>
      <c r="D27" s="2"/>
      <c r="E27" s="2"/>
      <c r="F27" s="2"/>
      <c r="G27" s="2"/>
      <c r="H27" s="2"/>
      <c r="I27" s="2"/>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7"/>
      <c r="DV27" s="2"/>
      <c r="DW27" s="2"/>
      <c r="DX27" s="2"/>
      <c r="DY27" s="2"/>
      <c r="DZ27" s="2"/>
      <c r="EA27" s="2"/>
      <c r="EB27" s="2"/>
      <c r="EC27" s="2"/>
      <c r="ED27" s="105"/>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7"/>
      <c r="IP27" s="2"/>
      <c r="IQ27" s="2"/>
      <c r="IR27" s="2"/>
      <c r="IS27" s="2"/>
      <c r="IT27" s="2"/>
      <c r="IU27" s="2"/>
      <c r="IV27" s="2"/>
      <c r="IW27" s="2"/>
      <c r="IX27" s="105"/>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7"/>
      <c r="NJ27" s="2"/>
      <c r="NK27" s="2"/>
      <c r="NL27" s="2"/>
      <c r="NM27" s="2"/>
      <c r="NN27" s="2"/>
      <c r="NO27" s="2"/>
      <c r="NP27" s="2"/>
      <c r="NQ27" s="2"/>
      <c r="NR27" s="105"/>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7"/>
      <c r="SD27" s="2"/>
      <c r="SE27" s="2"/>
      <c r="SF27" s="2"/>
      <c r="SG27" s="2"/>
      <c r="SH27" s="2"/>
      <c r="SI27" s="2"/>
      <c r="SJ27" s="2"/>
      <c r="SK27" s="14"/>
      <c r="SL27" s="2"/>
      <c r="SM27" s="123"/>
      <c r="SN27" s="124"/>
      <c r="SO27" s="124"/>
      <c r="SP27" s="124"/>
      <c r="SQ27" s="124"/>
      <c r="SR27" s="124"/>
      <c r="SS27" s="124"/>
      <c r="ST27" s="124"/>
      <c r="SU27" s="124"/>
      <c r="SV27" s="124"/>
      <c r="SW27" s="124"/>
      <c r="SX27" s="124"/>
      <c r="SY27" s="124"/>
      <c r="SZ27" s="124"/>
      <c r="TA27" s="125"/>
    </row>
    <row r="28" spans="1:521" ht="13.5" customHeight="1">
      <c r="A28" s="2"/>
      <c r="B28" s="13"/>
      <c r="C28" s="2"/>
      <c r="D28" s="2"/>
      <c r="E28" s="2"/>
      <c r="F28" s="2"/>
      <c r="G28" s="2"/>
      <c r="H28" s="2"/>
      <c r="I28" s="2"/>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7"/>
      <c r="DV28" s="2"/>
      <c r="DW28" s="2"/>
      <c r="DX28" s="2"/>
      <c r="DY28" s="2"/>
      <c r="DZ28" s="2"/>
      <c r="EA28" s="2"/>
      <c r="EB28" s="2"/>
      <c r="EC28" s="2"/>
      <c r="ED28" s="105"/>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7"/>
      <c r="IP28" s="2"/>
      <c r="IQ28" s="2"/>
      <c r="IR28" s="2"/>
      <c r="IS28" s="2"/>
      <c r="IT28" s="2"/>
      <c r="IU28" s="2"/>
      <c r="IV28" s="2"/>
      <c r="IW28" s="2"/>
      <c r="IX28" s="105"/>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7"/>
      <c r="NJ28" s="2"/>
      <c r="NK28" s="2"/>
      <c r="NL28" s="2"/>
      <c r="NM28" s="2"/>
      <c r="NN28" s="2"/>
      <c r="NO28" s="2"/>
      <c r="NP28" s="2"/>
      <c r="NQ28" s="2"/>
      <c r="NR28" s="105"/>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7"/>
      <c r="SD28" s="2"/>
      <c r="SE28" s="2"/>
      <c r="SF28" s="2"/>
      <c r="SG28" s="2"/>
      <c r="SH28" s="2"/>
      <c r="SI28" s="2"/>
      <c r="SJ28" s="2"/>
      <c r="SK28" s="14"/>
      <c r="SL28" s="2"/>
      <c r="SM28" s="123"/>
      <c r="SN28" s="124"/>
      <c r="SO28" s="124"/>
      <c r="SP28" s="124"/>
      <c r="SQ28" s="124"/>
      <c r="SR28" s="124"/>
      <c r="SS28" s="124"/>
      <c r="ST28" s="124"/>
      <c r="SU28" s="124"/>
      <c r="SV28" s="124"/>
      <c r="SW28" s="124"/>
      <c r="SX28" s="124"/>
      <c r="SY28" s="124"/>
      <c r="SZ28" s="124"/>
      <c r="TA28" s="125"/>
    </row>
    <row r="29" spans="1:521" ht="13.5" customHeight="1">
      <c r="A29" s="2"/>
      <c r="B29" s="13"/>
      <c r="C29" s="2"/>
      <c r="D29" s="2"/>
      <c r="E29" s="2"/>
      <c r="F29" s="2"/>
      <c r="G29" s="2"/>
      <c r="H29" s="2"/>
      <c r="I29" s="2"/>
      <c r="J29" s="108"/>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10"/>
      <c r="DV29" s="2"/>
      <c r="DW29" s="2"/>
      <c r="DX29" s="2"/>
      <c r="DY29" s="2"/>
      <c r="DZ29" s="2"/>
      <c r="EA29" s="2"/>
      <c r="EB29" s="2"/>
      <c r="EC29" s="2"/>
      <c r="ED29" s="108"/>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10"/>
      <c r="IP29" s="2"/>
      <c r="IQ29" s="2"/>
      <c r="IR29" s="2"/>
      <c r="IS29" s="2"/>
      <c r="IT29" s="2"/>
      <c r="IU29" s="2"/>
      <c r="IV29" s="2"/>
      <c r="IW29" s="2"/>
      <c r="IX29" s="108"/>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10"/>
      <c r="NJ29" s="2"/>
      <c r="NK29" s="2"/>
      <c r="NL29" s="2"/>
      <c r="NM29" s="2"/>
      <c r="NN29" s="2"/>
      <c r="NO29" s="2"/>
      <c r="NP29" s="2"/>
      <c r="NQ29" s="2"/>
      <c r="NR29" s="108"/>
      <c r="NS29" s="109"/>
      <c r="NT29" s="109"/>
      <c r="NU29" s="109"/>
      <c r="NV29" s="109"/>
      <c r="NW29" s="109"/>
      <c r="NX29" s="109"/>
      <c r="NY29" s="109"/>
      <c r="NZ29" s="109"/>
      <c r="OA29" s="109"/>
      <c r="OB29" s="109"/>
      <c r="OC29" s="109"/>
      <c r="OD29" s="109"/>
      <c r="OE29" s="109"/>
      <c r="OF29" s="109"/>
      <c r="OG29" s="109"/>
      <c r="OH29" s="109"/>
      <c r="OI29" s="109"/>
      <c r="OJ29" s="109"/>
      <c r="OK29" s="109"/>
      <c r="OL29" s="109"/>
      <c r="OM29" s="109"/>
      <c r="ON29" s="109"/>
      <c r="OO29" s="109"/>
      <c r="OP29" s="109"/>
      <c r="OQ29" s="109"/>
      <c r="OR29" s="109"/>
      <c r="OS29" s="109"/>
      <c r="OT29" s="109"/>
      <c r="OU29" s="109"/>
      <c r="OV29" s="109"/>
      <c r="OW29" s="109"/>
      <c r="OX29" s="109"/>
      <c r="OY29" s="109"/>
      <c r="OZ29" s="109"/>
      <c r="PA29" s="109"/>
      <c r="PB29" s="109"/>
      <c r="PC29" s="109"/>
      <c r="PD29" s="109"/>
      <c r="PE29" s="109"/>
      <c r="PF29" s="109"/>
      <c r="PG29" s="109"/>
      <c r="PH29" s="109"/>
      <c r="PI29" s="109"/>
      <c r="PJ29" s="109"/>
      <c r="PK29" s="109"/>
      <c r="PL29" s="109"/>
      <c r="PM29" s="109"/>
      <c r="PN29" s="109"/>
      <c r="PO29" s="109"/>
      <c r="PP29" s="109"/>
      <c r="PQ29" s="109"/>
      <c r="PR29" s="109"/>
      <c r="PS29" s="109"/>
      <c r="PT29" s="109"/>
      <c r="PU29" s="109"/>
      <c r="PV29" s="109"/>
      <c r="PW29" s="109"/>
      <c r="PX29" s="109"/>
      <c r="PY29" s="109"/>
      <c r="PZ29" s="109"/>
      <c r="QA29" s="109"/>
      <c r="QB29" s="109"/>
      <c r="QC29" s="109"/>
      <c r="QD29" s="109"/>
      <c r="QE29" s="109"/>
      <c r="QF29" s="109"/>
      <c r="QG29" s="109"/>
      <c r="QH29" s="109"/>
      <c r="QI29" s="109"/>
      <c r="QJ29" s="109"/>
      <c r="QK29" s="109"/>
      <c r="QL29" s="109"/>
      <c r="QM29" s="109"/>
      <c r="QN29" s="109"/>
      <c r="QO29" s="109"/>
      <c r="QP29" s="109"/>
      <c r="QQ29" s="109"/>
      <c r="QR29" s="109"/>
      <c r="QS29" s="109"/>
      <c r="QT29" s="109"/>
      <c r="QU29" s="109"/>
      <c r="QV29" s="109"/>
      <c r="QW29" s="109"/>
      <c r="QX29" s="109"/>
      <c r="QY29" s="109"/>
      <c r="QZ29" s="109"/>
      <c r="RA29" s="109"/>
      <c r="RB29" s="109"/>
      <c r="RC29" s="109"/>
      <c r="RD29" s="109"/>
      <c r="RE29" s="109"/>
      <c r="RF29" s="109"/>
      <c r="RG29" s="109"/>
      <c r="RH29" s="109"/>
      <c r="RI29" s="109"/>
      <c r="RJ29" s="109"/>
      <c r="RK29" s="109"/>
      <c r="RL29" s="109"/>
      <c r="RM29" s="109"/>
      <c r="RN29" s="109"/>
      <c r="RO29" s="109"/>
      <c r="RP29" s="109"/>
      <c r="RQ29" s="109"/>
      <c r="RR29" s="109"/>
      <c r="RS29" s="109"/>
      <c r="RT29" s="109"/>
      <c r="RU29" s="109"/>
      <c r="RV29" s="109"/>
      <c r="RW29" s="109"/>
      <c r="RX29" s="109"/>
      <c r="RY29" s="109"/>
      <c r="RZ29" s="109"/>
      <c r="SA29" s="109"/>
      <c r="SB29" s="109"/>
      <c r="SC29" s="110"/>
      <c r="SD29" s="2"/>
      <c r="SE29" s="2"/>
      <c r="SF29" s="2"/>
      <c r="SG29" s="2"/>
      <c r="SH29" s="2"/>
      <c r="SI29" s="2"/>
      <c r="SJ29" s="2"/>
      <c r="SK29" s="14"/>
      <c r="SL29" s="2"/>
      <c r="SM29" s="123"/>
      <c r="SN29" s="124"/>
      <c r="SO29" s="124"/>
      <c r="SP29" s="124"/>
      <c r="SQ29" s="124"/>
      <c r="SR29" s="124"/>
      <c r="SS29" s="124"/>
      <c r="ST29" s="124"/>
      <c r="SU29" s="124"/>
      <c r="SV29" s="124"/>
      <c r="SW29" s="124"/>
      <c r="SX29" s="124"/>
      <c r="SY29" s="124"/>
      <c r="SZ29" s="124"/>
      <c r="TA29" s="125"/>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23"/>
      <c r="SN30" s="124"/>
      <c r="SO30" s="124"/>
      <c r="SP30" s="124"/>
      <c r="SQ30" s="124"/>
      <c r="SR30" s="124"/>
      <c r="SS30" s="124"/>
      <c r="ST30" s="124"/>
      <c r="SU30" s="124"/>
      <c r="SV30" s="124"/>
      <c r="SW30" s="124"/>
      <c r="SX30" s="124"/>
      <c r="SY30" s="124"/>
      <c r="SZ30" s="124"/>
      <c r="TA30" s="125"/>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23"/>
      <c r="SN31" s="124"/>
      <c r="SO31" s="124"/>
      <c r="SP31" s="124"/>
      <c r="SQ31" s="124"/>
      <c r="SR31" s="124"/>
      <c r="SS31" s="124"/>
      <c r="ST31" s="124"/>
      <c r="SU31" s="124"/>
      <c r="SV31" s="124"/>
      <c r="SW31" s="124"/>
      <c r="SX31" s="124"/>
      <c r="SY31" s="124"/>
      <c r="SZ31" s="124"/>
      <c r="TA31" s="125"/>
    </row>
    <row r="32" spans="1:521" ht="13.5" customHeight="1">
      <c r="A32" s="2"/>
      <c r="B32" s="13"/>
      <c r="C32" s="2"/>
      <c r="D32" s="2"/>
      <c r="E32" s="2"/>
      <c r="F32" s="2"/>
      <c r="G32" s="2"/>
      <c r="H32" s="2"/>
      <c r="I32" s="2"/>
      <c r="J32" s="15"/>
      <c r="K32" s="2"/>
      <c r="L32" s="111" t="s">
        <v>23</v>
      </c>
      <c r="M32" s="112"/>
      <c r="N32" s="112"/>
      <c r="O32" s="112"/>
      <c r="P32" s="112"/>
      <c r="Q32" s="112"/>
      <c r="R32" s="112"/>
      <c r="S32" s="112"/>
      <c r="T32" s="112"/>
      <c r="U32" s="112"/>
      <c r="V32" s="112"/>
      <c r="W32" s="113"/>
      <c r="X32" s="114">
        <f>データ!T6</f>
        <v>93.6</v>
      </c>
      <c r="Y32" s="115"/>
      <c r="Z32" s="115"/>
      <c r="AA32" s="115"/>
      <c r="AB32" s="115"/>
      <c r="AC32" s="115"/>
      <c r="AD32" s="115"/>
      <c r="AE32" s="115"/>
      <c r="AF32" s="115"/>
      <c r="AG32" s="115"/>
      <c r="AH32" s="115"/>
      <c r="AI32" s="115"/>
      <c r="AJ32" s="115"/>
      <c r="AK32" s="115"/>
      <c r="AL32" s="115"/>
      <c r="AM32" s="115"/>
      <c r="AN32" s="115"/>
      <c r="AO32" s="115"/>
      <c r="AP32" s="115"/>
      <c r="AQ32" s="116"/>
      <c r="AR32" s="114">
        <f>データ!U6</f>
        <v>90.05</v>
      </c>
      <c r="AS32" s="115"/>
      <c r="AT32" s="115"/>
      <c r="AU32" s="115"/>
      <c r="AV32" s="115"/>
      <c r="AW32" s="115"/>
      <c r="AX32" s="115"/>
      <c r="AY32" s="115"/>
      <c r="AZ32" s="115"/>
      <c r="BA32" s="115"/>
      <c r="BB32" s="115"/>
      <c r="BC32" s="115"/>
      <c r="BD32" s="115"/>
      <c r="BE32" s="115"/>
      <c r="BF32" s="115"/>
      <c r="BG32" s="115"/>
      <c r="BH32" s="115"/>
      <c r="BI32" s="115"/>
      <c r="BJ32" s="115"/>
      <c r="BK32" s="116"/>
      <c r="BL32" s="114">
        <f>データ!V6</f>
        <v>89.28</v>
      </c>
      <c r="BM32" s="115"/>
      <c r="BN32" s="115"/>
      <c r="BO32" s="115"/>
      <c r="BP32" s="115"/>
      <c r="BQ32" s="115"/>
      <c r="BR32" s="115"/>
      <c r="BS32" s="115"/>
      <c r="BT32" s="115"/>
      <c r="BU32" s="115"/>
      <c r="BV32" s="115"/>
      <c r="BW32" s="115"/>
      <c r="BX32" s="115"/>
      <c r="BY32" s="115"/>
      <c r="BZ32" s="115"/>
      <c r="CA32" s="115"/>
      <c r="CB32" s="115"/>
      <c r="CC32" s="115"/>
      <c r="CD32" s="115"/>
      <c r="CE32" s="116"/>
      <c r="CF32" s="114">
        <f>データ!W6</f>
        <v>80.709999999999994</v>
      </c>
      <c r="CG32" s="115"/>
      <c r="CH32" s="115"/>
      <c r="CI32" s="115"/>
      <c r="CJ32" s="115"/>
      <c r="CK32" s="115"/>
      <c r="CL32" s="115"/>
      <c r="CM32" s="115"/>
      <c r="CN32" s="115"/>
      <c r="CO32" s="115"/>
      <c r="CP32" s="115"/>
      <c r="CQ32" s="115"/>
      <c r="CR32" s="115"/>
      <c r="CS32" s="115"/>
      <c r="CT32" s="115"/>
      <c r="CU32" s="115"/>
      <c r="CV32" s="115"/>
      <c r="CW32" s="115"/>
      <c r="CX32" s="115"/>
      <c r="CY32" s="116"/>
      <c r="CZ32" s="114">
        <f>データ!X6</f>
        <v>94.86</v>
      </c>
      <c r="DA32" s="115"/>
      <c r="DB32" s="115"/>
      <c r="DC32" s="115"/>
      <c r="DD32" s="115"/>
      <c r="DE32" s="115"/>
      <c r="DF32" s="115"/>
      <c r="DG32" s="115"/>
      <c r="DH32" s="115"/>
      <c r="DI32" s="115"/>
      <c r="DJ32" s="115"/>
      <c r="DK32" s="115"/>
      <c r="DL32" s="115"/>
      <c r="DM32" s="115"/>
      <c r="DN32" s="115"/>
      <c r="DO32" s="115"/>
      <c r="DP32" s="115"/>
      <c r="DQ32" s="115"/>
      <c r="DR32" s="115"/>
      <c r="DS32" s="116"/>
      <c r="DT32" s="16"/>
      <c r="DU32" s="18"/>
      <c r="DV32" s="2"/>
      <c r="DW32" s="2"/>
      <c r="DX32" s="2"/>
      <c r="DY32" s="2"/>
      <c r="DZ32" s="2"/>
      <c r="EA32" s="2"/>
      <c r="EB32" s="2"/>
      <c r="EC32" s="2"/>
      <c r="ED32" s="15"/>
      <c r="EE32" s="2"/>
      <c r="EF32" s="111" t="s">
        <v>23</v>
      </c>
      <c r="EG32" s="112"/>
      <c r="EH32" s="112"/>
      <c r="EI32" s="112"/>
      <c r="EJ32" s="112"/>
      <c r="EK32" s="112"/>
      <c r="EL32" s="112"/>
      <c r="EM32" s="112"/>
      <c r="EN32" s="112"/>
      <c r="EO32" s="112"/>
      <c r="EP32" s="112"/>
      <c r="EQ32" s="113"/>
      <c r="ER32" s="114">
        <f>データ!AE6</f>
        <v>0</v>
      </c>
      <c r="ES32" s="115"/>
      <c r="ET32" s="115"/>
      <c r="EU32" s="115"/>
      <c r="EV32" s="115"/>
      <c r="EW32" s="115"/>
      <c r="EX32" s="115"/>
      <c r="EY32" s="115"/>
      <c r="EZ32" s="115"/>
      <c r="FA32" s="115"/>
      <c r="FB32" s="115"/>
      <c r="FC32" s="115"/>
      <c r="FD32" s="115"/>
      <c r="FE32" s="115"/>
      <c r="FF32" s="115"/>
      <c r="FG32" s="115"/>
      <c r="FH32" s="115"/>
      <c r="FI32" s="115"/>
      <c r="FJ32" s="115"/>
      <c r="FK32" s="116"/>
      <c r="FL32" s="114">
        <f>データ!AF6</f>
        <v>1.03</v>
      </c>
      <c r="FM32" s="115"/>
      <c r="FN32" s="115"/>
      <c r="FO32" s="115"/>
      <c r="FP32" s="115"/>
      <c r="FQ32" s="115"/>
      <c r="FR32" s="115"/>
      <c r="FS32" s="115"/>
      <c r="FT32" s="115"/>
      <c r="FU32" s="115"/>
      <c r="FV32" s="115"/>
      <c r="FW32" s="115"/>
      <c r="FX32" s="115"/>
      <c r="FY32" s="115"/>
      <c r="FZ32" s="115"/>
      <c r="GA32" s="115"/>
      <c r="GB32" s="115"/>
      <c r="GC32" s="115"/>
      <c r="GD32" s="115"/>
      <c r="GE32" s="116"/>
      <c r="GF32" s="114">
        <f>データ!AG6</f>
        <v>15.7</v>
      </c>
      <c r="GG32" s="115"/>
      <c r="GH32" s="115"/>
      <c r="GI32" s="115"/>
      <c r="GJ32" s="115"/>
      <c r="GK32" s="115"/>
      <c r="GL32" s="115"/>
      <c r="GM32" s="115"/>
      <c r="GN32" s="115"/>
      <c r="GO32" s="115"/>
      <c r="GP32" s="115"/>
      <c r="GQ32" s="115"/>
      <c r="GR32" s="115"/>
      <c r="GS32" s="115"/>
      <c r="GT32" s="115"/>
      <c r="GU32" s="115"/>
      <c r="GV32" s="115"/>
      <c r="GW32" s="115"/>
      <c r="GX32" s="115"/>
      <c r="GY32" s="116"/>
      <c r="GZ32" s="114">
        <f>データ!AH6</f>
        <v>45.09</v>
      </c>
      <c r="HA32" s="115"/>
      <c r="HB32" s="115"/>
      <c r="HC32" s="115"/>
      <c r="HD32" s="115"/>
      <c r="HE32" s="115"/>
      <c r="HF32" s="115"/>
      <c r="HG32" s="115"/>
      <c r="HH32" s="115"/>
      <c r="HI32" s="115"/>
      <c r="HJ32" s="115"/>
      <c r="HK32" s="115"/>
      <c r="HL32" s="115"/>
      <c r="HM32" s="115"/>
      <c r="HN32" s="115"/>
      <c r="HO32" s="115"/>
      <c r="HP32" s="115"/>
      <c r="HQ32" s="115"/>
      <c r="HR32" s="115"/>
      <c r="HS32" s="116"/>
      <c r="HT32" s="114">
        <f>データ!AI6</f>
        <v>51.72</v>
      </c>
      <c r="HU32" s="115"/>
      <c r="HV32" s="115"/>
      <c r="HW32" s="115"/>
      <c r="HX32" s="115"/>
      <c r="HY32" s="115"/>
      <c r="HZ32" s="115"/>
      <c r="IA32" s="115"/>
      <c r="IB32" s="115"/>
      <c r="IC32" s="115"/>
      <c r="ID32" s="115"/>
      <c r="IE32" s="115"/>
      <c r="IF32" s="115"/>
      <c r="IG32" s="115"/>
      <c r="IH32" s="115"/>
      <c r="II32" s="115"/>
      <c r="IJ32" s="115"/>
      <c r="IK32" s="115"/>
      <c r="IL32" s="115"/>
      <c r="IM32" s="116"/>
      <c r="IN32" s="16"/>
      <c r="IO32" s="18"/>
      <c r="IP32" s="2"/>
      <c r="IQ32" s="2"/>
      <c r="IR32" s="2"/>
      <c r="IS32" s="2"/>
      <c r="IT32" s="2"/>
      <c r="IU32" s="2"/>
      <c r="IV32" s="2"/>
      <c r="IW32" s="2"/>
      <c r="IX32" s="15"/>
      <c r="IY32" s="2"/>
      <c r="IZ32" s="111" t="s">
        <v>23</v>
      </c>
      <c r="JA32" s="112"/>
      <c r="JB32" s="112"/>
      <c r="JC32" s="112"/>
      <c r="JD32" s="112"/>
      <c r="JE32" s="112"/>
      <c r="JF32" s="112"/>
      <c r="JG32" s="112"/>
      <c r="JH32" s="112"/>
      <c r="JI32" s="112"/>
      <c r="JJ32" s="112"/>
      <c r="JK32" s="113"/>
      <c r="JL32" s="114">
        <f>データ!AP6</f>
        <v>1559.18</v>
      </c>
      <c r="JM32" s="115"/>
      <c r="JN32" s="115"/>
      <c r="JO32" s="115"/>
      <c r="JP32" s="115"/>
      <c r="JQ32" s="115"/>
      <c r="JR32" s="115"/>
      <c r="JS32" s="115"/>
      <c r="JT32" s="115"/>
      <c r="JU32" s="115"/>
      <c r="JV32" s="115"/>
      <c r="JW32" s="115"/>
      <c r="JX32" s="115"/>
      <c r="JY32" s="115"/>
      <c r="JZ32" s="115"/>
      <c r="KA32" s="115"/>
      <c r="KB32" s="115"/>
      <c r="KC32" s="115"/>
      <c r="KD32" s="115"/>
      <c r="KE32" s="116"/>
      <c r="KF32" s="114">
        <f>データ!AQ6</f>
        <v>1036.21</v>
      </c>
      <c r="KG32" s="115"/>
      <c r="KH32" s="115"/>
      <c r="KI32" s="115"/>
      <c r="KJ32" s="115"/>
      <c r="KK32" s="115"/>
      <c r="KL32" s="115"/>
      <c r="KM32" s="115"/>
      <c r="KN32" s="115"/>
      <c r="KO32" s="115"/>
      <c r="KP32" s="115"/>
      <c r="KQ32" s="115"/>
      <c r="KR32" s="115"/>
      <c r="KS32" s="115"/>
      <c r="KT32" s="115"/>
      <c r="KU32" s="115"/>
      <c r="KV32" s="115"/>
      <c r="KW32" s="115"/>
      <c r="KX32" s="115"/>
      <c r="KY32" s="116"/>
      <c r="KZ32" s="114">
        <f>データ!AR6</f>
        <v>1506.44</v>
      </c>
      <c r="LA32" s="115"/>
      <c r="LB32" s="115"/>
      <c r="LC32" s="115"/>
      <c r="LD32" s="115"/>
      <c r="LE32" s="115"/>
      <c r="LF32" s="115"/>
      <c r="LG32" s="115"/>
      <c r="LH32" s="115"/>
      <c r="LI32" s="115"/>
      <c r="LJ32" s="115"/>
      <c r="LK32" s="115"/>
      <c r="LL32" s="115"/>
      <c r="LM32" s="115"/>
      <c r="LN32" s="115"/>
      <c r="LO32" s="115"/>
      <c r="LP32" s="115"/>
      <c r="LQ32" s="115"/>
      <c r="LR32" s="115"/>
      <c r="LS32" s="116"/>
      <c r="LT32" s="114">
        <f>データ!AS6</f>
        <v>1124.5</v>
      </c>
      <c r="LU32" s="115"/>
      <c r="LV32" s="115"/>
      <c r="LW32" s="115"/>
      <c r="LX32" s="115"/>
      <c r="LY32" s="115"/>
      <c r="LZ32" s="115"/>
      <c r="MA32" s="115"/>
      <c r="MB32" s="115"/>
      <c r="MC32" s="115"/>
      <c r="MD32" s="115"/>
      <c r="ME32" s="115"/>
      <c r="MF32" s="115"/>
      <c r="MG32" s="115"/>
      <c r="MH32" s="115"/>
      <c r="MI32" s="115"/>
      <c r="MJ32" s="115"/>
      <c r="MK32" s="115"/>
      <c r="ML32" s="115"/>
      <c r="MM32" s="116"/>
      <c r="MN32" s="114">
        <f>データ!AT6</f>
        <v>1310.26</v>
      </c>
      <c r="MO32" s="115"/>
      <c r="MP32" s="115"/>
      <c r="MQ32" s="115"/>
      <c r="MR32" s="115"/>
      <c r="MS32" s="115"/>
      <c r="MT32" s="115"/>
      <c r="MU32" s="115"/>
      <c r="MV32" s="115"/>
      <c r="MW32" s="115"/>
      <c r="MX32" s="115"/>
      <c r="MY32" s="115"/>
      <c r="MZ32" s="115"/>
      <c r="NA32" s="115"/>
      <c r="NB32" s="115"/>
      <c r="NC32" s="115"/>
      <c r="ND32" s="115"/>
      <c r="NE32" s="115"/>
      <c r="NF32" s="115"/>
      <c r="NG32" s="116"/>
      <c r="NH32" s="16"/>
      <c r="NI32" s="18"/>
      <c r="NJ32" s="2"/>
      <c r="NK32" s="2"/>
      <c r="NL32" s="2"/>
      <c r="NM32" s="2"/>
      <c r="NN32" s="2"/>
      <c r="NO32" s="2"/>
      <c r="NP32" s="2"/>
      <c r="NQ32" s="2"/>
      <c r="NR32" s="15"/>
      <c r="NS32" s="2"/>
      <c r="NT32" s="111" t="s">
        <v>23</v>
      </c>
      <c r="NU32" s="112"/>
      <c r="NV32" s="112"/>
      <c r="NW32" s="112"/>
      <c r="NX32" s="112"/>
      <c r="NY32" s="112"/>
      <c r="NZ32" s="112"/>
      <c r="OA32" s="112"/>
      <c r="OB32" s="112"/>
      <c r="OC32" s="112"/>
      <c r="OD32" s="112"/>
      <c r="OE32" s="113"/>
      <c r="OF32" s="114">
        <f>データ!BA6</f>
        <v>270.13</v>
      </c>
      <c r="OG32" s="115"/>
      <c r="OH32" s="115"/>
      <c r="OI32" s="115"/>
      <c r="OJ32" s="115"/>
      <c r="OK32" s="115"/>
      <c r="OL32" s="115"/>
      <c r="OM32" s="115"/>
      <c r="ON32" s="115"/>
      <c r="OO32" s="115"/>
      <c r="OP32" s="115"/>
      <c r="OQ32" s="115"/>
      <c r="OR32" s="115"/>
      <c r="OS32" s="115"/>
      <c r="OT32" s="115"/>
      <c r="OU32" s="115"/>
      <c r="OV32" s="115"/>
      <c r="OW32" s="115"/>
      <c r="OX32" s="115"/>
      <c r="OY32" s="116"/>
      <c r="OZ32" s="114">
        <f>データ!BB6</f>
        <v>260.64</v>
      </c>
      <c r="PA32" s="115"/>
      <c r="PB32" s="115"/>
      <c r="PC32" s="115"/>
      <c r="PD32" s="115"/>
      <c r="PE32" s="115"/>
      <c r="PF32" s="115"/>
      <c r="PG32" s="115"/>
      <c r="PH32" s="115"/>
      <c r="PI32" s="115"/>
      <c r="PJ32" s="115"/>
      <c r="PK32" s="115"/>
      <c r="PL32" s="115"/>
      <c r="PM32" s="115"/>
      <c r="PN32" s="115"/>
      <c r="PO32" s="115"/>
      <c r="PP32" s="115"/>
      <c r="PQ32" s="115"/>
      <c r="PR32" s="115"/>
      <c r="PS32" s="116"/>
      <c r="PT32" s="114">
        <f>データ!BC6</f>
        <v>246.3</v>
      </c>
      <c r="PU32" s="115"/>
      <c r="PV32" s="115"/>
      <c r="PW32" s="115"/>
      <c r="PX32" s="115"/>
      <c r="PY32" s="115"/>
      <c r="PZ32" s="115"/>
      <c r="QA32" s="115"/>
      <c r="QB32" s="115"/>
      <c r="QC32" s="115"/>
      <c r="QD32" s="115"/>
      <c r="QE32" s="115"/>
      <c r="QF32" s="115"/>
      <c r="QG32" s="115"/>
      <c r="QH32" s="115"/>
      <c r="QI32" s="115"/>
      <c r="QJ32" s="115"/>
      <c r="QK32" s="115"/>
      <c r="QL32" s="115"/>
      <c r="QM32" s="116"/>
      <c r="QN32" s="114">
        <f>データ!BD6</f>
        <v>236.13</v>
      </c>
      <c r="QO32" s="115"/>
      <c r="QP32" s="115"/>
      <c r="QQ32" s="115"/>
      <c r="QR32" s="115"/>
      <c r="QS32" s="115"/>
      <c r="QT32" s="115"/>
      <c r="QU32" s="115"/>
      <c r="QV32" s="115"/>
      <c r="QW32" s="115"/>
      <c r="QX32" s="115"/>
      <c r="QY32" s="115"/>
      <c r="QZ32" s="115"/>
      <c r="RA32" s="115"/>
      <c r="RB32" s="115"/>
      <c r="RC32" s="115"/>
      <c r="RD32" s="115"/>
      <c r="RE32" s="115"/>
      <c r="RF32" s="115"/>
      <c r="RG32" s="116"/>
      <c r="RH32" s="114">
        <f>データ!BE6</f>
        <v>223.36</v>
      </c>
      <c r="RI32" s="115"/>
      <c r="RJ32" s="115"/>
      <c r="RK32" s="115"/>
      <c r="RL32" s="115"/>
      <c r="RM32" s="115"/>
      <c r="RN32" s="115"/>
      <c r="RO32" s="115"/>
      <c r="RP32" s="115"/>
      <c r="RQ32" s="115"/>
      <c r="RR32" s="115"/>
      <c r="RS32" s="115"/>
      <c r="RT32" s="115"/>
      <c r="RU32" s="115"/>
      <c r="RV32" s="115"/>
      <c r="RW32" s="115"/>
      <c r="RX32" s="115"/>
      <c r="RY32" s="115"/>
      <c r="RZ32" s="115"/>
      <c r="SA32" s="116"/>
      <c r="SB32" s="16"/>
      <c r="SC32" s="18"/>
      <c r="SD32" s="2"/>
      <c r="SE32" s="2"/>
      <c r="SF32" s="2"/>
      <c r="SG32" s="2"/>
      <c r="SH32" s="2"/>
      <c r="SI32" s="2"/>
      <c r="SJ32" s="2"/>
      <c r="SK32" s="14"/>
      <c r="SL32" s="2"/>
      <c r="SM32" s="123"/>
      <c r="SN32" s="124"/>
      <c r="SO32" s="124"/>
      <c r="SP32" s="124"/>
      <c r="SQ32" s="124"/>
      <c r="SR32" s="124"/>
      <c r="SS32" s="124"/>
      <c r="ST32" s="124"/>
      <c r="SU32" s="124"/>
      <c r="SV32" s="124"/>
      <c r="SW32" s="124"/>
      <c r="SX32" s="124"/>
      <c r="SY32" s="124"/>
      <c r="SZ32" s="124"/>
      <c r="TA32" s="125"/>
    </row>
    <row r="33" spans="1:521" ht="13.5" customHeight="1">
      <c r="A33" s="2"/>
      <c r="B33" s="13"/>
      <c r="C33" s="2"/>
      <c r="D33" s="2"/>
      <c r="E33" s="2"/>
      <c r="F33" s="2"/>
      <c r="G33" s="2"/>
      <c r="H33" s="2"/>
      <c r="I33" s="2"/>
      <c r="J33" s="15"/>
      <c r="K33" s="2"/>
      <c r="L33" s="111" t="s">
        <v>24</v>
      </c>
      <c r="M33" s="112"/>
      <c r="N33" s="112"/>
      <c r="O33" s="112"/>
      <c r="P33" s="112"/>
      <c r="Q33" s="112"/>
      <c r="R33" s="112"/>
      <c r="S33" s="112"/>
      <c r="T33" s="112"/>
      <c r="U33" s="112"/>
      <c r="V33" s="112"/>
      <c r="W33" s="113"/>
      <c r="X33" s="114">
        <f>データ!Y6</f>
        <v>113.67</v>
      </c>
      <c r="Y33" s="115"/>
      <c r="Z33" s="115"/>
      <c r="AA33" s="115"/>
      <c r="AB33" s="115"/>
      <c r="AC33" s="115"/>
      <c r="AD33" s="115"/>
      <c r="AE33" s="115"/>
      <c r="AF33" s="115"/>
      <c r="AG33" s="115"/>
      <c r="AH33" s="115"/>
      <c r="AI33" s="115"/>
      <c r="AJ33" s="115"/>
      <c r="AK33" s="115"/>
      <c r="AL33" s="115"/>
      <c r="AM33" s="115"/>
      <c r="AN33" s="115"/>
      <c r="AO33" s="115"/>
      <c r="AP33" s="115"/>
      <c r="AQ33" s="116"/>
      <c r="AR33" s="114">
        <f>データ!Z6</f>
        <v>110.79</v>
      </c>
      <c r="AS33" s="115"/>
      <c r="AT33" s="115"/>
      <c r="AU33" s="115"/>
      <c r="AV33" s="115"/>
      <c r="AW33" s="115"/>
      <c r="AX33" s="115"/>
      <c r="AY33" s="115"/>
      <c r="AZ33" s="115"/>
      <c r="BA33" s="115"/>
      <c r="BB33" s="115"/>
      <c r="BC33" s="115"/>
      <c r="BD33" s="115"/>
      <c r="BE33" s="115"/>
      <c r="BF33" s="115"/>
      <c r="BG33" s="115"/>
      <c r="BH33" s="115"/>
      <c r="BI33" s="115"/>
      <c r="BJ33" s="115"/>
      <c r="BK33" s="116"/>
      <c r="BL33" s="114">
        <f>データ!AA6</f>
        <v>108.76</v>
      </c>
      <c r="BM33" s="115"/>
      <c r="BN33" s="115"/>
      <c r="BO33" s="115"/>
      <c r="BP33" s="115"/>
      <c r="BQ33" s="115"/>
      <c r="BR33" s="115"/>
      <c r="BS33" s="115"/>
      <c r="BT33" s="115"/>
      <c r="BU33" s="115"/>
      <c r="BV33" s="115"/>
      <c r="BW33" s="115"/>
      <c r="BX33" s="115"/>
      <c r="BY33" s="115"/>
      <c r="BZ33" s="115"/>
      <c r="CA33" s="115"/>
      <c r="CB33" s="115"/>
      <c r="CC33" s="115"/>
      <c r="CD33" s="115"/>
      <c r="CE33" s="116"/>
      <c r="CF33" s="114">
        <f>データ!AB6</f>
        <v>110.19</v>
      </c>
      <c r="CG33" s="115"/>
      <c r="CH33" s="115"/>
      <c r="CI33" s="115"/>
      <c r="CJ33" s="115"/>
      <c r="CK33" s="115"/>
      <c r="CL33" s="115"/>
      <c r="CM33" s="115"/>
      <c r="CN33" s="115"/>
      <c r="CO33" s="115"/>
      <c r="CP33" s="115"/>
      <c r="CQ33" s="115"/>
      <c r="CR33" s="115"/>
      <c r="CS33" s="115"/>
      <c r="CT33" s="115"/>
      <c r="CU33" s="115"/>
      <c r="CV33" s="115"/>
      <c r="CW33" s="115"/>
      <c r="CX33" s="115"/>
      <c r="CY33" s="116"/>
      <c r="CZ33" s="114">
        <f>データ!AC6</f>
        <v>113.73</v>
      </c>
      <c r="DA33" s="115"/>
      <c r="DB33" s="115"/>
      <c r="DC33" s="115"/>
      <c r="DD33" s="115"/>
      <c r="DE33" s="115"/>
      <c r="DF33" s="115"/>
      <c r="DG33" s="115"/>
      <c r="DH33" s="115"/>
      <c r="DI33" s="115"/>
      <c r="DJ33" s="115"/>
      <c r="DK33" s="115"/>
      <c r="DL33" s="115"/>
      <c r="DM33" s="115"/>
      <c r="DN33" s="115"/>
      <c r="DO33" s="115"/>
      <c r="DP33" s="115"/>
      <c r="DQ33" s="115"/>
      <c r="DR33" s="115"/>
      <c r="DS33" s="116"/>
      <c r="DT33" s="2"/>
      <c r="DU33" s="18"/>
      <c r="DV33" s="2"/>
      <c r="DW33" s="2"/>
      <c r="DX33" s="2"/>
      <c r="DY33" s="2"/>
      <c r="DZ33" s="2"/>
      <c r="EA33" s="2"/>
      <c r="EB33" s="2"/>
      <c r="EC33" s="2"/>
      <c r="ED33" s="15"/>
      <c r="EE33" s="2"/>
      <c r="EF33" s="111" t="s">
        <v>24</v>
      </c>
      <c r="EG33" s="112"/>
      <c r="EH33" s="112"/>
      <c r="EI33" s="112"/>
      <c r="EJ33" s="112"/>
      <c r="EK33" s="112"/>
      <c r="EL33" s="112"/>
      <c r="EM33" s="112"/>
      <c r="EN33" s="112"/>
      <c r="EO33" s="112"/>
      <c r="EP33" s="112"/>
      <c r="EQ33" s="113"/>
      <c r="ER33" s="114">
        <f>データ!AJ6</f>
        <v>118.97</v>
      </c>
      <c r="ES33" s="115"/>
      <c r="ET33" s="115"/>
      <c r="EU33" s="115"/>
      <c r="EV33" s="115"/>
      <c r="EW33" s="115"/>
      <c r="EX33" s="115"/>
      <c r="EY33" s="115"/>
      <c r="EZ33" s="115"/>
      <c r="FA33" s="115"/>
      <c r="FB33" s="115"/>
      <c r="FC33" s="115"/>
      <c r="FD33" s="115"/>
      <c r="FE33" s="115"/>
      <c r="FF33" s="115"/>
      <c r="FG33" s="115"/>
      <c r="FH33" s="115"/>
      <c r="FI33" s="115"/>
      <c r="FJ33" s="115"/>
      <c r="FK33" s="116"/>
      <c r="FL33" s="114">
        <f>データ!AK6</f>
        <v>121.15</v>
      </c>
      <c r="FM33" s="115"/>
      <c r="FN33" s="115"/>
      <c r="FO33" s="115"/>
      <c r="FP33" s="115"/>
      <c r="FQ33" s="115"/>
      <c r="FR33" s="115"/>
      <c r="FS33" s="115"/>
      <c r="FT33" s="115"/>
      <c r="FU33" s="115"/>
      <c r="FV33" s="115"/>
      <c r="FW33" s="115"/>
      <c r="FX33" s="115"/>
      <c r="FY33" s="115"/>
      <c r="FZ33" s="115"/>
      <c r="GA33" s="115"/>
      <c r="GB33" s="115"/>
      <c r="GC33" s="115"/>
      <c r="GD33" s="115"/>
      <c r="GE33" s="116"/>
      <c r="GF33" s="114">
        <f>データ!AL6</f>
        <v>125.8</v>
      </c>
      <c r="GG33" s="115"/>
      <c r="GH33" s="115"/>
      <c r="GI33" s="115"/>
      <c r="GJ33" s="115"/>
      <c r="GK33" s="115"/>
      <c r="GL33" s="115"/>
      <c r="GM33" s="115"/>
      <c r="GN33" s="115"/>
      <c r="GO33" s="115"/>
      <c r="GP33" s="115"/>
      <c r="GQ33" s="115"/>
      <c r="GR33" s="115"/>
      <c r="GS33" s="115"/>
      <c r="GT33" s="115"/>
      <c r="GU33" s="115"/>
      <c r="GV33" s="115"/>
      <c r="GW33" s="115"/>
      <c r="GX33" s="115"/>
      <c r="GY33" s="116"/>
      <c r="GZ33" s="114">
        <f>データ!AM6</f>
        <v>132.55000000000001</v>
      </c>
      <c r="HA33" s="115"/>
      <c r="HB33" s="115"/>
      <c r="HC33" s="115"/>
      <c r="HD33" s="115"/>
      <c r="HE33" s="115"/>
      <c r="HF33" s="115"/>
      <c r="HG33" s="115"/>
      <c r="HH33" s="115"/>
      <c r="HI33" s="115"/>
      <c r="HJ33" s="115"/>
      <c r="HK33" s="115"/>
      <c r="HL33" s="115"/>
      <c r="HM33" s="115"/>
      <c r="HN33" s="115"/>
      <c r="HO33" s="115"/>
      <c r="HP33" s="115"/>
      <c r="HQ33" s="115"/>
      <c r="HR33" s="115"/>
      <c r="HS33" s="116"/>
      <c r="HT33" s="114">
        <f>データ!AN6</f>
        <v>134.69</v>
      </c>
      <c r="HU33" s="115"/>
      <c r="HV33" s="115"/>
      <c r="HW33" s="115"/>
      <c r="HX33" s="115"/>
      <c r="HY33" s="115"/>
      <c r="HZ33" s="115"/>
      <c r="IA33" s="115"/>
      <c r="IB33" s="115"/>
      <c r="IC33" s="115"/>
      <c r="ID33" s="115"/>
      <c r="IE33" s="115"/>
      <c r="IF33" s="115"/>
      <c r="IG33" s="115"/>
      <c r="IH33" s="115"/>
      <c r="II33" s="115"/>
      <c r="IJ33" s="115"/>
      <c r="IK33" s="115"/>
      <c r="IL33" s="115"/>
      <c r="IM33" s="116"/>
      <c r="IN33" s="2"/>
      <c r="IO33" s="18"/>
      <c r="IP33" s="2"/>
      <c r="IQ33" s="2"/>
      <c r="IR33" s="2"/>
      <c r="IS33" s="2"/>
      <c r="IT33" s="2"/>
      <c r="IU33" s="2"/>
      <c r="IV33" s="2"/>
      <c r="IW33" s="2"/>
      <c r="IX33" s="15"/>
      <c r="IY33" s="2"/>
      <c r="IZ33" s="111" t="s">
        <v>24</v>
      </c>
      <c r="JA33" s="112"/>
      <c r="JB33" s="112"/>
      <c r="JC33" s="112"/>
      <c r="JD33" s="112"/>
      <c r="JE33" s="112"/>
      <c r="JF33" s="112"/>
      <c r="JG33" s="112"/>
      <c r="JH33" s="112"/>
      <c r="JI33" s="112"/>
      <c r="JJ33" s="112"/>
      <c r="JK33" s="113"/>
      <c r="JL33" s="114">
        <f>データ!AU6</f>
        <v>730.25</v>
      </c>
      <c r="JM33" s="115"/>
      <c r="JN33" s="115"/>
      <c r="JO33" s="115"/>
      <c r="JP33" s="115"/>
      <c r="JQ33" s="115"/>
      <c r="JR33" s="115"/>
      <c r="JS33" s="115"/>
      <c r="JT33" s="115"/>
      <c r="JU33" s="115"/>
      <c r="JV33" s="115"/>
      <c r="JW33" s="115"/>
      <c r="JX33" s="115"/>
      <c r="JY33" s="115"/>
      <c r="JZ33" s="115"/>
      <c r="KA33" s="115"/>
      <c r="KB33" s="115"/>
      <c r="KC33" s="115"/>
      <c r="KD33" s="115"/>
      <c r="KE33" s="116"/>
      <c r="KF33" s="114">
        <f>データ!AV6</f>
        <v>868.31</v>
      </c>
      <c r="KG33" s="115"/>
      <c r="KH33" s="115"/>
      <c r="KI33" s="115"/>
      <c r="KJ33" s="115"/>
      <c r="KK33" s="115"/>
      <c r="KL33" s="115"/>
      <c r="KM33" s="115"/>
      <c r="KN33" s="115"/>
      <c r="KO33" s="115"/>
      <c r="KP33" s="115"/>
      <c r="KQ33" s="115"/>
      <c r="KR33" s="115"/>
      <c r="KS33" s="115"/>
      <c r="KT33" s="115"/>
      <c r="KU33" s="115"/>
      <c r="KV33" s="115"/>
      <c r="KW33" s="115"/>
      <c r="KX33" s="115"/>
      <c r="KY33" s="116"/>
      <c r="KZ33" s="114">
        <f>データ!AW6</f>
        <v>732.52</v>
      </c>
      <c r="LA33" s="115"/>
      <c r="LB33" s="115"/>
      <c r="LC33" s="115"/>
      <c r="LD33" s="115"/>
      <c r="LE33" s="115"/>
      <c r="LF33" s="115"/>
      <c r="LG33" s="115"/>
      <c r="LH33" s="115"/>
      <c r="LI33" s="115"/>
      <c r="LJ33" s="115"/>
      <c r="LK33" s="115"/>
      <c r="LL33" s="115"/>
      <c r="LM33" s="115"/>
      <c r="LN33" s="115"/>
      <c r="LO33" s="115"/>
      <c r="LP33" s="115"/>
      <c r="LQ33" s="115"/>
      <c r="LR33" s="115"/>
      <c r="LS33" s="116"/>
      <c r="LT33" s="114">
        <f>データ!AX6</f>
        <v>819.73</v>
      </c>
      <c r="LU33" s="115"/>
      <c r="LV33" s="115"/>
      <c r="LW33" s="115"/>
      <c r="LX33" s="115"/>
      <c r="LY33" s="115"/>
      <c r="LZ33" s="115"/>
      <c r="MA33" s="115"/>
      <c r="MB33" s="115"/>
      <c r="MC33" s="115"/>
      <c r="MD33" s="115"/>
      <c r="ME33" s="115"/>
      <c r="MF33" s="115"/>
      <c r="MG33" s="115"/>
      <c r="MH33" s="115"/>
      <c r="MI33" s="115"/>
      <c r="MJ33" s="115"/>
      <c r="MK33" s="115"/>
      <c r="ML33" s="115"/>
      <c r="MM33" s="116"/>
      <c r="MN33" s="114">
        <f>データ!AY6</f>
        <v>834.05</v>
      </c>
      <c r="MO33" s="115"/>
      <c r="MP33" s="115"/>
      <c r="MQ33" s="115"/>
      <c r="MR33" s="115"/>
      <c r="MS33" s="115"/>
      <c r="MT33" s="115"/>
      <c r="MU33" s="115"/>
      <c r="MV33" s="115"/>
      <c r="MW33" s="115"/>
      <c r="MX33" s="115"/>
      <c r="MY33" s="115"/>
      <c r="MZ33" s="115"/>
      <c r="NA33" s="115"/>
      <c r="NB33" s="115"/>
      <c r="NC33" s="115"/>
      <c r="ND33" s="115"/>
      <c r="NE33" s="115"/>
      <c r="NF33" s="115"/>
      <c r="NG33" s="116"/>
      <c r="NH33" s="2"/>
      <c r="NI33" s="18"/>
      <c r="NJ33" s="2"/>
      <c r="NK33" s="2"/>
      <c r="NL33" s="2"/>
      <c r="NM33" s="2"/>
      <c r="NN33" s="2"/>
      <c r="NO33" s="2"/>
      <c r="NP33" s="2"/>
      <c r="NQ33" s="2"/>
      <c r="NR33" s="15"/>
      <c r="NS33" s="2"/>
      <c r="NT33" s="111" t="s">
        <v>24</v>
      </c>
      <c r="NU33" s="112"/>
      <c r="NV33" s="112"/>
      <c r="NW33" s="112"/>
      <c r="NX33" s="112"/>
      <c r="NY33" s="112"/>
      <c r="NZ33" s="112"/>
      <c r="OA33" s="112"/>
      <c r="OB33" s="112"/>
      <c r="OC33" s="112"/>
      <c r="OD33" s="112"/>
      <c r="OE33" s="113"/>
      <c r="OF33" s="114">
        <f>データ!BF6</f>
        <v>514.66</v>
      </c>
      <c r="OG33" s="115"/>
      <c r="OH33" s="115"/>
      <c r="OI33" s="115"/>
      <c r="OJ33" s="115"/>
      <c r="OK33" s="115"/>
      <c r="OL33" s="115"/>
      <c r="OM33" s="115"/>
      <c r="ON33" s="115"/>
      <c r="OO33" s="115"/>
      <c r="OP33" s="115"/>
      <c r="OQ33" s="115"/>
      <c r="OR33" s="115"/>
      <c r="OS33" s="115"/>
      <c r="OT33" s="115"/>
      <c r="OU33" s="115"/>
      <c r="OV33" s="115"/>
      <c r="OW33" s="115"/>
      <c r="OX33" s="115"/>
      <c r="OY33" s="116"/>
      <c r="OZ33" s="114">
        <f>データ!BG6</f>
        <v>504.81</v>
      </c>
      <c r="PA33" s="115"/>
      <c r="PB33" s="115"/>
      <c r="PC33" s="115"/>
      <c r="PD33" s="115"/>
      <c r="PE33" s="115"/>
      <c r="PF33" s="115"/>
      <c r="PG33" s="115"/>
      <c r="PH33" s="115"/>
      <c r="PI33" s="115"/>
      <c r="PJ33" s="115"/>
      <c r="PK33" s="115"/>
      <c r="PL33" s="115"/>
      <c r="PM33" s="115"/>
      <c r="PN33" s="115"/>
      <c r="PO33" s="115"/>
      <c r="PP33" s="115"/>
      <c r="PQ33" s="115"/>
      <c r="PR33" s="115"/>
      <c r="PS33" s="116"/>
      <c r="PT33" s="114">
        <f>データ!BH6</f>
        <v>498.01</v>
      </c>
      <c r="PU33" s="115"/>
      <c r="PV33" s="115"/>
      <c r="PW33" s="115"/>
      <c r="PX33" s="115"/>
      <c r="PY33" s="115"/>
      <c r="PZ33" s="115"/>
      <c r="QA33" s="115"/>
      <c r="QB33" s="115"/>
      <c r="QC33" s="115"/>
      <c r="QD33" s="115"/>
      <c r="QE33" s="115"/>
      <c r="QF33" s="115"/>
      <c r="QG33" s="115"/>
      <c r="QH33" s="115"/>
      <c r="QI33" s="115"/>
      <c r="QJ33" s="115"/>
      <c r="QK33" s="115"/>
      <c r="QL33" s="115"/>
      <c r="QM33" s="116"/>
      <c r="QN33" s="114">
        <f>データ!BI6</f>
        <v>490.39</v>
      </c>
      <c r="QO33" s="115"/>
      <c r="QP33" s="115"/>
      <c r="QQ33" s="115"/>
      <c r="QR33" s="115"/>
      <c r="QS33" s="115"/>
      <c r="QT33" s="115"/>
      <c r="QU33" s="115"/>
      <c r="QV33" s="115"/>
      <c r="QW33" s="115"/>
      <c r="QX33" s="115"/>
      <c r="QY33" s="115"/>
      <c r="QZ33" s="115"/>
      <c r="RA33" s="115"/>
      <c r="RB33" s="115"/>
      <c r="RC33" s="115"/>
      <c r="RD33" s="115"/>
      <c r="RE33" s="115"/>
      <c r="RF33" s="115"/>
      <c r="RG33" s="116"/>
      <c r="RH33" s="114">
        <f>データ!BJ6</f>
        <v>475.44</v>
      </c>
      <c r="RI33" s="115"/>
      <c r="RJ33" s="115"/>
      <c r="RK33" s="115"/>
      <c r="RL33" s="115"/>
      <c r="RM33" s="115"/>
      <c r="RN33" s="115"/>
      <c r="RO33" s="115"/>
      <c r="RP33" s="115"/>
      <c r="RQ33" s="115"/>
      <c r="RR33" s="115"/>
      <c r="RS33" s="115"/>
      <c r="RT33" s="115"/>
      <c r="RU33" s="115"/>
      <c r="RV33" s="115"/>
      <c r="RW33" s="115"/>
      <c r="RX33" s="115"/>
      <c r="RY33" s="115"/>
      <c r="RZ33" s="115"/>
      <c r="SA33" s="116"/>
      <c r="SB33" s="2"/>
      <c r="SC33" s="18"/>
      <c r="SD33" s="2"/>
      <c r="SE33" s="2"/>
      <c r="SF33" s="2"/>
      <c r="SG33" s="2"/>
      <c r="SH33" s="2"/>
      <c r="SI33" s="2"/>
      <c r="SJ33" s="2"/>
      <c r="SK33" s="14"/>
      <c r="SL33" s="2"/>
      <c r="SM33" s="123"/>
      <c r="SN33" s="124"/>
      <c r="SO33" s="124"/>
      <c r="SP33" s="124"/>
      <c r="SQ33" s="124"/>
      <c r="SR33" s="124"/>
      <c r="SS33" s="124"/>
      <c r="ST33" s="124"/>
      <c r="SU33" s="124"/>
      <c r="SV33" s="124"/>
      <c r="SW33" s="124"/>
      <c r="SX33" s="124"/>
      <c r="SY33" s="124"/>
      <c r="SZ33" s="124"/>
      <c r="TA33" s="125"/>
    </row>
    <row r="34" spans="1:521" ht="13.5" customHeight="1">
      <c r="A34" s="2"/>
      <c r="B34" s="13"/>
      <c r="C34" s="2"/>
      <c r="D34" s="2"/>
      <c r="E34" s="2"/>
      <c r="F34" s="2"/>
      <c r="G34" s="2"/>
      <c r="H34" s="2"/>
      <c r="I34" s="2"/>
      <c r="J34" s="117"/>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9"/>
      <c r="DV34" s="2"/>
      <c r="DW34" s="2"/>
      <c r="DX34" s="2"/>
      <c r="DY34" s="2"/>
      <c r="DZ34" s="2"/>
      <c r="EA34" s="2"/>
      <c r="EB34" s="2"/>
      <c r="EC34" s="2"/>
      <c r="ED34" s="117"/>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118"/>
      <c r="IH34" s="118"/>
      <c r="II34" s="118"/>
      <c r="IJ34" s="118"/>
      <c r="IK34" s="118"/>
      <c r="IL34" s="118"/>
      <c r="IM34" s="118"/>
      <c r="IN34" s="118"/>
      <c r="IO34" s="119"/>
      <c r="IP34" s="2"/>
      <c r="IQ34" s="2"/>
      <c r="IR34" s="2"/>
      <c r="IS34" s="2"/>
      <c r="IT34" s="2"/>
      <c r="IU34" s="2"/>
      <c r="IV34" s="2"/>
      <c r="IW34" s="2"/>
      <c r="IX34" s="117"/>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118"/>
      <c r="MX34" s="118"/>
      <c r="MY34" s="118"/>
      <c r="MZ34" s="118"/>
      <c r="NA34" s="118"/>
      <c r="NB34" s="118"/>
      <c r="NC34" s="118"/>
      <c r="ND34" s="118"/>
      <c r="NE34" s="118"/>
      <c r="NF34" s="118"/>
      <c r="NG34" s="118"/>
      <c r="NH34" s="118"/>
      <c r="NI34" s="119"/>
      <c r="NJ34" s="2"/>
      <c r="NK34" s="2"/>
      <c r="NL34" s="2"/>
      <c r="NM34" s="2"/>
      <c r="NN34" s="2"/>
      <c r="NO34" s="2"/>
      <c r="NP34" s="2"/>
      <c r="NQ34" s="2"/>
      <c r="NR34" s="117"/>
      <c r="NS34" s="118"/>
      <c r="NT34" s="118"/>
      <c r="NU34" s="118"/>
      <c r="NV34" s="118"/>
      <c r="NW34" s="118"/>
      <c r="NX34" s="118"/>
      <c r="NY34" s="118"/>
      <c r="NZ34" s="118"/>
      <c r="OA34" s="118"/>
      <c r="OB34" s="118"/>
      <c r="OC34" s="118"/>
      <c r="OD34" s="118"/>
      <c r="OE34" s="118"/>
      <c r="OF34" s="118"/>
      <c r="OG34" s="118"/>
      <c r="OH34" s="118"/>
      <c r="OI34" s="118"/>
      <c r="OJ34" s="118"/>
      <c r="OK34" s="118"/>
      <c r="OL34" s="118"/>
      <c r="OM34" s="118"/>
      <c r="ON34" s="118"/>
      <c r="OO34" s="118"/>
      <c r="OP34" s="118"/>
      <c r="OQ34" s="118"/>
      <c r="OR34" s="118"/>
      <c r="OS34" s="118"/>
      <c r="OT34" s="118"/>
      <c r="OU34" s="118"/>
      <c r="OV34" s="118"/>
      <c r="OW34" s="118"/>
      <c r="OX34" s="118"/>
      <c r="OY34" s="118"/>
      <c r="OZ34" s="118"/>
      <c r="PA34" s="118"/>
      <c r="PB34" s="118"/>
      <c r="PC34" s="118"/>
      <c r="PD34" s="118"/>
      <c r="PE34" s="118"/>
      <c r="PF34" s="118"/>
      <c r="PG34" s="118"/>
      <c r="PH34" s="118"/>
      <c r="PI34" s="118"/>
      <c r="PJ34" s="118"/>
      <c r="PK34" s="118"/>
      <c r="PL34" s="118"/>
      <c r="PM34" s="118"/>
      <c r="PN34" s="118"/>
      <c r="PO34" s="118"/>
      <c r="PP34" s="118"/>
      <c r="PQ34" s="118"/>
      <c r="PR34" s="118"/>
      <c r="PS34" s="118"/>
      <c r="PT34" s="118"/>
      <c r="PU34" s="118"/>
      <c r="PV34" s="118"/>
      <c r="PW34" s="118"/>
      <c r="PX34" s="118"/>
      <c r="PY34" s="118"/>
      <c r="PZ34" s="118"/>
      <c r="QA34" s="118"/>
      <c r="QB34" s="118"/>
      <c r="QC34" s="118"/>
      <c r="QD34" s="118"/>
      <c r="QE34" s="118"/>
      <c r="QF34" s="118"/>
      <c r="QG34" s="118"/>
      <c r="QH34" s="118"/>
      <c r="QI34" s="118"/>
      <c r="QJ34" s="118"/>
      <c r="QK34" s="118"/>
      <c r="QL34" s="118"/>
      <c r="QM34" s="118"/>
      <c r="QN34" s="118"/>
      <c r="QO34" s="118"/>
      <c r="QP34" s="118"/>
      <c r="QQ34" s="118"/>
      <c r="QR34" s="118"/>
      <c r="QS34" s="118"/>
      <c r="QT34" s="118"/>
      <c r="QU34" s="118"/>
      <c r="QV34" s="118"/>
      <c r="QW34" s="118"/>
      <c r="QX34" s="118"/>
      <c r="QY34" s="118"/>
      <c r="QZ34" s="118"/>
      <c r="RA34" s="118"/>
      <c r="RB34" s="118"/>
      <c r="RC34" s="118"/>
      <c r="RD34" s="118"/>
      <c r="RE34" s="118"/>
      <c r="RF34" s="118"/>
      <c r="RG34" s="118"/>
      <c r="RH34" s="118"/>
      <c r="RI34" s="118"/>
      <c r="RJ34" s="118"/>
      <c r="RK34" s="118"/>
      <c r="RL34" s="118"/>
      <c r="RM34" s="118"/>
      <c r="RN34" s="118"/>
      <c r="RO34" s="118"/>
      <c r="RP34" s="118"/>
      <c r="RQ34" s="118"/>
      <c r="RR34" s="118"/>
      <c r="RS34" s="118"/>
      <c r="RT34" s="118"/>
      <c r="RU34" s="118"/>
      <c r="RV34" s="118"/>
      <c r="RW34" s="118"/>
      <c r="RX34" s="118"/>
      <c r="RY34" s="118"/>
      <c r="RZ34" s="118"/>
      <c r="SA34" s="118"/>
      <c r="SB34" s="118"/>
      <c r="SC34" s="119"/>
      <c r="SD34" s="2"/>
      <c r="SE34" s="2"/>
      <c r="SF34" s="2"/>
      <c r="SG34" s="2"/>
      <c r="SH34" s="2"/>
      <c r="SI34" s="2"/>
      <c r="SJ34" s="2"/>
      <c r="SK34" s="14"/>
      <c r="SL34" s="2"/>
      <c r="SM34" s="123"/>
      <c r="SN34" s="124"/>
      <c r="SO34" s="124"/>
      <c r="SP34" s="124"/>
      <c r="SQ34" s="124"/>
      <c r="SR34" s="124"/>
      <c r="SS34" s="124"/>
      <c r="ST34" s="124"/>
      <c r="SU34" s="124"/>
      <c r="SV34" s="124"/>
      <c r="SW34" s="124"/>
      <c r="SX34" s="124"/>
      <c r="SY34" s="124"/>
      <c r="SZ34" s="124"/>
      <c r="TA34" s="125"/>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23"/>
      <c r="SN35" s="124"/>
      <c r="SO35" s="124"/>
      <c r="SP35" s="124"/>
      <c r="SQ35" s="124"/>
      <c r="SR35" s="124"/>
      <c r="SS35" s="124"/>
      <c r="ST35" s="124"/>
      <c r="SU35" s="124"/>
      <c r="SV35" s="124"/>
      <c r="SW35" s="124"/>
      <c r="SX35" s="124"/>
      <c r="SY35" s="124"/>
      <c r="SZ35" s="124"/>
      <c r="TA35" s="125"/>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23"/>
      <c r="SN36" s="124"/>
      <c r="SO36" s="124"/>
      <c r="SP36" s="124"/>
      <c r="SQ36" s="124"/>
      <c r="SR36" s="124"/>
      <c r="SS36" s="124"/>
      <c r="ST36" s="124"/>
      <c r="SU36" s="124"/>
      <c r="SV36" s="124"/>
      <c r="SW36" s="124"/>
      <c r="SX36" s="124"/>
      <c r="SY36" s="124"/>
      <c r="SZ36" s="124"/>
      <c r="TA36" s="12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23"/>
      <c r="SN37" s="124"/>
      <c r="SO37" s="124"/>
      <c r="SP37" s="124"/>
      <c r="SQ37" s="124"/>
      <c r="SR37" s="124"/>
      <c r="SS37" s="124"/>
      <c r="ST37" s="124"/>
      <c r="SU37" s="124"/>
      <c r="SV37" s="124"/>
      <c r="SW37" s="124"/>
      <c r="SX37" s="124"/>
      <c r="SY37" s="124"/>
      <c r="SZ37" s="124"/>
      <c r="TA37" s="12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23"/>
      <c r="SN38" s="124"/>
      <c r="SO38" s="124"/>
      <c r="SP38" s="124"/>
      <c r="SQ38" s="124"/>
      <c r="SR38" s="124"/>
      <c r="SS38" s="124"/>
      <c r="ST38" s="124"/>
      <c r="SU38" s="124"/>
      <c r="SV38" s="124"/>
      <c r="SW38" s="124"/>
      <c r="SX38" s="124"/>
      <c r="SY38" s="124"/>
      <c r="SZ38" s="124"/>
      <c r="TA38" s="12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23"/>
      <c r="SN39" s="124"/>
      <c r="SO39" s="124"/>
      <c r="SP39" s="124"/>
      <c r="SQ39" s="124"/>
      <c r="SR39" s="124"/>
      <c r="SS39" s="124"/>
      <c r="ST39" s="124"/>
      <c r="SU39" s="124"/>
      <c r="SV39" s="124"/>
      <c r="SW39" s="124"/>
      <c r="SX39" s="124"/>
      <c r="SY39" s="124"/>
      <c r="SZ39" s="124"/>
      <c r="TA39" s="125"/>
    </row>
    <row r="40" spans="1:521" ht="13.5" customHeight="1">
      <c r="A40" s="2"/>
      <c r="B40" s="13"/>
      <c r="C40" s="2"/>
      <c r="D40" s="2"/>
      <c r="E40" s="2"/>
      <c r="F40" s="2"/>
      <c r="G40" s="2"/>
      <c r="H40" s="2"/>
      <c r="I40" s="2"/>
      <c r="J40" s="10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4"/>
      <c r="DV40" s="2"/>
      <c r="DW40" s="2"/>
      <c r="DX40" s="2"/>
      <c r="DY40" s="2"/>
      <c r="DZ40" s="2"/>
      <c r="EA40" s="2"/>
      <c r="EB40" s="2"/>
      <c r="EC40" s="2"/>
      <c r="ED40" s="102"/>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4"/>
      <c r="IP40" s="2"/>
      <c r="IQ40" s="2"/>
      <c r="IR40" s="2"/>
      <c r="IS40" s="2"/>
      <c r="IT40" s="2"/>
      <c r="IU40" s="2"/>
      <c r="IV40" s="2"/>
      <c r="IW40" s="2"/>
      <c r="IX40" s="102"/>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4"/>
      <c r="NJ40" s="2"/>
      <c r="NK40" s="2"/>
      <c r="NL40" s="2"/>
      <c r="NM40" s="2"/>
      <c r="NN40" s="2"/>
      <c r="NO40" s="2"/>
      <c r="NP40" s="2"/>
      <c r="NQ40" s="2"/>
      <c r="NR40" s="102"/>
      <c r="NS40" s="103"/>
      <c r="NT40" s="103"/>
      <c r="NU40" s="103"/>
      <c r="NV40" s="103"/>
      <c r="NW40" s="103"/>
      <c r="NX40" s="103"/>
      <c r="NY40" s="103"/>
      <c r="NZ40" s="103"/>
      <c r="OA40" s="103"/>
      <c r="OB40" s="103"/>
      <c r="OC40" s="103"/>
      <c r="OD40" s="103"/>
      <c r="OE40" s="103"/>
      <c r="OF40" s="103"/>
      <c r="OG40" s="103"/>
      <c r="OH40" s="103"/>
      <c r="OI40" s="103"/>
      <c r="OJ40" s="103"/>
      <c r="OK40" s="103"/>
      <c r="OL40" s="103"/>
      <c r="OM40" s="103"/>
      <c r="ON40" s="103"/>
      <c r="OO40" s="103"/>
      <c r="OP40" s="103"/>
      <c r="OQ40" s="103"/>
      <c r="OR40" s="103"/>
      <c r="OS40" s="103"/>
      <c r="OT40" s="103"/>
      <c r="OU40" s="103"/>
      <c r="OV40" s="103"/>
      <c r="OW40" s="103"/>
      <c r="OX40" s="103"/>
      <c r="OY40" s="103"/>
      <c r="OZ40" s="103"/>
      <c r="PA40" s="103"/>
      <c r="PB40" s="103"/>
      <c r="PC40" s="103"/>
      <c r="PD40" s="103"/>
      <c r="PE40" s="103"/>
      <c r="PF40" s="103"/>
      <c r="PG40" s="103"/>
      <c r="PH40" s="103"/>
      <c r="PI40" s="103"/>
      <c r="PJ40" s="103"/>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103"/>
      <c r="QG40" s="103"/>
      <c r="QH40" s="103"/>
      <c r="QI40" s="103"/>
      <c r="QJ40" s="103"/>
      <c r="QK40" s="103"/>
      <c r="QL40" s="103"/>
      <c r="QM40" s="103"/>
      <c r="QN40" s="103"/>
      <c r="QO40" s="103"/>
      <c r="QP40" s="103"/>
      <c r="QQ40" s="103"/>
      <c r="QR40" s="103"/>
      <c r="QS40" s="103"/>
      <c r="QT40" s="103"/>
      <c r="QU40" s="103"/>
      <c r="QV40" s="103"/>
      <c r="QW40" s="103"/>
      <c r="QX40" s="103"/>
      <c r="QY40" s="103"/>
      <c r="QZ40" s="103"/>
      <c r="RA40" s="103"/>
      <c r="RB40" s="103"/>
      <c r="RC40" s="103"/>
      <c r="RD40" s="103"/>
      <c r="RE40" s="103"/>
      <c r="RF40" s="103"/>
      <c r="RG40" s="103"/>
      <c r="RH40" s="103"/>
      <c r="RI40" s="103"/>
      <c r="RJ40" s="103"/>
      <c r="RK40" s="103"/>
      <c r="RL40" s="103"/>
      <c r="RM40" s="103"/>
      <c r="RN40" s="103"/>
      <c r="RO40" s="103"/>
      <c r="RP40" s="103"/>
      <c r="RQ40" s="103"/>
      <c r="RR40" s="103"/>
      <c r="RS40" s="103"/>
      <c r="RT40" s="103"/>
      <c r="RU40" s="103"/>
      <c r="RV40" s="103"/>
      <c r="RW40" s="103"/>
      <c r="RX40" s="103"/>
      <c r="RY40" s="103"/>
      <c r="RZ40" s="103"/>
      <c r="SA40" s="103"/>
      <c r="SB40" s="103"/>
      <c r="SC40" s="104"/>
      <c r="SD40" s="2"/>
      <c r="SE40" s="2"/>
      <c r="SF40" s="2"/>
      <c r="SG40" s="2"/>
      <c r="SH40" s="2"/>
      <c r="SI40" s="2"/>
      <c r="SJ40" s="2"/>
      <c r="SK40" s="14"/>
      <c r="SL40" s="2"/>
      <c r="SM40" s="123"/>
      <c r="SN40" s="124"/>
      <c r="SO40" s="124"/>
      <c r="SP40" s="124"/>
      <c r="SQ40" s="124"/>
      <c r="SR40" s="124"/>
      <c r="SS40" s="124"/>
      <c r="ST40" s="124"/>
      <c r="SU40" s="124"/>
      <c r="SV40" s="124"/>
      <c r="SW40" s="124"/>
      <c r="SX40" s="124"/>
      <c r="SY40" s="124"/>
      <c r="SZ40" s="124"/>
      <c r="TA40" s="125"/>
    </row>
    <row r="41" spans="1:521" ht="13.5" customHeight="1">
      <c r="A41" s="2"/>
      <c r="B41" s="13"/>
      <c r="C41" s="2"/>
      <c r="D41" s="2"/>
      <c r="E41" s="2"/>
      <c r="F41" s="2"/>
      <c r="G41" s="2"/>
      <c r="H41" s="2"/>
      <c r="I41" s="2"/>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7"/>
      <c r="DV41" s="2"/>
      <c r="DW41" s="2"/>
      <c r="DX41" s="2"/>
      <c r="DY41" s="2"/>
      <c r="DZ41" s="2"/>
      <c r="EA41" s="2"/>
      <c r="EB41" s="2"/>
      <c r="EC41" s="2"/>
      <c r="ED41" s="105"/>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7"/>
      <c r="IP41" s="2"/>
      <c r="IQ41" s="2"/>
      <c r="IR41" s="2"/>
      <c r="IS41" s="2"/>
      <c r="IT41" s="2"/>
      <c r="IU41" s="2"/>
      <c r="IV41" s="2"/>
      <c r="IW41" s="2"/>
      <c r="IX41" s="105"/>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7"/>
      <c r="NJ41" s="2"/>
      <c r="NK41" s="2"/>
      <c r="NL41" s="2"/>
      <c r="NM41" s="2"/>
      <c r="NN41" s="2"/>
      <c r="NO41" s="2"/>
      <c r="NP41" s="2"/>
      <c r="NQ41" s="2"/>
      <c r="NR41" s="105"/>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7"/>
      <c r="SD41" s="2"/>
      <c r="SE41" s="2"/>
      <c r="SF41" s="2"/>
      <c r="SG41" s="2"/>
      <c r="SH41" s="2"/>
      <c r="SI41" s="2"/>
      <c r="SJ41" s="2"/>
      <c r="SK41" s="14"/>
      <c r="SL41" s="2"/>
      <c r="SM41" s="123"/>
      <c r="SN41" s="124"/>
      <c r="SO41" s="124"/>
      <c r="SP41" s="124"/>
      <c r="SQ41" s="124"/>
      <c r="SR41" s="124"/>
      <c r="SS41" s="124"/>
      <c r="ST41" s="124"/>
      <c r="SU41" s="124"/>
      <c r="SV41" s="124"/>
      <c r="SW41" s="124"/>
      <c r="SX41" s="124"/>
      <c r="SY41" s="124"/>
      <c r="SZ41" s="124"/>
      <c r="TA41" s="125"/>
    </row>
    <row r="42" spans="1:521" ht="13.5" customHeight="1">
      <c r="A42" s="2"/>
      <c r="B42" s="13"/>
      <c r="C42" s="2"/>
      <c r="D42" s="2"/>
      <c r="E42" s="2"/>
      <c r="F42" s="2"/>
      <c r="G42" s="2"/>
      <c r="H42" s="2"/>
      <c r="I42" s="2"/>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7"/>
      <c r="DV42" s="2"/>
      <c r="DW42" s="2"/>
      <c r="DX42" s="2"/>
      <c r="DY42" s="2"/>
      <c r="DZ42" s="2"/>
      <c r="EA42" s="2"/>
      <c r="EB42" s="2"/>
      <c r="EC42" s="2"/>
      <c r="ED42" s="105"/>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7"/>
      <c r="IP42" s="2"/>
      <c r="IQ42" s="2"/>
      <c r="IR42" s="2"/>
      <c r="IS42" s="2"/>
      <c r="IT42" s="2"/>
      <c r="IU42" s="2"/>
      <c r="IV42" s="2"/>
      <c r="IW42" s="2"/>
      <c r="IX42" s="105"/>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7"/>
      <c r="NJ42" s="2"/>
      <c r="NK42" s="2"/>
      <c r="NL42" s="2"/>
      <c r="NM42" s="2"/>
      <c r="NN42" s="2"/>
      <c r="NO42" s="2"/>
      <c r="NP42" s="2"/>
      <c r="NQ42" s="2"/>
      <c r="NR42" s="105"/>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7"/>
      <c r="SD42" s="2"/>
      <c r="SE42" s="2"/>
      <c r="SF42" s="2"/>
      <c r="SG42" s="2"/>
      <c r="SH42" s="2"/>
      <c r="SI42" s="2"/>
      <c r="SJ42" s="2"/>
      <c r="SK42" s="14"/>
      <c r="SL42" s="2"/>
      <c r="SM42" s="123"/>
      <c r="SN42" s="124"/>
      <c r="SO42" s="124"/>
      <c r="SP42" s="124"/>
      <c r="SQ42" s="124"/>
      <c r="SR42" s="124"/>
      <c r="SS42" s="124"/>
      <c r="ST42" s="124"/>
      <c r="SU42" s="124"/>
      <c r="SV42" s="124"/>
      <c r="SW42" s="124"/>
      <c r="SX42" s="124"/>
      <c r="SY42" s="124"/>
      <c r="SZ42" s="124"/>
      <c r="TA42" s="125"/>
    </row>
    <row r="43" spans="1:521" ht="13.5" customHeight="1">
      <c r="A43" s="2"/>
      <c r="B43" s="13"/>
      <c r="C43" s="2"/>
      <c r="D43" s="2"/>
      <c r="E43" s="2"/>
      <c r="F43" s="2"/>
      <c r="G43" s="2"/>
      <c r="H43" s="2"/>
      <c r="I43" s="2"/>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7"/>
      <c r="DV43" s="2"/>
      <c r="DW43" s="2"/>
      <c r="DX43" s="2"/>
      <c r="DY43" s="2"/>
      <c r="DZ43" s="2"/>
      <c r="EA43" s="2"/>
      <c r="EB43" s="2"/>
      <c r="EC43" s="2"/>
      <c r="ED43" s="105"/>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7"/>
      <c r="IP43" s="2"/>
      <c r="IQ43" s="2"/>
      <c r="IR43" s="2"/>
      <c r="IS43" s="2"/>
      <c r="IT43" s="2"/>
      <c r="IU43" s="2"/>
      <c r="IV43" s="2"/>
      <c r="IW43" s="2"/>
      <c r="IX43" s="105"/>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7"/>
      <c r="NJ43" s="2"/>
      <c r="NK43" s="2"/>
      <c r="NL43" s="2"/>
      <c r="NM43" s="2"/>
      <c r="NN43" s="2"/>
      <c r="NO43" s="2"/>
      <c r="NP43" s="2"/>
      <c r="NQ43" s="2"/>
      <c r="NR43" s="105"/>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7"/>
      <c r="SD43" s="2"/>
      <c r="SE43" s="2"/>
      <c r="SF43" s="2"/>
      <c r="SG43" s="2"/>
      <c r="SH43" s="2"/>
      <c r="SI43" s="2"/>
      <c r="SJ43" s="2"/>
      <c r="SK43" s="14"/>
      <c r="SL43" s="2"/>
      <c r="SM43" s="123"/>
      <c r="SN43" s="124"/>
      <c r="SO43" s="124"/>
      <c r="SP43" s="124"/>
      <c r="SQ43" s="124"/>
      <c r="SR43" s="124"/>
      <c r="SS43" s="124"/>
      <c r="ST43" s="124"/>
      <c r="SU43" s="124"/>
      <c r="SV43" s="124"/>
      <c r="SW43" s="124"/>
      <c r="SX43" s="124"/>
      <c r="SY43" s="124"/>
      <c r="SZ43" s="124"/>
      <c r="TA43" s="125"/>
    </row>
    <row r="44" spans="1:521" ht="13.5" customHeight="1">
      <c r="A44" s="2"/>
      <c r="B44" s="13"/>
      <c r="C44" s="2"/>
      <c r="D44" s="2"/>
      <c r="E44" s="2"/>
      <c r="F44" s="2"/>
      <c r="G44" s="2"/>
      <c r="H44" s="2"/>
      <c r="I44" s="2"/>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7"/>
      <c r="DV44" s="2"/>
      <c r="DW44" s="2"/>
      <c r="DX44" s="2"/>
      <c r="DY44" s="2"/>
      <c r="DZ44" s="2"/>
      <c r="EA44" s="2"/>
      <c r="EB44" s="2"/>
      <c r="EC44" s="2"/>
      <c r="ED44" s="105"/>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7"/>
      <c r="IP44" s="2"/>
      <c r="IQ44" s="2"/>
      <c r="IR44" s="2"/>
      <c r="IS44" s="2"/>
      <c r="IT44" s="2"/>
      <c r="IU44" s="2"/>
      <c r="IV44" s="2"/>
      <c r="IW44" s="2"/>
      <c r="IX44" s="105"/>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7"/>
      <c r="NJ44" s="2"/>
      <c r="NK44" s="2"/>
      <c r="NL44" s="2"/>
      <c r="NM44" s="2"/>
      <c r="NN44" s="2"/>
      <c r="NO44" s="2"/>
      <c r="NP44" s="2"/>
      <c r="NQ44" s="2"/>
      <c r="NR44" s="105"/>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7"/>
      <c r="SD44" s="2"/>
      <c r="SE44" s="2"/>
      <c r="SF44" s="2"/>
      <c r="SG44" s="2"/>
      <c r="SH44" s="2"/>
      <c r="SI44" s="2"/>
      <c r="SJ44" s="2"/>
      <c r="SK44" s="14"/>
      <c r="SL44" s="2"/>
      <c r="SM44" s="123"/>
      <c r="SN44" s="124"/>
      <c r="SO44" s="124"/>
      <c r="SP44" s="124"/>
      <c r="SQ44" s="124"/>
      <c r="SR44" s="124"/>
      <c r="SS44" s="124"/>
      <c r="ST44" s="124"/>
      <c r="SU44" s="124"/>
      <c r="SV44" s="124"/>
      <c r="SW44" s="124"/>
      <c r="SX44" s="124"/>
      <c r="SY44" s="124"/>
      <c r="SZ44" s="124"/>
      <c r="TA44" s="125"/>
    </row>
    <row r="45" spans="1:521" ht="13.5" customHeight="1">
      <c r="A45" s="2"/>
      <c r="B45" s="13"/>
      <c r="C45" s="2"/>
      <c r="D45" s="2"/>
      <c r="E45" s="2"/>
      <c r="F45" s="2"/>
      <c r="G45" s="2"/>
      <c r="H45" s="2"/>
      <c r="I45" s="2"/>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7"/>
      <c r="DV45" s="2"/>
      <c r="DW45" s="2"/>
      <c r="DX45" s="2"/>
      <c r="DY45" s="2"/>
      <c r="DZ45" s="2"/>
      <c r="EA45" s="2"/>
      <c r="EB45" s="2"/>
      <c r="EC45" s="2"/>
      <c r="ED45" s="105"/>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7"/>
      <c r="IP45" s="2"/>
      <c r="IQ45" s="2"/>
      <c r="IR45" s="2"/>
      <c r="IS45" s="2"/>
      <c r="IT45" s="2"/>
      <c r="IU45" s="2"/>
      <c r="IV45" s="2"/>
      <c r="IW45" s="2"/>
      <c r="IX45" s="105"/>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7"/>
      <c r="NJ45" s="2"/>
      <c r="NK45" s="2"/>
      <c r="NL45" s="2"/>
      <c r="NM45" s="2"/>
      <c r="NN45" s="2"/>
      <c r="NO45" s="2"/>
      <c r="NP45" s="2"/>
      <c r="NQ45" s="2"/>
      <c r="NR45" s="105"/>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7"/>
      <c r="SD45" s="2"/>
      <c r="SE45" s="2"/>
      <c r="SF45" s="2"/>
      <c r="SG45" s="2"/>
      <c r="SH45" s="2"/>
      <c r="SI45" s="2"/>
      <c r="SJ45" s="2"/>
      <c r="SK45" s="14"/>
      <c r="SL45" s="2"/>
      <c r="SM45" s="126"/>
      <c r="SN45" s="127"/>
      <c r="SO45" s="127"/>
      <c r="SP45" s="127"/>
      <c r="SQ45" s="127"/>
      <c r="SR45" s="127"/>
      <c r="SS45" s="127"/>
      <c r="ST45" s="127"/>
      <c r="SU45" s="127"/>
      <c r="SV45" s="127"/>
      <c r="SW45" s="127"/>
      <c r="SX45" s="127"/>
      <c r="SY45" s="127"/>
      <c r="SZ45" s="127"/>
      <c r="TA45" s="128"/>
    </row>
    <row r="46" spans="1:521" ht="13.5" customHeight="1">
      <c r="A46" s="2"/>
      <c r="B46" s="13"/>
      <c r="C46" s="2"/>
      <c r="D46" s="2"/>
      <c r="E46" s="2"/>
      <c r="F46" s="2"/>
      <c r="G46" s="2"/>
      <c r="H46" s="2"/>
      <c r="I46" s="2"/>
      <c r="J46" s="105"/>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7"/>
      <c r="DV46" s="2"/>
      <c r="DW46" s="2"/>
      <c r="DX46" s="2"/>
      <c r="DY46" s="2"/>
      <c r="DZ46" s="2"/>
      <c r="EA46" s="2"/>
      <c r="EB46" s="2"/>
      <c r="EC46" s="2"/>
      <c r="ED46" s="105"/>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7"/>
      <c r="IP46" s="2"/>
      <c r="IQ46" s="2"/>
      <c r="IR46" s="2"/>
      <c r="IS46" s="2"/>
      <c r="IT46" s="2"/>
      <c r="IU46" s="2"/>
      <c r="IV46" s="2"/>
      <c r="IW46" s="2"/>
      <c r="IX46" s="105"/>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7"/>
      <c r="NJ46" s="2"/>
      <c r="NK46" s="2"/>
      <c r="NL46" s="2"/>
      <c r="NM46" s="2"/>
      <c r="NN46" s="2"/>
      <c r="NO46" s="2"/>
      <c r="NP46" s="2"/>
      <c r="NQ46" s="2"/>
      <c r="NR46" s="105"/>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7"/>
      <c r="SD46" s="2"/>
      <c r="SE46" s="2"/>
      <c r="SF46" s="2"/>
      <c r="SG46" s="2"/>
      <c r="SH46" s="2"/>
      <c r="SI46" s="2"/>
      <c r="SJ46" s="2"/>
      <c r="SK46" s="14"/>
      <c r="SL46" s="2"/>
      <c r="SM46" s="120" t="s">
        <v>25</v>
      </c>
      <c r="SN46" s="121"/>
      <c r="SO46" s="121"/>
      <c r="SP46" s="121"/>
      <c r="SQ46" s="121"/>
      <c r="SR46" s="121"/>
      <c r="SS46" s="121"/>
      <c r="ST46" s="121"/>
      <c r="SU46" s="121"/>
      <c r="SV46" s="121"/>
      <c r="SW46" s="121"/>
      <c r="SX46" s="121"/>
      <c r="SY46" s="121"/>
      <c r="SZ46" s="121"/>
      <c r="TA46" s="122"/>
    </row>
    <row r="47" spans="1:521" ht="13.5" customHeight="1">
      <c r="A47" s="2"/>
      <c r="B47" s="13"/>
      <c r="C47" s="2"/>
      <c r="D47" s="2"/>
      <c r="E47" s="2"/>
      <c r="F47" s="2"/>
      <c r="G47" s="2"/>
      <c r="H47" s="2"/>
      <c r="I47" s="2"/>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7"/>
      <c r="DV47" s="2"/>
      <c r="DW47" s="2"/>
      <c r="DX47" s="2"/>
      <c r="DY47" s="2"/>
      <c r="DZ47" s="2"/>
      <c r="EA47" s="2"/>
      <c r="EB47" s="2"/>
      <c r="EC47" s="2"/>
      <c r="ED47" s="105"/>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7"/>
      <c r="IP47" s="2"/>
      <c r="IQ47" s="2"/>
      <c r="IR47" s="2"/>
      <c r="IS47" s="2"/>
      <c r="IT47" s="2"/>
      <c r="IU47" s="2"/>
      <c r="IV47" s="2"/>
      <c r="IW47" s="2"/>
      <c r="IX47" s="105"/>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7"/>
      <c r="NJ47" s="2"/>
      <c r="NK47" s="2"/>
      <c r="NL47" s="2"/>
      <c r="NM47" s="2"/>
      <c r="NN47" s="2"/>
      <c r="NO47" s="2"/>
      <c r="NP47" s="2"/>
      <c r="NQ47" s="2"/>
      <c r="NR47" s="105"/>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7"/>
      <c r="SD47" s="2"/>
      <c r="SE47" s="2"/>
      <c r="SF47" s="2"/>
      <c r="SG47" s="2"/>
      <c r="SH47" s="2"/>
      <c r="SI47" s="2"/>
      <c r="SJ47" s="2"/>
      <c r="SK47" s="14"/>
      <c r="SL47" s="2"/>
      <c r="SM47" s="120"/>
      <c r="SN47" s="121"/>
      <c r="SO47" s="121"/>
      <c r="SP47" s="121"/>
      <c r="SQ47" s="121"/>
      <c r="SR47" s="121"/>
      <c r="SS47" s="121"/>
      <c r="ST47" s="121"/>
      <c r="SU47" s="121"/>
      <c r="SV47" s="121"/>
      <c r="SW47" s="121"/>
      <c r="SX47" s="121"/>
      <c r="SY47" s="121"/>
      <c r="SZ47" s="121"/>
      <c r="TA47" s="122"/>
    </row>
    <row r="48" spans="1:521" ht="13.5" customHeight="1">
      <c r="A48" s="2"/>
      <c r="B48" s="13"/>
      <c r="C48" s="2"/>
      <c r="D48" s="2"/>
      <c r="E48" s="2"/>
      <c r="F48" s="2"/>
      <c r="G48" s="2"/>
      <c r="H48" s="2"/>
      <c r="I48" s="2"/>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7"/>
      <c r="DV48" s="2"/>
      <c r="DW48" s="2"/>
      <c r="DX48" s="2"/>
      <c r="DY48" s="2"/>
      <c r="DZ48" s="2"/>
      <c r="EA48" s="2"/>
      <c r="EB48" s="2"/>
      <c r="EC48" s="2"/>
      <c r="ED48" s="105"/>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7"/>
      <c r="IP48" s="2"/>
      <c r="IQ48" s="2"/>
      <c r="IR48" s="2"/>
      <c r="IS48" s="2"/>
      <c r="IT48" s="2"/>
      <c r="IU48" s="2"/>
      <c r="IV48" s="2"/>
      <c r="IW48" s="2"/>
      <c r="IX48" s="105"/>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7"/>
      <c r="NJ48" s="2"/>
      <c r="NK48" s="2"/>
      <c r="NL48" s="2"/>
      <c r="NM48" s="2"/>
      <c r="NN48" s="2"/>
      <c r="NO48" s="2"/>
      <c r="NP48" s="2"/>
      <c r="NQ48" s="2"/>
      <c r="NR48" s="105"/>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7"/>
      <c r="SD48" s="2"/>
      <c r="SE48" s="2"/>
      <c r="SF48" s="2"/>
      <c r="SG48" s="2"/>
      <c r="SH48" s="2"/>
      <c r="SI48" s="2"/>
      <c r="SJ48" s="2"/>
      <c r="SK48" s="14"/>
      <c r="SL48" s="2"/>
      <c r="SM48" s="123" t="s">
        <v>104</v>
      </c>
      <c r="SN48" s="124"/>
      <c r="SO48" s="124"/>
      <c r="SP48" s="124"/>
      <c r="SQ48" s="124"/>
      <c r="SR48" s="124"/>
      <c r="SS48" s="124"/>
      <c r="ST48" s="124"/>
      <c r="SU48" s="124"/>
      <c r="SV48" s="124"/>
      <c r="SW48" s="124"/>
      <c r="SX48" s="124"/>
      <c r="SY48" s="124"/>
      <c r="SZ48" s="124"/>
      <c r="TA48" s="125"/>
    </row>
    <row r="49" spans="1:521" ht="13.5" customHeight="1">
      <c r="A49" s="2"/>
      <c r="B49" s="13"/>
      <c r="C49" s="2"/>
      <c r="D49" s="2"/>
      <c r="E49" s="2"/>
      <c r="F49" s="2"/>
      <c r="G49" s="2"/>
      <c r="H49" s="2"/>
      <c r="I49" s="2"/>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7"/>
      <c r="DV49" s="2"/>
      <c r="DW49" s="2"/>
      <c r="DX49" s="2"/>
      <c r="DY49" s="2"/>
      <c r="DZ49" s="2"/>
      <c r="EA49" s="2"/>
      <c r="EB49" s="2"/>
      <c r="EC49" s="2"/>
      <c r="ED49" s="105"/>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7"/>
      <c r="IP49" s="2"/>
      <c r="IQ49" s="2"/>
      <c r="IR49" s="2"/>
      <c r="IS49" s="2"/>
      <c r="IT49" s="2"/>
      <c r="IU49" s="2"/>
      <c r="IV49" s="2"/>
      <c r="IW49" s="2"/>
      <c r="IX49" s="105"/>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7"/>
      <c r="NJ49" s="2"/>
      <c r="NK49" s="2"/>
      <c r="NL49" s="2"/>
      <c r="NM49" s="2"/>
      <c r="NN49" s="2"/>
      <c r="NO49" s="2"/>
      <c r="NP49" s="2"/>
      <c r="NQ49" s="2"/>
      <c r="NR49" s="105"/>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7"/>
      <c r="SD49" s="2"/>
      <c r="SE49" s="2"/>
      <c r="SF49" s="2"/>
      <c r="SG49" s="2"/>
      <c r="SH49" s="2"/>
      <c r="SI49" s="2"/>
      <c r="SJ49" s="2"/>
      <c r="SK49" s="14"/>
      <c r="SL49" s="2"/>
      <c r="SM49" s="123"/>
      <c r="SN49" s="124"/>
      <c r="SO49" s="124"/>
      <c r="SP49" s="124"/>
      <c r="SQ49" s="124"/>
      <c r="SR49" s="124"/>
      <c r="SS49" s="124"/>
      <c r="ST49" s="124"/>
      <c r="SU49" s="124"/>
      <c r="SV49" s="124"/>
      <c r="SW49" s="124"/>
      <c r="SX49" s="124"/>
      <c r="SY49" s="124"/>
      <c r="SZ49" s="124"/>
      <c r="TA49" s="125"/>
    </row>
    <row r="50" spans="1:521" ht="13.5" customHeight="1">
      <c r="A50" s="2"/>
      <c r="B50" s="13"/>
      <c r="C50" s="2"/>
      <c r="D50" s="2"/>
      <c r="E50" s="2"/>
      <c r="F50" s="2"/>
      <c r="G50" s="2"/>
      <c r="H50" s="2"/>
      <c r="I50" s="2"/>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7"/>
      <c r="DV50" s="2"/>
      <c r="DW50" s="2"/>
      <c r="DX50" s="2"/>
      <c r="DY50" s="2"/>
      <c r="DZ50" s="2"/>
      <c r="EA50" s="2"/>
      <c r="EB50" s="2"/>
      <c r="EC50" s="2"/>
      <c r="ED50" s="105"/>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7"/>
      <c r="IP50" s="2"/>
      <c r="IQ50" s="2"/>
      <c r="IR50" s="2"/>
      <c r="IS50" s="2"/>
      <c r="IT50" s="2"/>
      <c r="IU50" s="2"/>
      <c r="IV50" s="2"/>
      <c r="IW50" s="2"/>
      <c r="IX50" s="105"/>
      <c r="IY50" s="106"/>
      <c r="IZ50" s="106"/>
      <c r="JA50" s="106"/>
      <c r="JB50" s="106"/>
      <c r="JC50" s="106"/>
      <c r="JD50" s="106"/>
      <c r="JE50" s="106"/>
      <c r="JF50" s="106"/>
      <c r="JG50" s="106"/>
      <c r="JH50" s="106"/>
      <c r="JI50" s="106"/>
      <c r="JJ50" s="106"/>
      <c r="JK50" s="106"/>
      <c r="JL50" s="106"/>
      <c r="JM50" s="106"/>
      <c r="JN50" s="106"/>
      <c r="JO50" s="106"/>
      <c r="JP50" s="106"/>
      <c r="JQ50" s="106"/>
      <c r="JR50" s="106"/>
      <c r="JS50" s="106"/>
      <c r="JT50" s="106"/>
      <c r="JU50" s="106"/>
      <c r="JV50" s="106"/>
      <c r="JW50" s="106"/>
      <c r="JX50" s="106"/>
      <c r="JY50" s="106"/>
      <c r="JZ50" s="106"/>
      <c r="KA50" s="106"/>
      <c r="KB50" s="106"/>
      <c r="KC50" s="106"/>
      <c r="KD50" s="106"/>
      <c r="KE50" s="106"/>
      <c r="KF50" s="106"/>
      <c r="KG50" s="106"/>
      <c r="KH50" s="106"/>
      <c r="KI50" s="106"/>
      <c r="KJ50" s="106"/>
      <c r="KK50" s="106"/>
      <c r="KL50" s="106"/>
      <c r="KM50" s="106"/>
      <c r="KN50" s="106"/>
      <c r="KO50" s="106"/>
      <c r="KP50" s="106"/>
      <c r="KQ50" s="106"/>
      <c r="KR50" s="106"/>
      <c r="KS50" s="106"/>
      <c r="KT50" s="106"/>
      <c r="KU50" s="106"/>
      <c r="KV50" s="106"/>
      <c r="KW50" s="106"/>
      <c r="KX50" s="106"/>
      <c r="KY50" s="106"/>
      <c r="KZ50" s="106"/>
      <c r="LA50" s="106"/>
      <c r="LB50" s="106"/>
      <c r="LC50" s="106"/>
      <c r="LD50" s="106"/>
      <c r="LE50" s="106"/>
      <c r="LF50" s="106"/>
      <c r="LG50" s="106"/>
      <c r="LH50" s="106"/>
      <c r="LI50" s="106"/>
      <c r="LJ50" s="106"/>
      <c r="LK50" s="106"/>
      <c r="LL50" s="106"/>
      <c r="LM50" s="106"/>
      <c r="LN50" s="106"/>
      <c r="LO50" s="106"/>
      <c r="LP50" s="106"/>
      <c r="LQ50" s="106"/>
      <c r="LR50" s="106"/>
      <c r="LS50" s="106"/>
      <c r="LT50" s="106"/>
      <c r="LU50" s="106"/>
      <c r="LV50" s="106"/>
      <c r="LW50" s="106"/>
      <c r="LX50" s="106"/>
      <c r="LY50" s="106"/>
      <c r="LZ50" s="106"/>
      <c r="MA50" s="106"/>
      <c r="MB50" s="106"/>
      <c r="MC50" s="106"/>
      <c r="MD50" s="106"/>
      <c r="ME50" s="106"/>
      <c r="MF50" s="106"/>
      <c r="MG50" s="106"/>
      <c r="MH50" s="106"/>
      <c r="MI50" s="106"/>
      <c r="MJ50" s="106"/>
      <c r="MK50" s="106"/>
      <c r="ML50" s="106"/>
      <c r="MM50" s="106"/>
      <c r="MN50" s="106"/>
      <c r="MO50" s="106"/>
      <c r="MP50" s="106"/>
      <c r="MQ50" s="106"/>
      <c r="MR50" s="106"/>
      <c r="MS50" s="106"/>
      <c r="MT50" s="106"/>
      <c r="MU50" s="106"/>
      <c r="MV50" s="106"/>
      <c r="MW50" s="106"/>
      <c r="MX50" s="106"/>
      <c r="MY50" s="106"/>
      <c r="MZ50" s="106"/>
      <c r="NA50" s="106"/>
      <c r="NB50" s="106"/>
      <c r="NC50" s="106"/>
      <c r="ND50" s="106"/>
      <c r="NE50" s="106"/>
      <c r="NF50" s="106"/>
      <c r="NG50" s="106"/>
      <c r="NH50" s="106"/>
      <c r="NI50" s="107"/>
      <c r="NJ50" s="2"/>
      <c r="NK50" s="2"/>
      <c r="NL50" s="2"/>
      <c r="NM50" s="2"/>
      <c r="NN50" s="2"/>
      <c r="NO50" s="2"/>
      <c r="NP50" s="2"/>
      <c r="NQ50" s="2"/>
      <c r="NR50" s="105"/>
      <c r="NS50" s="106"/>
      <c r="NT50" s="106"/>
      <c r="NU50" s="106"/>
      <c r="NV50" s="106"/>
      <c r="NW50" s="106"/>
      <c r="NX50" s="106"/>
      <c r="NY50" s="106"/>
      <c r="NZ50" s="106"/>
      <c r="OA50" s="106"/>
      <c r="OB50" s="106"/>
      <c r="OC50" s="106"/>
      <c r="OD50" s="106"/>
      <c r="OE50" s="106"/>
      <c r="OF50" s="106"/>
      <c r="OG50" s="106"/>
      <c r="OH50" s="106"/>
      <c r="OI50" s="106"/>
      <c r="OJ50" s="106"/>
      <c r="OK50" s="106"/>
      <c r="OL50" s="106"/>
      <c r="OM50" s="106"/>
      <c r="ON50" s="106"/>
      <c r="OO50" s="106"/>
      <c r="OP50" s="106"/>
      <c r="OQ50" s="106"/>
      <c r="OR50" s="106"/>
      <c r="OS50" s="106"/>
      <c r="OT50" s="106"/>
      <c r="OU50" s="106"/>
      <c r="OV50" s="106"/>
      <c r="OW50" s="106"/>
      <c r="OX50" s="106"/>
      <c r="OY50" s="106"/>
      <c r="OZ50" s="106"/>
      <c r="PA50" s="106"/>
      <c r="PB50" s="106"/>
      <c r="PC50" s="106"/>
      <c r="PD50" s="106"/>
      <c r="PE50" s="106"/>
      <c r="PF50" s="106"/>
      <c r="PG50" s="106"/>
      <c r="PH50" s="106"/>
      <c r="PI50" s="106"/>
      <c r="PJ50" s="106"/>
      <c r="PK50" s="106"/>
      <c r="PL50" s="106"/>
      <c r="PM50" s="106"/>
      <c r="PN50" s="106"/>
      <c r="PO50" s="106"/>
      <c r="PP50" s="106"/>
      <c r="PQ50" s="106"/>
      <c r="PR50" s="106"/>
      <c r="PS50" s="106"/>
      <c r="PT50" s="106"/>
      <c r="PU50" s="106"/>
      <c r="PV50" s="106"/>
      <c r="PW50" s="106"/>
      <c r="PX50" s="106"/>
      <c r="PY50" s="106"/>
      <c r="PZ50" s="106"/>
      <c r="QA50" s="106"/>
      <c r="QB50" s="106"/>
      <c r="QC50" s="106"/>
      <c r="QD50" s="106"/>
      <c r="QE50" s="106"/>
      <c r="QF50" s="106"/>
      <c r="QG50" s="106"/>
      <c r="QH50" s="106"/>
      <c r="QI50" s="106"/>
      <c r="QJ50" s="106"/>
      <c r="QK50" s="106"/>
      <c r="QL50" s="106"/>
      <c r="QM50" s="106"/>
      <c r="QN50" s="106"/>
      <c r="QO50" s="106"/>
      <c r="QP50" s="106"/>
      <c r="QQ50" s="106"/>
      <c r="QR50" s="106"/>
      <c r="QS50" s="106"/>
      <c r="QT50" s="106"/>
      <c r="QU50" s="106"/>
      <c r="QV50" s="106"/>
      <c r="QW50" s="106"/>
      <c r="QX50" s="106"/>
      <c r="QY50" s="106"/>
      <c r="QZ50" s="106"/>
      <c r="RA50" s="106"/>
      <c r="RB50" s="106"/>
      <c r="RC50" s="106"/>
      <c r="RD50" s="106"/>
      <c r="RE50" s="106"/>
      <c r="RF50" s="106"/>
      <c r="RG50" s="106"/>
      <c r="RH50" s="106"/>
      <c r="RI50" s="106"/>
      <c r="RJ50" s="106"/>
      <c r="RK50" s="106"/>
      <c r="RL50" s="106"/>
      <c r="RM50" s="106"/>
      <c r="RN50" s="106"/>
      <c r="RO50" s="106"/>
      <c r="RP50" s="106"/>
      <c r="RQ50" s="106"/>
      <c r="RR50" s="106"/>
      <c r="RS50" s="106"/>
      <c r="RT50" s="106"/>
      <c r="RU50" s="106"/>
      <c r="RV50" s="106"/>
      <c r="RW50" s="106"/>
      <c r="RX50" s="106"/>
      <c r="RY50" s="106"/>
      <c r="RZ50" s="106"/>
      <c r="SA50" s="106"/>
      <c r="SB50" s="106"/>
      <c r="SC50" s="107"/>
      <c r="SD50" s="2"/>
      <c r="SE50" s="2"/>
      <c r="SF50" s="2"/>
      <c r="SG50" s="2"/>
      <c r="SH50" s="2"/>
      <c r="SI50" s="2"/>
      <c r="SJ50" s="2"/>
      <c r="SK50" s="14"/>
      <c r="SL50" s="2"/>
      <c r="SM50" s="123"/>
      <c r="SN50" s="124"/>
      <c r="SO50" s="124"/>
      <c r="SP50" s="124"/>
      <c r="SQ50" s="124"/>
      <c r="SR50" s="124"/>
      <c r="SS50" s="124"/>
      <c r="ST50" s="124"/>
      <c r="SU50" s="124"/>
      <c r="SV50" s="124"/>
      <c r="SW50" s="124"/>
      <c r="SX50" s="124"/>
      <c r="SY50" s="124"/>
      <c r="SZ50" s="124"/>
      <c r="TA50" s="125"/>
    </row>
    <row r="51" spans="1:521" ht="13.5" customHeight="1">
      <c r="A51" s="2"/>
      <c r="B51" s="13"/>
      <c r="C51" s="2"/>
      <c r="D51" s="2"/>
      <c r="E51" s="2"/>
      <c r="F51" s="2"/>
      <c r="G51" s="2"/>
      <c r="H51" s="2"/>
      <c r="I51" s="2"/>
      <c r="J51" s="105"/>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7"/>
      <c r="DV51" s="2"/>
      <c r="DW51" s="2"/>
      <c r="DX51" s="2"/>
      <c r="DY51" s="2"/>
      <c r="DZ51" s="2"/>
      <c r="EA51" s="2"/>
      <c r="EB51" s="2"/>
      <c r="EC51" s="2"/>
      <c r="ED51" s="105"/>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7"/>
      <c r="IP51" s="2"/>
      <c r="IQ51" s="2"/>
      <c r="IR51" s="2"/>
      <c r="IS51" s="2"/>
      <c r="IT51" s="2"/>
      <c r="IU51" s="2"/>
      <c r="IV51" s="2"/>
      <c r="IW51" s="2"/>
      <c r="IX51" s="105"/>
      <c r="IY51" s="106"/>
      <c r="IZ51" s="106"/>
      <c r="JA51" s="106"/>
      <c r="JB51" s="106"/>
      <c r="JC51" s="106"/>
      <c r="JD51" s="106"/>
      <c r="JE51" s="106"/>
      <c r="JF51" s="106"/>
      <c r="JG51" s="106"/>
      <c r="JH51" s="106"/>
      <c r="JI51" s="106"/>
      <c r="JJ51" s="106"/>
      <c r="JK51" s="106"/>
      <c r="JL51" s="106"/>
      <c r="JM51" s="106"/>
      <c r="JN51" s="106"/>
      <c r="JO51" s="106"/>
      <c r="JP51" s="106"/>
      <c r="JQ51" s="106"/>
      <c r="JR51" s="106"/>
      <c r="JS51" s="106"/>
      <c r="JT51" s="106"/>
      <c r="JU51" s="106"/>
      <c r="JV51" s="106"/>
      <c r="JW51" s="106"/>
      <c r="JX51" s="106"/>
      <c r="JY51" s="106"/>
      <c r="JZ51" s="106"/>
      <c r="KA51" s="106"/>
      <c r="KB51" s="106"/>
      <c r="KC51" s="106"/>
      <c r="KD51" s="106"/>
      <c r="KE51" s="106"/>
      <c r="KF51" s="106"/>
      <c r="KG51" s="106"/>
      <c r="KH51" s="106"/>
      <c r="KI51" s="106"/>
      <c r="KJ51" s="106"/>
      <c r="KK51" s="106"/>
      <c r="KL51" s="106"/>
      <c r="KM51" s="106"/>
      <c r="KN51" s="106"/>
      <c r="KO51" s="106"/>
      <c r="KP51" s="106"/>
      <c r="KQ51" s="106"/>
      <c r="KR51" s="106"/>
      <c r="KS51" s="106"/>
      <c r="KT51" s="106"/>
      <c r="KU51" s="106"/>
      <c r="KV51" s="106"/>
      <c r="KW51" s="106"/>
      <c r="KX51" s="106"/>
      <c r="KY51" s="106"/>
      <c r="KZ51" s="106"/>
      <c r="LA51" s="106"/>
      <c r="LB51" s="106"/>
      <c r="LC51" s="106"/>
      <c r="LD51" s="106"/>
      <c r="LE51" s="106"/>
      <c r="LF51" s="106"/>
      <c r="LG51" s="106"/>
      <c r="LH51" s="106"/>
      <c r="LI51" s="106"/>
      <c r="LJ51" s="106"/>
      <c r="LK51" s="106"/>
      <c r="LL51" s="106"/>
      <c r="LM51" s="106"/>
      <c r="LN51" s="106"/>
      <c r="LO51" s="106"/>
      <c r="LP51" s="106"/>
      <c r="LQ51" s="106"/>
      <c r="LR51" s="106"/>
      <c r="LS51" s="106"/>
      <c r="LT51" s="106"/>
      <c r="LU51" s="106"/>
      <c r="LV51" s="106"/>
      <c r="LW51" s="106"/>
      <c r="LX51" s="106"/>
      <c r="LY51" s="106"/>
      <c r="LZ51" s="106"/>
      <c r="MA51" s="106"/>
      <c r="MB51" s="106"/>
      <c r="MC51" s="106"/>
      <c r="MD51" s="106"/>
      <c r="ME51" s="106"/>
      <c r="MF51" s="106"/>
      <c r="MG51" s="106"/>
      <c r="MH51" s="106"/>
      <c r="MI51" s="106"/>
      <c r="MJ51" s="106"/>
      <c r="MK51" s="106"/>
      <c r="ML51" s="106"/>
      <c r="MM51" s="106"/>
      <c r="MN51" s="106"/>
      <c r="MO51" s="106"/>
      <c r="MP51" s="106"/>
      <c r="MQ51" s="106"/>
      <c r="MR51" s="106"/>
      <c r="MS51" s="106"/>
      <c r="MT51" s="106"/>
      <c r="MU51" s="106"/>
      <c r="MV51" s="106"/>
      <c r="MW51" s="106"/>
      <c r="MX51" s="106"/>
      <c r="MY51" s="106"/>
      <c r="MZ51" s="106"/>
      <c r="NA51" s="106"/>
      <c r="NB51" s="106"/>
      <c r="NC51" s="106"/>
      <c r="ND51" s="106"/>
      <c r="NE51" s="106"/>
      <c r="NF51" s="106"/>
      <c r="NG51" s="106"/>
      <c r="NH51" s="106"/>
      <c r="NI51" s="107"/>
      <c r="NJ51" s="2"/>
      <c r="NK51" s="2"/>
      <c r="NL51" s="2"/>
      <c r="NM51" s="2"/>
      <c r="NN51" s="2"/>
      <c r="NO51" s="2"/>
      <c r="NP51" s="2"/>
      <c r="NQ51" s="2"/>
      <c r="NR51" s="105"/>
      <c r="NS51" s="106"/>
      <c r="NT51" s="106"/>
      <c r="NU51" s="106"/>
      <c r="NV51" s="106"/>
      <c r="NW51" s="106"/>
      <c r="NX51" s="106"/>
      <c r="NY51" s="106"/>
      <c r="NZ51" s="106"/>
      <c r="OA51" s="106"/>
      <c r="OB51" s="106"/>
      <c r="OC51" s="106"/>
      <c r="OD51" s="106"/>
      <c r="OE51" s="106"/>
      <c r="OF51" s="106"/>
      <c r="OG51" s="106"/>
      <c r="OH51" s="106"/>
      <c r="OI51" s="106"/>
      <c r="OJ51" s="106"/>
      <c r="OK51" s="106"/>
      <c r="OL51" s="106"/>
      <c r="OM51" s="106"/>
      <c r="ON51" s="106"/>
      <c r="OO51" s="106"/>
      <c r="OP51" s="106"/>
      <c r="OQ51" s="106"/>
      <c r="OR51" s="106"/>
      <c r="OS51" s="106"/>
      <c r="OT51" s="106"/>
      <c r="OU51" s="106"/>
      <c r="OV51" s="106"/>
      <c r="OW51" s="106"/>
      <c r="OX51" s="106"/>
      <c r="OY51" s="106"/>
      <c r="OZ51" s="106"/>
      <c r="PA51" s="106"/>
      <c r="PB51" s="106"/>
      <c r="PC51" s="106"/>
      <c r="PD51" s="106"/>
      <c r="PE51" s="106"/>
      <c r="PF51" s="106"/>
      <c r="PG51" s="106"/>
      <c r="PH51" s="106"/>
      <c r="PI51" s="106"/>
      <c r="PJ51" s="106"/>
      <c r="PK51" s="106"/>
      <c r="PL51" s="106"/>
      <c r="PM51" s="106"/>
      <c r="PN51" s="106"/>
      <c r="PO51" s="106"/>
      <c r="PP51" s="106"/>
      <c r="PQ51" s="106"/>
      <c r="PR51" s="106"/>
      <c r="PS51" s="106"/>
      <c r="PT51" s="106"/>
      <c r="PU51" s="106"/>
      <c r="PV51" s="106"/>
      <c r="PW51" s="106"/>
      <c r="PX51" s="106"/>
      <c r="PY51" s="106"/>
      <c r="PZ51" s="106"/>
      <c r="QA51" s="106"/>
      <c r="QB51" s="106"/>
      <c r="QC51" s="106"/>
      <c r="QD51" s="106"/>
      <c r="QE51" s="106"/>
      <c r="QF51" s="106"/>
      <c r="QG51" s="106"/>
      <c r="QH51" s="106"/>
      <c r="QI51" s="106"/>
      <c r="QJ51" s="106"/>
      <c r="QK51" s="106"/>
      <c r="QL51" s="106"/>
      <c r="QM51" s="106"/>
      <c r="QN51" s="106"/>
      <c r="QO51" s="106"/>
      <c r="QP51" s="106"/>
      <c r="QQ51" s="106"/>
      <c r="QR51" s="106"/>
      <c r="QS51" s="106"/>
      <c r="QT51" s="106"/>
      <c r="QU51" s="106"/>
      <c r="QV51" s="106"/>
      <c r="QW51" s="106"/>
      <c r="QX51" s="106"/>
      <c r="QY51" s="106"/>
      <c r="QZ51" s="106"/>
      <c r="RA51" s="106"/>
      <c r="RB51" s="106"/>
      <c r="RC51" s="106"/>
      <c r="RD51" s="106"/>
      <c r="RE51" s="106"/>
      <c r="RF51" s="106"/>
      <c r="RG51" s="106"/>
      <c r="RH51" s="106"/>
      <c r="RI51" s="106"/>
      <c r="RJ51" s="106"/>
      <c r="RK51" s="106"/>
      <c r="RL51" s="106"/>
      <c r="RM51" s="106"/>
      <c r="RN51" s="106"/>
      <c r="RO51" s="106"/>
      <c r="RP51" s="106"/>
      <c r="RQ51" s="106"/>
      <c r="RR51" s="106"/>
      <c r="RS51" s="106"/>
      <c r="RT51" s="106"/>
      <c r="RU51" s="106"/>
      <c r="RV51" s="106"/>
      <c r="RW51" s="106"/>
      <c r="RX51" s="106"/>
      <c r="RY51" s="106"/>
      <c r="RZ51" s="106"/>
      <c r="SA51" s="106"/>
      <c r="SB51" s="106"/>
      <c r="SC51" s="107"/>
      <c r="SD51" s="2"/>
      <c r="SE51" s="2"/>
      <c r="SF51" s="2"/>
      <c r="SG51" s="2"/>
      <c r="SH51" s="2"/>
      <c r="SI51" s="2"/>
      <c r="SJ51" s="2"/>
      <c r="SK51" s="14"/>
      <c r="SL51" s="2"/>
      <c r="SM51" s="123"/>
      <c r="SN51" s="124"/>
      <c r="SO51" s="124"/>
      <c r="SP51" s="124"/>
      <c r="SQ51" s="124"/>
      <c r="SR51" s="124"/>
      <c r="SS51" s="124"/>
      <c r="ST51" s="124"/>
      <c r="SU51" s="124"/>
      <c r="SV51" s="124"/>
      <c r="SW51" s="124"/>
      <c r="SX51" s="124"/>
      <c r="SY51" s="124"/>
      <c r="SZ51" s="124"/>
      <c r="TA51" s="125"/>
    </row>
    <row r="52" spans="1:521" ht="13.5" customHeight="1">
      <c r="A52" s="2"/>
      <c r="B52" s="13"/>
      <c r="C52" s="2"/>
      <c r="D52" s="2"/>
      <c r="E52" s="2"/>
      <c r="F52" s="2"/>
      <c r="G52" s="2"/>
      <c r="H52" s="2"/>
      <c r="I52" s="2"/>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10"/>
      <c r="DV52" s="2"/>
      <c r="DW52" s="2"/>
      <c r="DX52" s="2"/>
      <c r="DY52" s="2"/>
      <c r="DZ52" s="2"/>
      <c r="EA52" s="2"/>
      <c r="EB52" s="2"/>
      <c r="EC52" s="2"/>
      <c r="ED52" s="108"/>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10"/>
      <c r="IP52" s="2"/>
      <c r="IQ52" s="2"/>
      <c r="IR52" s="2"/>
      <c r="IS52" s="2"/>
      <c r="IT52" s="2"/>
      <c r="IU52" s="2"/>
      <c r="IV52" s="2"/>
      <c r="IW52" s="2"/>
      <c r="IX52" s="108"/>
      <c r="IY52" s="109"/>
      <c r="IZ52" s="109"/>
      <c r="JA52" s="109"/>
      <c r="JB52" s="109"/>
      <c r="JC52" s="109"/>
      <c r="JD52" s="109"/>
      <c r="JE52" s="109"/>
      <c r="JF52" s="109"/>
      <c r="JG52" s="109"/>
      <c r="JH52" s="109"/>
      <c r="JI52" s="109"/>
      <c r="JJ52" s="109"/>
      <c r="JK52" s="109"/>
      <c r="JL52" s="109"/>
      <c r="JM52" s="109"/>
      <c r="JN52" s="109"/>
      <c r="JO52" s="109"/>
      <c r="JP52" s="109"/>
      <c r="JQ52" s="109"/>
      <c r="JR52" s="109"/>
      <c r="JS52" s="109"/>
      <c r="JT52" s="109"/>
      <c r="JU52" s="109"/>
      <c r="JV52" s="109"/>
      <c r="JW52" s="109"/>
      <c r="JX52" s="109"/>
      <c r="JY52" s="109"/>
      <c r="JZ52" s="109"/>
      <c r="KA52" s="109"/>
      <c r="KB52" s="109"/>
      <c r="KC52" s="109"/>
      <c r="KD52" s="109"/>
      <c r="KE52" s="109"/>
      <c r="KF52" s="109"/>
      <c r="KG52" s="109"/>
      <c r="KH52" s="109"/>
      <c r="KI52" s="109"/>
      <c r="KJ52" s="109"/>
      <c r="KK52" s="109"/>
      <c r="KL52" s="109"/>
      <c r="KM52" s="109"/>
      <c r="KN52" s="109"/>
      <c r="KO52" s="109"/>
      <c r="KP52" s="109"/>
      <c r="KQ52" s="109"/>
      <c r="KR52" s="109"/>
      <c r="KS52" s="109"/>
      <c r="KT52" s="109"/>
      <c r="KU52" s="109"/>
      <c r="KV52" s="109"/>
      <c r="KW52" s="109"/>
      <c r="KX52" s="109"/>
      <c r="KY52" s="109"/>
      <c r="KZ52" s="109"/>
      <c r="LA52" s="109"/>
      <c r="LB52" s="109"/>
      <c r="LC52" s="109"/>
      <c r="LD52" s="109"/>
      <c r="LE52" s="109"/>
      <c r="LF52" s="109"/>
      <c r="LG52" s="109"/>
      <c r="LH52" s="109"/>
      <c r="LI52" s="109"/>
      <c r="LJ52" s="109"/>
      <c r="LK52" s="109"/>
      <c r="LL52" s="109"/>
      <c r="LM52" s="109"/>
      <c r="LN52" s="109"/>
      <c r="LO52" s="109"/>
      <c r="LP52" s="109"/>
      <c r="LQ52" s="109"/>
      <c r="LR52" s="109"/>
      <c r="LS52" s="109"/>
      <c r="LT52" s="109"/>
      <c r="LU52" s="109"/>
      <c r="LV52" s="109"/>
      <c r="LW52" s="109"/>
      <c r="LX52" s="109"/>
      <c r="LY52" s="109"/>
      <c r="LZ52" s="109"/>
      <c r="MA52" s="109"/>
      <c r="MB52" s="109"/>
      <c r="MC52" s="109"/>
      <c r="MD52" s="109"/>
      <c r="ME52" s="109"/>
      <c r="MF52" s="109"/>
      <c r="MG52" s="109"/>
      <c r="MH52" s="109"/>
      <c r="MI52" s="109"/>
      <c r="MJ52" s="109"/>
      <c r="MK52" s="109"/>
      <c r="ML52" s="109"/>
      <c r="MM52" s="109"/>
      <c r="MN52" s="109"/>
      <c r="MO52" s="109"/>
      <c r="MP52" s="109"/>
      <c r="MQ52" s="109"/>
      <c r="MR52" s="109"/>
      <c r="MS52" s="109"/>
      <c r="MT52" s="109"/>
      <c r="MU52" s="109"/>
      <c r="MV52" s="109"/>
      <c r="MW52" s="109"/>
      <c r="MX52" s="109"/>
      <c r="MY52" s="109"/>
      <c r="MZ52" s="109"/>
      <c r="NA52" s="109"/>
      <c r="NB52" s="109"/>
      <c r="NC52" s="109"/>
      <c r="ND52" s="109"/>
      <c r="NE52" s="109"/>
      <c r="NF52" s="109"/>
      <c r="NG52" s="109"/>
      <c r="NH52" s="109"/>
      <c r="NI52" s="110"/>
      <c r="NJ52" s="2"/>
      <c r="NK52" s="2"/>
      <c r="NL52" s="2"/>
      <c r="NM52" s="2"/>
      <c r="NN52" s="2"/>
      <c r="NO52" s="2"/>
      <c r="NP52" s="2"/>
      <c r="NQ52" s="2"/>
      <c r="NR52" s="108"/>
      <c r="NS52" s="109"/>
      <c r="NT52" s="109"/>
      <c r="NU52" s="109"/>
      <c r="NV52" s="109"/>
      <c r="NW52" s="109"/>
      <c r="NX52" s="109"/>
      <c r="NY52" s="109"/>
      <c r="NZ52" s="109"/>
      <c r="OA52" s="109"/>
      <c r="OB52" s="109"/>
      <c r="OC52" s="109"/>
      <c r="OD52" s="109"/>
      <c r="OE52" s="109"/>
      <c r="OF52" s="109"/>
      <c r="OG52" s="109"/>
      <c r="OH52" s="109"/>
      <c r="OI52" s="109"/>
      <c r="OJ52" s="109"/>
      <c r="OK52" s="109"/>
      <c r="OL52" s="109"/>
      <c r="OM52" s="109"/>
      <c r="ON52" s="109"/>
      <c r="OO52" s="109"/>
      <c r="OP52" s="109"/>
      <c r="OQ52" s="109"/>
      <c r="OR52" s="109"/>
      <c r="OS52" s="109"/>
      <c r="OT52" s="109"/>
      <c r="OU52" s="109"/>
      <c r="OV52" s="109"/>
      <c r="OW52" s="109"/>
      <c r="OX52" s="109"/>
      <c r="OY52" s="109"/>
      <c r="OZ52" s="109"/>
      <c r="PA52" s="109"/>
      <c r="PB52" s="109"/>
      <c r="PC52" s="109"/>
      <c r="PD52" s="109"/>
      <c r="PE52" s="109"/>
      <c r="PF52" s="109"/>
      <c r="PG52" s="109"/>
      <c r="PH52" s="109"/>
      <c r="PI52" s="109"/>
      <c r="PJ52" s="109"/>
      <c r="PK52" s="109"/>
      <c r="PL52" s="109"/>
      <c r="PM52" s="109"/>
      <c r="PN52" s="109"/>
      <c r="PO52" s="109"/>
      <c r="PP52" s="109"/>
      <c r="PQ52" s="109"/>
      <c r="PR52" s="109"/>
      <c r="PS52" s="109"/>
      <c r="PT52" s="109"/>
      <c r="PU52" s="109"/>
      <c r="PV52" s="109"/>
      <c r="PW52" s="109"/>
      <c r="PX52" s="109"/>
      <c r="PY52" s="109"/>
      <c r="PZ52" s="109"/>
      <c r="QA52" s="109"/>
      <c r="QB52" s="109"/>
      <c r="QC52" s="109"/>
      <c r="QD52" s="109"/>
      <c r="QE52" s="109"/>
      <c r="QF52" s="109"/>
      <c r="QG52" s="109"/>
      <c r="QH52" s="109"/>
      <c r="QI52" s="109"/>
      <c r="QJ52" s="109"/>
      <c r="QK52" s="109"/>
      <c r="QL52" s="109"/>
      <c r="QM52" s="109"/>
      <c r="QN52" s="109"/>
      <c r="QO52" s="109"/>
      <c r="QP52" s="109"/>
      <c r="QQ52" s="109"/>
      <c r="QR52" s="109"/>
      <c r="QS52" s="109"/>
      <c r="QT52" s="109"/>
      <c r="QU52" s="109"/>
      <c r="QV52" s="109"/>
      <c r="QW52" s="109"/>
      <c r="QX52" s="109"/>
      <c r="QY52" s="109"/>
      <c r="QZ52" s="109"/>
      <c r="RA52" s="109"/>
      <c r="RB52" s="109"/>
      <c r="RC52" s="109"/>
      <c r="RD52" s="109"/>
      <c r="RE52" s="109"/>
      <c r="RF52" s="109"/>
      <c r="RG52" s="109"/>
      <c r="RH52" s="109"/>
      <c r="RI52" s="109"/>
      <c r="RJ52" s="109"/>
      <c r="RK52" s="109"/>
      <c r="RL52" s="109"/>
      <c r="RM52" s="109"/>
      <c r="RN52" s="109"/>
      <c r="RO52" s="109"/>
      <c r="RP52" s="109"/>
      <c r="RQ52" s="109"/>
      <c r="RR52" s="109"/>
      <c r="RS52" s="109"/>
      <c r="RT52" s="109"/>
      <c r="RU52" s="109"/>
      <c r="RV52" s="109"/>
      <c r="RW52" s="109"/>
      <c r="RX52" s="109"/>
      <c r="RY52" s="109"/>
      <c r="RZ52" s="109"/>
      <c r="SA52" s="109"/>
      <c r="SB52" s="109"/>
      <c r="SC52" s="110"/>
      <c r="SD52" s="2"/>
      <c r="SE52" s="2"/>
      <c r="SF52" s="2"/>
      <c r="SG52" s="2"/>
      <c r="SH52" s="2"/>
      <c r="SI52" s="2"/>
      <c r="SJ52" s="2"/>
      <c r="SK52" s="14"/>
      <c r="SL52" s="2"/>
      <c r="SM52" s="123"/>
      <c r="SN52" s="124"/>
      <c r="SO52" s="124"/>
      <c r="SP52" s="124"/>
      <c r="SQ52" s="124"/>
      <c r="SR52" s="124"/>
      <c r="SS52" s="124"/>
      <c r="ST52" s="124"/>
      <c r="SU52" s="124"/>
      <c r="SV52" s="124"/>
      <c r="SW52" s="124"/>
      <c r="SX52" s="124"/>
      <c r="SY52" s="124"/>
      <c r="SZ52" s="124"/>
      <c r="TA52" s="125"/>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3"/>
      <c r="SN53" s="124"/>
      <c r="SO53" s="124"/>
      <c r="SP53" s="124"/>
      <c r="SQ53" s="124"/>
      <c r="SR53" s="124"/>
      <c r="SS53" s="124"/>
      <c r="ST53" s="124"/>
      <c r="SU53" s="124"/>
      <c r="SV53" s="124"/>
      <c r="SW53" s="124"/>
      <c r="SX53" s="124"/>
      <c r="SY53" s="124"/>
      <c r="SZ53" s="124"/>
      <c r="TA53" s="125"/>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3"/>
      <c r="SN54" s="124"/>
      <c r="SO54" s="124"/>
      <c r="SP54" s="124"/>
      <c r="SQ54" s="124"/>
      <c r="SR54" s="124"/>
      <c r="SS54" s="124"/>
      <c r="ST54" s="124"/>
      <c r="SU54" s="124"/>
      <c r="SV54" s="124"/>
      <c r="SW54" s="124"/>
      <c r="SX54" s="124"/>
      <c r="SY54" s="124"/>
      <c r="SZ54" s="124"/>
      <c r="TA54" s="125"/>
    </row>
    <row r="55" spans="1:521" ht="13.5" customHeight="1">
      <c r="A55" s="2"/>
      <c r="B55" s="13"/>
      <c r="C55" s="2"/>
      <c r="D55" s="2"/>
      <c r="E55" s="2"/>
      <c r="F55" s="2"/>
      <c r="G55" s="2"/>
      <c r="H55" s="2"/>
      <c r="I55" s="2"/>
      <c r="J55" s="15"/>
      <c r="K55" s="2"/>
      <c r="L55" s="111" t="s">
        <v>23</v>
      </c>
      <c r="M55" s="112"/>
      <c r="N55" s="112"/>
      <c r="O55" s="112"/>
      <c r="P55" s="112"/>
      <c r="Q55" s="112"/>
      <c r="R55" s="112"/>
      <c r="S55" s="112"/>
      <c r="T55" s="112"/>
      <c r="U55" s="112"/>
      <c r="V55" s="112"/>
      <c r="W55" s="113"/>
      <c r="X55" s="114">
        <f>データ!BL6</f>
        <v>91.71</v>
      </c>
      <c r="Y55" s="115"/>
      <c r="Z55" s="115"/>
      <c r="AA55" s="115"/>
      <c r="AB55" s="115"/>
      <c r="AC55" s="115"/>
      <c r="AD55" s="115"/>
      <c r="AE55" s="115"/>
      <c r="AF55" s="115"/>
      <c r="AG55" s="115"/>
      <c r="AH55" s="115"/>
      <c r="AI55" s="115"/>
      <c r="AJ55" s="115"/>
      <c r="AK55" s="115"/>
      <c r="AL55" s="115"/>
      <c r="AM55" s="115"/>
      <c r="AN55" s="115"/>
      <c r="AO55" s="115"/>
      <c r="AP55" s="115"/>
      <c r="AQ55" s="116"/>
      <c r="AR55" s="114">
        <f>データ!BM6</f>
        <v>87.55</v>
      </c>
      <c r="AS55" s="115"/>
      <c r="AT55" s="115"/>
      <c r="AU55" s="115"/>
      <c r="AV55" s="115"/>
      <c r="AW55" s="115"/>
      <c r="AX55" s="115"/>
      <c r="AY55" s="115"/>
      <c r="AZ55" s="115"/>
      <c r="BA55" s="115"/>
      <c r="BB55" s="115"/>
      <c r="BC55" s="115"/>
      <c r="BD55" s="115"/>
      <c r="BE55" s="115"/>
      <c r="BF55" s="115"/>
      <c r="BG55" s="115"/>
      <c r="BH55" s="115"/>
      <c r="BI55" s="115"/>
      <c r="BJ55" s="115"/>
      <c r="BK55" s="116"/>
      <c r="BL55" s="114">
        <f>データ!BN6</f>
        <v>86.89</v>
      </c>
      <c r="BM55" s="115"/>
      <c r="BN55" s="115"/>
      <c r="BO55" s="115"/>
      <c r="BP55" s="115"/>
      <c r="BQ55" s="115"/>
      <c r="BR55" s="115"/>
      <c r="BS55" s="115"/>
      <c r="BT55" s="115"/>
      <c r="BU55" s="115"/>
      <c r="BV55" s="115"/>
      <c r="BW55" s="115"/>
      <c r="BX55" s="115"/>
      <c r="BY55" s="115"/>
      <c r="BZ55" s="115"/>
      <c r="CA55" s="115"/>
      <c r="CB55" s="115"/>
      <c r="CC55" s="115"/>
      <c r="CD55" s="115"/>
      <c r="CE55" s="116"/>
      <c r="CF55" s="114">
        <f>データ!BO6</f>
        <v>77.14</v>
      </c>
      <c r="CG55" s="115"/>
      <c r="CH55" s="115"/>
      <c r="CI55" s="115"/>
      <c r="CJ55" s="115"/>
      <c r="CK55" s="115"/>
      <c r="CL55" s="115"/>
      <c r="CM55" s="115"/>
      <c r="CN55" s="115"/>
      <c r="CO55" s="115"/>
      <c r="CP55" s="115"/>
      <c r="CQ55" s="115"/>
      <c r="CR55" s="115"/>
      <c r="CS55" s="115"/>
      <c r="CT55" s="115"/>
      <c r="CU55" s="115"/>
      <c r="CV55" s="115"/>
      <c r="CW55" s="115"/>
      <c r="CX55" s="115"/>
      <c r="CY55" s="116"/>
      <c r="CZ55" s="114">
        <f>データ!BP6</f>
        <v>93.46</v>
      </c>
      <c r="DA55" s="115"/>
      <c r="DB55" s="115"/>
      <c r="DC55" s="115"/>
      <c r="DD55" s="115"/>
      <c r="DE55" s="115"/>
      <c r="DF55" s="115"/>
      <c r="DG55" s="115"/>
      <c r="DH55" s="115"/>
      <c r="DI55" s="115"/>
      <c r="DJ55" s="115"/>
      <c r="DK55" s="115"/>
      <c r="DL55" s="115"/>
      <c r="DM55" s="115"/>
      <c r="DN55" s="115"/>
      <c r="DO55" s="115"/>
      <c r="DP55" s="115"/>
      <c r="DQ55" s="115"/>
      <c r="DR55" s="115"/>
      <c r="DS55" s="116"/>
      <c r="DT55" s="16"/>
      <c r="DU55" s="18"/>
      <c r="DV55" s="2"/>
      <c r="DW55" s="2"/>
      <c r="DX55" s="2"/>
      <c r="DY55" s="2"/>
      <c r="DZ55" s="2"/>
      <c r="EA55" s="2"/>
      <c r="EB55" s="2"/>
      <c r="EC55" s="2"/>
      <c r="ED55" s="15"/>
      <c r="EE55" s="2"/>
      <c r="EF55" s="111" t="s">
        <v>23</v>
      </c>
      <c r="EG55" s="112"/>
      <c r="EH55" s="112"/>
      <c r="EI55" s="112"/>
      <c r="EJ55" s="112"/>
      <c r="EK55" s="112"/>
      <c r="EL55" s="112"/>
      <c r="EM55" s="112"/>
      <c r="EN55" s="112"/>
      <c r="EO55" s="112"/>
      <c r="EP55" s="112"/>
      <c r="EQ55" s="113"/>
      <c r="ER55" s="114">
        <f>データ!BW6</f>
        <v>45.8</v>
      </c>
      <c r="ES55" s="115"/>
      <c r="ET55" s="115"/>
      <c r="EU55" s="115"/>
      <c r="EV55" s="115"/>
      <c r="EW55" s="115"/>
      <c r="EX55" s="115"/>
      <c r="EY55" s="115"/>
      <c r="EZ55" s="115"/>
      <c r="FA55" s="115"/>
      <c r="FB55" s="115"/>
      <c r="FC55" s="115"/>
      <c r="FD55" s="115"/>
      <c r="FE55" s="115"/>
      <c r="FF55" s="115"/>
      <c r="FG55" s="115"/>
      <c r="FH55" s="115"/>
      <c r="FI55" s="115"/>
      <c r="FJ55" s="115"/>
      <c r="FK55" s="116"/>
      <c r="FL55" s="114">
        <f>データ!BX6</f>
        <v>47.97</v>
      </c>
      <c r="FM55" s="115"/>
      <c r="FN55" s="115"/>
      <c r="FO55" s="115"/>
      <c r="FP55" s="115"/>
      <c r="FQ55" s="115"/>
      <c r="FR55" s="115"/>
      <c r="FS55" s="115"/>
      <c r="FT55" s="115"/>
      <c r="FU55" s="115"/>
      <c r="FV55" s="115"/>
      <c r="FW55" s="115"/>
      <c r="FX55" s="115"/>
      <c r="FY55" s="115"/>
      <c r="FZ55" s="115"/>
      <c r="GA55" s="115"/>
      <c r="GB55" s="115"/>
      <c r="GC55" s="115"/>
      <c r="GD55" s="115"/>
      <c r="GE55" s="116"/>
      <c r="GF55" s="114">
        <f>データ!BY6</f>
        <v>48.66</v>
      </c>
      <c r="GG55" s="115"/>
      <c r="GH55" s="115"/>
      <c r="GI55" s="115"/>
      <c r="GJ55" s="115"/>
      <c r="GK55" s="115"/>
      <c r="GL55" s="115"/>
      <c r="GM55" s="115"/>
      <c r="GN55" s="115"/>
      <c r="GO55" s="115"/>
      <c r="GP55" s="115"/>
      <c r="GQ55" s="115"/>
      <c r="GR55" s="115"/>
      <c r="GS55" s="115"/>
      <c r="GT55" s="115"/>
      <c r="GU55" s="115"/>
      <c r="GV55" s="115"/>
      <c r="GW55" s="115"/>
      <c r="GX55" s="115"/>
      <c r="GY55" s="116"/>
      <c r="GZ55" s="114">
        <f>データ!BZ6</f>
        <v>54.44</v>
      </c>
      <c r="HA55" s="115"/>
      <c r="HB55" s="115"/>
      <c r="HC55" s="115"/>
      <c r="HD55" s="115"/>
      <c r="HE55" s="115"/>
      <c r="HF55" s="115"/>
      <c r="HG55" s="115"/>
      <c r="HH55" s="115"/>
      <c r="HI55" s="115"/>
      <c r="HJ55" s="115"/>
      <c r="HK55" s="115"/>
      <c r="HL55" s="115"/>
      <c r="HM55" s="115"/>
      <c r="HN55" s="115"/>
      <c r="HO55" s="115"/>
      <c r="HP55" s="115"/>
      <c r="HQ55" s="115"/>
      <c r="HR55" s="115"/>
      <c r="HS55" s="116"/>
      <c r="HT55" s="114">
        <f>データ!CA6</f>
        <v>44.94</v>
      </c>
      <c r="HU55" s="115"/>
      <c r="HV55" s="115"/>
      <c r="HW55" s="115"/>
      <c r="HX55" s="115"/>
      <c r="HY55" s="115"/>
      <c r="HZ55" s="115"/>
      <c r="IA55" s="115"/>
      <c r="IB55" s="115"/>
      <c r="IC55" s="115"/>
      <c r="ID55" s="115"/>
      <c r="IE55" s="115"/>
      <c r="IF55" s="115"/>
      <c r="IG55" s="115"/>
      <c r="IH55" s="115"/>
      <c r="II55" s="115"/>
      <c r="IJ55" s="115"/>
      <c r="IK55" s="115"/>
      <c r="IL55" s="115"/>
      <c r="IM55" s="116"/>
      <c r="IN55" s="16"/>
      <c r="IO55" s="18"/>
      <c r="IP55" s="2"/>
      <c r="IQ55" s="2"/>
      <c r="IR55" s="2"/>
      <c r="IS55" s="2"/>
      <c r="IT55" s="2"/>
      <c r="IU55" s="2"/>
      <c r="IV55" s="2"/>
      <c r="IW55" s="2"/>
      <c r="IX55" s="15"/>
      <c r="IY55" s="2"/>
      <c r="IZ55" s="111" t="s">
        <v>23</v>
      </c>
      <c r="JA55" s="112"/>
      <c r="JB55" s="112"/>
      <c r="JC55" s="112"/>
      <c r="JD55" s="112"/>
      <c r="JE55" s="112"/>
      <c r="JF55" s="112"/>
      <c r="JG55" s="112"/>
      <c r="JH55" s="112"/>
      <c r="JI55" s="112"/>
      <c r="JJ55" s="112"/>
      <c r="JK55" s="113"/>
      <c r="JL55" s="114">
        <f>データ!CH6</f>
        <v>80.709999999999994</v>
      </c>
      <c r="JM55" s="115"/>
      <c r="JN55" s="115"/>
      <c r="JO55" s="115"/>
      <c r="JP55" s="115"/>
      <c r="JQ55" s="115"/>
      <c r="JR55" s="115"/>
      <c r="JS55" s="115"/>
      <c r="JT55" s="115"/>
      <c r="JU55" s="115"/>
      <c r="JV55" s="115"/>
      <c r="JW55" s="115"/>
      <c r="JX55" s="115"/>
      <c r="JY55" s="115"/>
      <c r="JZ55" s="115"/>
      <c r="KA55" s="115"/>
      <c r="KB55" s="115"/>
      <c r="KC55" s="115"/>
      <c r="KD55" s="115"/>
      <c r="KE55" s="116"/>
      <c r="KF55" s="114">
        <f>データ!CI6</f>
        <v>81.45</v>
      </c>
      <c r="KG55" s="115"/>
      <c r="KH55" s="115"/>
      <c r="KI55" s="115"/>
      <c r="KJ55" s="115"/>
      <c r="KK55" s="115"/>
      <c r="KL55" s="115"/>
      <c r="KM55" s="115"/>
      <c r="KN55" s="115"/>
      <c r="KO55" s="115"/>
      <c r="KP55" s="115"/>
      <c r="KQ55" s="115"/>
      <c r="KR55" s="115"/>
      <c r="KS55" s="115"/>
      <c r="KT55" s="115"/>
      <c r="KU55" s="115"/>
      <c r="KV55" s="115"/>
      <c r="KW55" s="115"/>
      <c r="KX55" s="115"/>
      <c r="KY55" s="116"/>
      <c r="KZ55" s="114">
        <f>データ!CJ6</f>
        <v>74.13</v>
      </c>
      <c r="LA55" s="115"/>
      <c r="LB55" s="115"/>
      <c r="LC55" s="115"/>
      <c r="LD55" s="115"/>
      <c r="LE55" s="115"/>
      <c r="LF55" s="115"/>
      <c r="LG55" s="115"/>
      <c r="LH55" s="115"/>
      <c r="LI55" s="115"/>
      <c r="LJ55" s="115"/>
      <c r="LK55" s="115"/>
      <c r="LL55" s="115"/>
      <c r="LM55" s="115"/>
      <c r="LN55" s="115"/>
      <c r="LO55" s="115"/>
      <c r="LP55" s="115"/>
      <c r="LQ55" s="115"/>
      <c r="LR55" s="115"/>
      <c r="LS55" s="116"/>
      <c r="LT55" s="114">
        <f>データ!CK6</f>
        <v>64.040000000000006</v>
      </c>
      <c r="LU55" s="115"/>
      <c r="LV55" s="115"/>
      <c r="LW55" s="115"/>
      <c r="LX55" s="115"/>
      <c r="LY55" s="115"/>
      <c r="LZ55" s="115"/>
      <c r="MA55" s="115"/>
      <c r="MB55" s="115"/>
      <c r="MC55" s="115"/>
      <c r="MD55" s="115"/>
      <c r="ME55" s="115"/>
      <c r="MF55" s="115"/>
      <c r="MG55" s="115"/>
      <c r="MH55" s="115"/>
      <c r="MI55" s="115"/>
      <c r="MJ55" s="115"/>
      <c r="MK55" s="115"/>
      <c r="ML55" s="115"/>
      <c r="MM55" s="116"/>
      <c r="MN55" s="114">
        <f>データ!CL6</f>
        <v>62.93</v>
      </c>
      <c r="MO55" s="115"/>
      <c r="MP55" s="115"/>
      <c r="MQ55" s="115"/>
      <c r="MR55" s="115"/>
      <c r="MS55" s="115"/>
      <c r="MT55" s="115"/>
      <c r="MU55" s="115"/>
      <c r="MV55" s="115"/>
      <c r="MW55" s="115"/>
      <c r="MX55" s="115"/>
      <c r="MY55" s="115"/>
      <c r="MZ55" s="115"/>
      <c r="NA55" s="115"/>
      <c r="NB55" s="115"/>
      <c r="NC55" s="115"/>
      <c r="ND55" s="115"/>
      <c r="NE55" s="115"/>
      <c r="NF55" s="115"/>
      <c r="NG55" s="116"/>
      <c r="NH55" s="16"/>
      <c r="NI55" s="18"/>
      <c r="NJ55" s="2"/>
      <c r="NK55" s="2"/>
      <c r="NL55" s="2"/>
      <c r="NM55" s="2"/>
      <c r="NN55" s="2"/>
      <c r="NO55" s="2"/>
      <c r="NP55" s="2"/>
      <c r="NQ55" s="2"/>
      <c r="NR55" s="15"/>
      <c r="NS55" s="2"/>
      <c r="NT55" s="111" t="s">
        <v>23</v>
      </c>
      <c r="NU55" s="112"/>
      <c r="NV55" s="112"/>
      <c r="NW55" s="112"/>
      <c r="NX55" s="112"/>
      <c r="NY55" s="112"/>
      <c r="NZ55" s="112"/>
      <c r="OA55" s="112"/>
      <c r="OB55" s="112"/>
      <c r="OC55" s="112"/>
      <c r="OD55" s="112"/>
      <c r="OE55" s="113"/>
      <c r="OF55" s="114">
        <f>データ!CS6</f>
        <v>100</v>
      </c>
      <c r="OG55" s="115"/>
      <c r="OH55" s="115"/>
      <c r="OI55" s="115"/>
      <c r="OJ55" s="115"/>
      <c r="OK55" s="115"/>
      <c r="OL55" s="115"/>
      <c r="OM55" s="115"/>
      <c r="ON55" s="115"/>
      <c r="OO55" s="115"/>
      <c r="OP55" s="115"/>
      <c r="OQ55" s="115"/>
      <c r="OR55" s="115"/>
      <c r="OS55" s="115"/>
      <c r="OT55" s="115"/>
      <c r="OU55" s="115"/>
      <c r="OV55" s="115"/>
      <c r="OW55" s="115"/>
      <c r="OX55" s="115"/>
      <c r="OY55" s="116"/>
      <c r="OZ55" s="114">
        <f>データ!CT6</f>
        <v>100</v>
      </c>
      <c r="PA55" s="115"/>
      <c r="PB55" s="115"/>
      <c r="PC55" s="115"/>
      <c r="PD55" s="115"/>
      <c r="PE55" s="115"/>
      <c r="PF55" s="115"/>
      <c r="PG55" s="115"/>
      <c r="PH55" s="115"/>
      <c r="PI55" s="115"/>
      <c r="PJ55" s="115"/>
      <c r="PK55" s="115"/>
      <c r="PL55" s="115"/>
      <c r="PM55" s="115"/>
      <c r="PN55" s="115"/>
      <c r="PO55" s="115"/>
      <c r="PP55" s="115"/>
      <c r="PQ55" s="115"/>
      <c r="PR55" s="115"/>
      <c r="PS55" s="116"/>
      <c r="PT55" s="114">
        <f>データ!CU6</f>
        <v>100</v>
      </c>
      <c r="PU55" s="115"/>
      <c r="PV55" s="115"/>
      <c r="PW55" s="115"/>
      <c r="PX55" s="115"/>
      <c r="PY55" s="115"/>
      <c r="PZ55" s="115"/>
      <c r="QA55" s="115"/>
      <c r="QB55" s="115"/>
      <c r="QC55" s="115"/>
      <c r="QD55" s="115"/>
      <c r="QE55" s="115"/>
      <c r="QF55" s="115"/>
      <c r="QG55" s="115"/>
      <c r="QH55" s="115"/>
      <c r="QI55" s="115"/>
      <c r="QJ55" s="115"/>
      <c r="QK55" s="115"/>
      <c r="QL55" s="115"/>
      <c r="QM55" s="116"/>
      <c r="QN55" s="114">
        <f>データ!CV6</f>
        <v>90.91</v>
      </c>
      <c r="QO55" s="115"/>
      <c r="QP55" s="115"/>
      <c r="QQ55" s="115"/>
      <c r="QR55" s="115"/>
      <c r="QS55" s="115"/>
      <c r="QT55" s="115"/>
      <c r="QU55" s="115"/>
      <c r="QV55" s="115"/>
      <c r="QW55" s="115"/>
      <c r="QX55" s="115"/>
      <c r="QY55" s="115"/>
      <c r="QZ55" s="115"/>
      <c r="RA55" s="115"/>
      <c r="RB55" s="115"/>
      <c r="RC55" s="115"/>
      <c r="RD55" s="115"/>
      <c r="RE55" s="115"/>
      <c r="RF55" s="115"/>
      <c r="RG55" s="116"/>
      <c r="RH55" s="114">
        <f>データ!CW6</f>
        <v>90.91</v>
      </c>
      <c r="RI55" s="115"/>
      <c r="RJ55" s="115"/>
      <c r="RK55" s="115"/>
      <c r="RL55" s="115"/>
      <c r="RM55" s="115"/>
      <c r="RN55" s="115"/>
      <c r="RO55" s="115"/>
      <c r="RP55" s="115"/>
      <c r="RQ55" s="115"/>
      <c r="RR55" s="115"/>
      <c r="RS55" s="115"/>
      <c r="RT55" s="115"/>
      <c r="RU55" s="115"/>
      <c r="RV55" s="115"/>
      <c r="RW55" s="115"/>
      <c r="RX55" s="115"/>
      <c r="RY55" s="115"/>
      <c r="RZ55" s="115"/>
      <c r="SA55" s="116"/>
      <c r="SB55" s="16"/>
      <c r="SC55" s="18"/>
      <c r="SD55" s="2"/>
      <c r="SE55" s="2"/>
      <c r="SF55" s="2"/>
      <c r="SG55" s="2"/>
      <c r="SH55" s="2"/>
      <c r="SI55" s="2"/>
      <c r="SJ55" s="2"/>
      <c r="SK55" s="14"/>
      <c r="SL55" s="2"/>
      <c r="SM55" s="123"/>
      <c r="SN55" s="124"/>
      <c r="SO55" s="124"/>
      <c r="SP55" s="124"/>
      <c r="SQ55" s="124"/>
      <c r="SR55" s="124"/>
      <c r="SS55" s="124"/>
      <c r="ST55" s="124"/>
      <c r="SU55" s="124"/>
      <c r="SV55" s="124"/>
      <c r="SW55" s="124"/>
      <c r="SX55" s="124"/>
      <c r="SY55" s="124"/>
      <c r="SZ55" s="124"/>
      <c r="TA55" s="125"/>
    </row>
    <row r="56" spans="1:521" ht="13.5" customHeight="1">
      <c r="A56" s="2"/>
      <c r="B56" s="13"/>
      <c r="C56" s="2"/>
      <c r="D56" s="2"/>
      <c r="E56" s="2"/>
      <c r="F56" s="2"/>
      <c r="G56" s="2"/>
      <c r="H56" s="2"/>
      <c r="I56" s="2"/>
      <c r="J56" s="15"/>
      <c r="K56" s="2"/>
      <c r="L56" s="111" t="s">
        <v>24</v>
      </c>
      <c r="M56" s="112"/>
      <c r="N56" s="112"/>
      <c r="O56" s="112"/>
      <c r="P56" s="112"/>
      <c r="Q56" s="112"/>
      <c r="R56" s="112"/>
      <c r="S56" s="112"/>
      <c r="T56" s="112"/>
      <c r="U56" s="112"/>
      <c r="V56" s="112"/>
      <c r="W56" s="113"/>
      <c r="X56" s="114">
        <f>データ!BQ6</f>
        <v>95.99</v>
      </c>
      <c r="Y56" s="115"/>
      <c r="Z56" s="115"/>
      <c r="AA56" s="115"/>
      <c r="AB56" s="115"/>
      <c r="AC56" s="115"/>
      <c r="AD56" s="115"/>
      <c r="AE56" s="115"/>
      <c r="AF56" s="115"/>
      <c r="AG56" s="115"/>
      <c r="AH56" s="115"/>
      <c r="AI56" s="115"/>
      <c r="AJ56" s="115"/>
      <c r="AK56" s="115"/>
      <c r="AL56" s="115"/>
      <c r="AM56" s="115"/>
      <c r="AN56" s="115"/>
      <c r="AO56" s="115"/>
      <c r="AP56" s="115"/>
      <c r="AQ56" s="116"/>
      <c r="AR56" s="114">
        <f>データ!BR6</f>
        <v>94.91</v>
      </c>
      <c r="AS56" s="115"/>
      <c r="AT56" s="115"/>
      <c r="AU56" s="115"/>
      <c r="AV56" s="115"/>
      <c r="AW56" s="115"/>
      <c r="AX56" s="115"/>
      <c r="AY56" s="115"/>
      <c r="AZ56" s="115"/>
      <c r="BA56" s="115"/>
      <c r="BB56" s="115"/>
      <c r="BC56" s="115"/>
      <c r="BD56" s="115"/>
      <c r="BE56" s="115"/>
      <c r="BF56" s="115"/>
      <c r="BG56" s="115"/>
      <c r="BH56" s="115"/>
      <c r="BI56" s="115"/>
      <c r="BJ56" s="115"/>
      <c r="BK56" s="116"/>
      <c r="BL56" s="114">
        <f>データ!BS6</f>
        <v>90.22</v>
      </c>
      <c r="BM56" s="115"/>
      <c r="BN56" s="115"/>
      <c r="BO56" s="115"/>
      <c r="BP56" s="115"/>
      <c r="BQ56" s="115"/>
      <c r="BR56" s="115"/>
      <c r="BS56" s="115"/>
      <c r="BT56" s="115"/>
      <c r="BU56" s="115"/>
      <c r="BV56" s="115"/>
      <c r="BW56" s="115"/>
      <c r="BX56" s="115"/>
      <c r="BY56" s="115"/>
      <c r="BZ56" s="115"/>
      <c r="CA56" s="115"/>
      <c r="CB56" s="115"/>
      <c r="CC56" s="115"/>
      <c r="CD56" s="115"/>
      <c r="CE56" s="116"/>
      <c r="CF56" s="114">
        <f>データ!BT6</f>
        <v>90.8</v>
      </c>
      <c r="CG56" s="115"/>
      <c r="CH56" s="115"/>
      <c r="CI56" s="115"/>
      <c r="CJ56" s="115"/>
      <c r="CK56" s="115"/>
      <c r="CL56" s="115"/>
      <c r="CM56" s="115"/>
      <c r="CN56" s="115"/>
      <c r="CO56" s="115"/>
      <c r="CP56" s="115"/>
      <c r="CQ56" s="115"/>
      <c r="CR56" s="115"/>
      <c r="CS56" s="115"/>
      <c r="CT56" s="115"/>
      <c r="CU56" s="115"/>
      <c r="CV56" s="115"/>
      <c r="CW56" s="115"/>
      <c r="CX56" s="115"/>
      <c r="CY56" s="116"/>
      <c r="CZ56" s="114">
        <f>データ!BU6</f>
        <v>93.49</v>
      </c>
      <c r="DA56" s="115"/>
      <c r="DB56" s="115"/>
      <c r="DC56" s="115"/>
      <c r="DD56" s="115"/>
      <c r="DE56" s="115"/>
      <c r="DF56" s="115"/>
      <c r="DG56" s="115"/>
      <c r="DH56" s="115"/>
      <c r="DI56" s="115"/>
      <c r="DJ56" s="115"/>
      <c r="DK56" s="115"/>
      <c r="DL56" s="115"/>
      <c r="DM56" s="115"/>
      <c r="DN56" s="115"/>
      <c r="DO56" s="115"/>
      <c r="DP56" s="115"/>
      <c r="DQ56" s="115"/>
      <c r="DR56" s="115"/>
      <c r="DS56" s="116"/>
      <c r="DT56" s="2"/>
      <c r="DU56" s="18"/>
      <c r="DV56" s="2"/>
      <c r="DW56" s="2"/>
      <c r="DX56" s="2"/>
      <c r="DY56" s="2"/>
      <c r="DZ56" s="2"/>
      <c r="EA56" s="2"/>
      <c r="EB56" s="2"/>
      <c r="EC56" s="2"/>
      <c r="ED56" s="15"/>
      <c r="EE56" s="2"/>
      <c r="EF56" s="111" t="s">
        <v>24</v>
      </c>
      <c r="EG56" s="112"/>
      <c r="EH56" s="112"/>
      <c r="EI56" s="112"/>
      <c r="EJ56" s="112"/>
      <c r="EK56" s="112"/>
      <c r="EL56" s="112"/>
      <c r="EM56" s="112"/>
      <c r="EN56" s="112"/>
      <c r="EO56" s="112"/>
      <c r="EP56" s="112"/>
      <c r="EQ56" s="113"/>
      <c r="ER56" s="114">
        <f>データ!CB6</f>
        <v>44.55</v>
      </c>
      <c r="ES56" s="115"/>
      <c r="ET56" s="115"/>
      <c r="EU56" s="115"/>
      <c r="EV56" s="115"/>
      <c r="EW56" s="115"/>
      <c r="EX56" s="115"/>
      <c r="EY56" s="115"/>
      <c r="EZ56" s="115"/>
      <c r="FA56" s="115"/>
      <c r="FB56" s="115"/>
      <c r="FC56" s="115"/>
      <c r="FD56" s="115"/>
      <c r="FE56" s="115"/>
      <c r="FF56" s="115"/>
      <c r="FG56" s="115"/>
      <c r="FH56" s="115"/>
      <c r="FI56" s="115"/>
      <c r="FJ56" s="115"/>
      <c r="FK56" s="116"/>
      <c r="FL56" s="114">
        <f>データ!CC6</f>
        <v>47.36</v>
      </c>
      <c r="FM56" s="115"/>
      <c r="FN56" s="115"/>
      <c r="FO56" s="115"/>
      <c r="FP56" s="115"/>
      <c r="FQ56" s="115"/>
      <c r="FR56" s="115"/>
      <c r="FS56" s="115"/>
      <c r="FT56" s="115"/>
      <c r="FU56" s="115"/>
      <c r="FV56" s="115"/>
      <c r="FW56" s="115"/>
      <c r="FX56" s="115"/>
      <c r="FY56" s="115"/>
      <c r="FZ56" s="115"/>
      <c r="GA56" s="115"/>
      <c r="GB56" s="115"/>
      <c r="GC56" s="115"/>
      <c r="GD56" s="115"/>
      <c r="GE56" s="116"/>
      <c r="GF56" s="114">
        <f>データ!CD6</f>
        <v>49.94</v>
      </c>
      <c r="GG56" s="115"/>
      <c r="GH56" s="115"/>
      <c r="GI56" s="115"/>
      <c r="GJ56" s="115"/>
      <c r="GK56" s="115"/>
      <c r="GL56" s="115"/>
      <c r="GM56" s="115"/>
      <c r="GN56" s="115"/>
      <c r="GO56" s="115"/>
      <c r="GP56" s="115"/>
      <c r="GQ56" s="115"/>
      <c r="GR56" s="115"/>
      <c r="GS56" s="115"/>
      <c r="GT56" s="115"/>
      <c r="GU56" s="115"/>
      <c r="GV56" s="115"/>
      <c r="GW56" s="115"/>
      <c r="GX56" s="115"/>
      <c r="GY56" s="116"/>
      <c r="GZ56" s="114">
        <f>データ!CE6</f>
        <v>50.56</v>
      </c>
      <c r="HA56" s="115"/>
      <c r="HB56" s="115"/>
      <c r="HC56" s="115"/>
      <c r="HD56" s="115"/>
      <c r="HE56" s="115"/>
      <c r="HF56" s="115"/>
      <c r="HG56" s="115"/>
      <c r="HH56" s="115"/>
      <c r="HI56" s="115"/>
      <c r="HJ56" s="115"/>
      <c r="HK56" s="115"/>
      <c r="HL56" s="115"/>
      <c r="HM56" s="115"/>
      <c r="HN56" s="115"/>
      <c r="HO56" s="115"/>
      <c r="HP56" s="115"/>
      <c r="HQ56" s="115"/>
      <c r="HR56" s="115"/>
      <c r="HS56" s="116"/>
      <c r="HT56" s="114">
        <f>データ!CF6</f>
        <v>49.4</v>
      </c>
      <c r="HU56" s="115"/>
      <c r="HV56" s="115"/>
      <c r="HW56" s="115"/>
      <c r="HX56" s="115"/>
      <c r="HY56" s="115"/>
      <c r="HZ56" s="115"/>
      <c r="IA56" s="115"/>
      <c r="IB56" s="115"/>
      <c r="IC56" s="115"/>
      <c r="ID56" s="115"/>
      <c r="IE56" s="115"/>
      <c r="IF56" s="115"/>
      <c r="IG56" s="115"/>
      <c r="IH56" s="115"/>
      <c r="II56" s="115"/>
      <c r="IJ56" s="115"/>
      <c r="IK56" s="115"/>
      <c r="IL56" s="115"/>
      <c r="IM56" s="116"/>
      <c r="IN56" s="2"/>
      <c r="IO56" s="18"/>
      <c r="IP56" s="2"/>
      <c r="IQ56" s="2"/>
      <c r="IR56" s="2"/>
      <c r="IS56" s="2"/>
      <c r="IT56" s="2"/>
      <c r="IU56" s="2"/>
      <c r="IV56" s="2"/>
      <c r="IW56" s="2"/>
      <c r="IX56" s="15"/>
      <c r="IY56" s="2"/>
      <c r="IZ56" s="111" t="s">
        <v>24</v>
      </c>
      <c r="JA56" s="112"/>
      <c r="JB56" s="112"/>
      <c r="JC56" s="112"/>
      <c r="JD56" s="112"/>
      <c r="JE56" s="112"/>
      <c r="JF56" s="112"/>
      <c r="JG56" s="112"/>
      <c r="JH56" s="112"/>
      <c r="JI56" s="112"/>
      <c r="JJ56" s="112"/>
      <c r="JK56" s="113"/>
      <c r="JL56" s="114">
        <f>データ!CM6</f>
        <v>35.24</v>
      </c>
      <c r="JM56" s="115"/>
      <c r="JN56" s="115"/>
      <c r="JO56" s="115"/>
      <c r="JP56" s="115"/>
      <c r="JQ56" s="115"/>
      <c r="JR56" s="115"/>
      <c r="JS56" s="115"/>
      <c r="JT56" s="115"/>
      <c r="JU56" s="115"/>
      <c r="JV56" s="115"/>
      <c r="JW56" s="115"/>
      <c r="JX56" s="115"/>
      <c r="JY56" s="115"/>
      <c r="JZ56" s="115"/>
      <c r="KA56" s="115"/>
      <c r="KB56" s="115"/>
      <c r="KC56" s="115"/>
      <c r="KD56" s="115"/>
      <c r="KE56" s="116"/>
      <c r="KF56" s="114">
        <f>データ!CN6</f>
        <v>35.22</v>
      </c>
      <c r="KG56" s="115"/>
      <c r="KH56" s="115"/>
      <c r="KI56" s="115"/>
      <c r="KJ56" s="115"/>
      <c r="KK56" s="115"/>
      <c r="KL56" s="115"/>
      <c r="KM56" s="115"/>
      <c r="KN56" s="115"/>
      <c r="KO56" s="115"/>
      <c r="KP56" s="115"/>
      <c r="KQ56" s="115"/>
      <c r="KR56" s="115"/>
      <c r="KS56" s="115"/>
      <c r="KT56" s="115"/>
      <c r="KU56" s="115"/>
      <c r="KV56" s="115"/>
      <c r="KW56" s="115"/>
      <c r="KX56" s="115"/>
      <c r="KY56" s="116"/>
      <c r="KZ56" s="114">
        <f>データ!CO6</f>
        <v>34.92</v>
      </c>
      <c r="LA56" s="115"/>
      <c r="LB56" s="115"/>
      <c r="LC56" s="115"/>
      <c r="LD56" s="115"/>
      <c r="LE56" s="115"/>
      <c r="LF56" s="115"/>
      <c r="LG56" s="115"/>
      <c r="LH56" s="115"/>
      <c r="LI56" s="115"/>
      <c r="LJ56" s="115"/>
      <c r="LK56" s="115"/>
      <c r="LL56" s="115"/>
      <c r="LM56" s="115"/>
      <c r="LN56" s="115"/>
      <c r="LO56" s="115"/>
      <c r="LP56" s="115"/>
      <c r="LQ56" s="115"/>
      <c r="LR56" s="115"/>
      <c r="LS56" s="116"/>
      <c r="LT56" s="114">
        <f>データ!CP6</f>
        <v>34.19</v>
      </c>
      <c r="LU56" s="115"/>
      <c r="LV56" s="115"/>
      <c r="LW56" s="115"/>
      <c r="LX56" s="115"/>
      <c r="LY56" s="115"/>
      <c r="LZ56" s="115"/>
      <c r="MA56" s="115"/>
      <c r="MB56" s="115"/>
      <c r="MC56" s="115"/>
      <c r="MD56" s="115"/>
      <c r="ME56" s="115"/>
      <c r="MF56" s="115"/>
      <c r="MG56" s="115"/>
      <c r="MH56" s="115"/>
      <c r="MI56" s="115"/>
      <c r="MJ56" s="115"/>
      <c r="MK56" s="115"/>
      <c r="ML56" s="115"/>
      <c r="MM56" s="116"/>
      <c r="MN56" s="114">
        <f>データ!CQ6</f>
        <v>36.65</v>
      </c>
      <c r="MO56" s="115"/>
      <c r="MP56" s="115"/>
      <c r="MQ56" s="115"/>
      <c r="MR56" s="115"/>
      <c r="MS56" s="115"/>
      <c r="MT56" s="115"/>
      <c r="MU56" s="115"/>
      <c r="MV56" s="115"/>
      <c r="MW56" s="115"/>
      <c r="MX56" s="115"/>
      <c r="MY56" s="115"/>
      <c r="MZ56" s="115"/>
      <c r="NA56" s="115"/>
      <c r="NB56" s="115"/>
      <c r="NC56" s="115"/>
      <c r="ND56" s="115"/>
      <c r="NE56" s="115"/>
      <c r="NF56" s="115"/>
      <c r="NG56" s="116"/>
      <c r="NH56" s="2"/>
      <c r="NI56" s="18"/>
      <c r="NJ56" s="2"/>
      <c r="NK56" s="2"/>
      <c r="NL56" s="2"/>
      <c r="NM56" s="2"/>
      <c r="NN56" s="2"/>
      <c r="NO56" s="2"/>
      <c r="NP56" s="2"/>
      <c r="NQ56" s="2"/>
      <c r="NR56" s="15"/>
      <c r="NS56" s="2"/>
      <c r="NT56" s="111" t="s">
        <v>24</v>
      </c>
      <c r="NU56" s="112"/>
      <c r="NV56" s="112"/>
      <c r="NW56" s="112"/>
      <c r="NX56" s="112"/>
      <c r="NY56" s="112"/>
      <c r="NZ56" s="112"/>
      <c r="OA56" s="112"/>
      <c r="OB56" s="112"/>
      <c r="OC56" s="112"/>
      <c r="OD56" s="112"/>
      <c r="OE56" s="113"/>
      <c r="OF56" s="114">
        <f>データ!CX6</f>
        <v>50.28</v>
      </c>
      <c r="OG56" s="115"/>
      <c r="OH56" s="115"/>
      <c r="OI56" s="115"/>
      <c r="OJ56" s="115"/>
      <c r="OK56" s="115"/>
      <c r="OL56" s="115"/>
      <c r="OM56" s="115"/>
      <c r="ON56" s="115"/>
      <c r="OO56" s="115"/>
      <c r="OP56" s="115"/>
      <c r="OQ56" s="115"/>
      <c r="OR56" s="115"/>
      <c r="OS56" s="115"/>
      <c r="OT56" s="115"/>
      <c r="OU56" s="115"/>
      <c r="OV56" s="115"/>
      <c r="OW56" s="115"/>
      <c r="OX56" s="115"/>
      <c r="OY56" s="116"/>
      <c r="OZ56" s="114">
        <f>データ!CY6</f>
        <v>51.42</v>
      </c>
      <c r="PA56" s="115"/>
      <c r="PB56" s="115"/>
      <c r="PC56" s="115"/>
      <c r="PD56" s="115"/>
      <c r="PE56" s="115"/>
      <c r="PF56" s="115"/>
      <c r="PG56" s="115"/>
      <c r="PH56" s="115"/>
      <c r="PI56" s="115"/>
      <c r="PJ56" s="115"/>
      <c r="PK56" s="115"/>
      <c r="PL56" s="115"/>
      <c r="PM56" s="115"/>
      <c r="PN56" s="115"/>
      <c r="PO56" s="115"/>
      <c r="PP56" s="115"/>
      <c r="PQ56" s="115"/>
      <c r="PR56" s="115"/>
      <c r="PS56" s="116"/>
      <c r="PT56" s="114">
        <f>データ!CZ6</f>
        <v>50.9</v>
      </c>
      <c r="PU56" s="115"/>
      <c r="PV56" s="115"/>
      <c r="PW56" s="115"/>
      <c r="PX56" s="115"/>
      <c r="PY56" s="115"/>
      <c r="PZ56" s="115"/>
      <c r="QA56" s="115"/>
      <c r="QB56" s="115"/>
      <c r="QC56" s="115"/>
      <c r="QD56" s="115"/>
      <c r="QE56" s="115"/>
      <c r="QF56" s="115"/>
      <c r="QG56" s="115"/>
      <c r="QH56" s="115"/>
      <c r="QI56" s="115"/>
      <c r="QJ56" s="115"/>
      <c r="QK56" s="115"/>
      <c r="QL56" s="115"/>
      <c r="QM56" s="116"/>
      <c r="QN56" s="114">
        <f>データ!DA6</f>
        <v>49.05</v>
      </c>
      <c r="QO56" s="115"/>
      <c r="QP56" s="115"/>
      <c r="QQ56" s="115"/>
      <c r="QR56" s="115"/>
      <c r="QS56" s="115"/>
      <c r="QT56" s="115"/>
      <c r="QU56" s="115"/>
      <c r="QV56" s="115"/>
      <c r="QW56" s="115"/>
      <c r="QX56" s="115"/>
      <c r="QY56" s="115"/>
      <c r="QZ56" s="115"/>
      <c r="RA56" s="115"/>
      <c r="RB56" s="115"/>
      <c r="RC56" s="115"/>
      <c r="RD56" s="115"/>
      <c r="RE56" s="115"/>
      <c r="RF56" s="115"/>
      <c r="RG56" s="116"/>
      <c r="RH56" s="114">
        <f>データ!DB6</f>
        <v>50.94</v>
      </c>
      <c r="RI56" s="115"/>
      <c r="RJ56" s="115"/>
      <c r="RK56" s="115"/>
      <c r="RL56" s="115"/>
      <c r="RM56" s="115"/>
      <c r="RN56" s="115"/>
      <c r="RO56" s="115"/>
      <c r="RP56" s="115"/>
      <c r="RQ56" s="115"/>
      <c r="RR56" s="115"/>
      <c r="RS56" s="115"/>
      <c r="RT56" s="115"/>
      <c r="RU56" s="115"/>
      <c r="RV56" s="115"/>
      <c r="RW56" s="115"/>
      <c r="RX56" s="115"/>
      <c r="RY56" s="115"/>
      <c r="RZ56" s="115"/>
      <c r="SA56" s="116"/>
      <c r="SB56" s="2"/>
      <c r="SC56" s="18"/>
      <c r="SD56" s="2"/>
      <c r="SE56" s="2"/>
      <c r="SF56" s="2"/>
      <c r="SG56" s="2"/>
      <c r="SH56" s="2"/>
      <c r="SI56" s="2"/>
      <c r="SJ56" s="2"/>
      <c r="SK56" s="14"/>
      <c r="SL56" s="2"/>
      <c r="SM56" s="123"/>
      <c r="SN56" s="124"/>
      <c r="SO56" s="124"/>
      <c r="SP56" s="124"/>
      <c r="SQ56" s="124"/>
      <c r="SR56" s="124"/>
      <c r="SS56" s="124"/>
      <c r="ST56" s="124"/>
      <c r="SU56" s="124"/>
      <c r="SV56" s="124"/>
      <c r="SW56" s="124"/>
      <c r="SX56" s="124"/>
      <c r="SY56" s="124"/>
      <c r="SZ56" s="124"/>
      <c r="TA56" s="125"/>
    </row>
    <row r="57" spans="1:521" ht="13.5" customHeight="1">
      <c r="A57" s="2"/>
      <c r="B57" s="13"/>
      <c r="C57" s="2"/>
      <c r="D57" s="2"/>
      <c r="E57" s="2"/>
      <c r="F57" s="2"/>
      <c r="G57" s="2"/>
      <c r="H57" s="2"/>
      <c r="I57" s="2"/>
      <c r="J57" s="117"/>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9"/>
      <c r="DV57" s="2"/>
      <c r="DW57" s="2"/>
      <c r="DX57" s="2"/>
      <c r="DY57" s="2"/>
      <c r="DZ57" s="2"/>
      <c r="EA57" s="2"/>
      <c r="EB57" s="2"/>
      <c r="EC57" s="2"/>
      <c r="ED57" s="117"/>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c r="FX57" s="118"/>
      <c r="FY57" s="118"/>
      <c r="FZ57" s="118"/>
      <c r="GA57" s="118"/>
      <c r="GB57" s="118"/>
      <c r="GC57" s="118"/>
      <c r="GD57" s="118"/>
      <c r="GE57" s="118"/>
      <c r="GF57" s="118"/>
      <c r="GG57" s="118"/>
      <c r="GH57" s="118"/>
      <c r="GI57" s="118"/>
      <c r="GJ57" s="118"/>
      <c r="GK57" s="118"/>
      <c r="GL57" s="118"/>
      <c r="GM57" s="118"/>
      <c r="GN57" s="118"/>
      <c r="GO57" s="118"/>
      <c r="GP57" s="118"/>
      <c r="GQ57" s="118"/>
      <c r="GR57" s="118"/>
      <c r="GS57" s="118"/>
      <c r="GT57" s="118"/>
      <c r="GU57" s="118"/>
      <c r="GV57" s="118"/>
      <c r="GW57" s="118"/>
      <c r="GX57" s="118"/>
      <c r="GY57" s="118"/>
      <c r="GZ57" s="118"/>
      <c r="HA57" s="118"/>
      <c r="HB57" s="118"/>
      <c r="HC57" s="118"/>
      <c r="HD57" s="118"/>
      <c r="HE57" s="118"/>
      <c r="HF57" s="118"/>
      <c r="HG57" s="118"/>
      <c r="HH57" s="118"/>
      <c r="HI57" s="118"/>
      <c r="HJ57" s="118"/>
      <c r="HK57" s="118"/>
      <c r="HL57" s="118"/>
      <c r="HM57" s="118"/>
      <c r="HN57" s="118"/>
      <c r="HO57" s="118"/>
      <c r="HP57" s="118"/>
      <c r="HQ57" s="118"/>
      <c r="HR57" s="118"/>
      <c r="HS57" s="118"/>
      <c r="HT57" s="118"/>
      <c r="HU57" s="118"/>
      <c r="HV57" s="118"/>
      <c r="HW57" s="118"/>
      <c r="HX57" s="118"/>
      <c r="HY57" s="118"/>
      <c r="HZ57" s="118"/>
      <c r="IA57" s="118"/>
      <c r="IB57" s="118"/>
      <c r="IC57" s="118"/>
      <c r="ID57" s="118"/>
      <c r="IE57" s="118"/>
      <c r="IF57" s="118"/>
      <c r="IG57" s="118"/>
      <c r="IH57" s="118"/>
      <c r="II57" s="118"/>
      <c r="IJ57" s="118"/>
      <c r="IK57" s="118"/>
      <c r="IL57" s="118"/>
      <c r="IM57" s="118"/>
      <c r="IN57" s="118"/>
      <c r="IO57" s="119"/>
      <c r="IP57" s="2"/>
      <c r="IQ57" s="2"/>
      <c r="IR57" s="2"/>
      <c r="IS57" s="2"/>
      <c r="IT57" s="2"/>
      <c r="IU57" s="2"/>
      <c r="IV57" s="2"/>
      <c r="IW57" s="2"/>
      <c r="IX57" s="117"/>
      <c r="IY57" s="118"/>
      <c r="IZ57" s="118"/>
      <c r="JA57" s="118"/>
      <c r="JB57" s="118"/>
      <c r="JC57" s="118"/>
      <c r="JD57" s="118"/>
      <c r="JE57" s="118"/>
      <c r="JF57" s="118"/>
      <c r="JG57" s="118"/>
      <c r="JH57" s="118"/>
      <c r="JI57" s="118"/>
      <c r="JJ57" s="118"/>
      <c r="JK57" s="118"/>
      <c r="JL57" s="118"/>
      <c r="JM57" s="118"/>
      <c r="JN57" s="118"/>
      <c r="JO57" s="118"/>
      <c r="JP57" s="118"/>
      <c r="JQ57" s="118"/>
      <c r="JR57" s="118"/>
      <c r="JS57" s="118"/>
      <c r="JT57" s="118"/>
      <c r="JU57" s="118"/>
      <c r="JV57" s="118"/>
      <c r="JW57" s="118"/>
      <c r="JX57" s="118"/>
      <c r="JY57" s="118"/>
      <c r="JZ57" s="118"/>
      <c r="KA57" s="118"/>
      <c r="KB57" s="118"/>
      <c r="KC57" s="118"/>
      <c r="KD57" s="118"/>
      <c r="KE57" s="118"/>
      <c r="KF57" s="118"/>
      <c r="KG57" s="118"/>
      <c r="KH57" s="118"/>
      <c r="KI57" s="118"/>
      <c r="KJ57" s="118"/>
      <c r="KK57" s="118"/>
      <c r="KL57" s="118"/>
      <c r="KM57" s="118"/>
      <c r="KN57" s="118"/>
      <c r="KO57" s="118"/>
      <c r="KP57" s="118"/>
      <c r="KQ57" s="118"/>
      <c r="KR57" s="118"/>
      <c r="KS57" s="118"/>
      <c r="KT57" s="118"/>
      <c r="KU57" s="118"/>
      <c r="KV57" s="118"/>
      <c r="KW57" s="118"/>
      <c r="KX57" s="118"/>
      <c r="KY57" s="118"/>
      <c r="KZ57" s="118"/>
      <c r="LA57" s="118"/>
      <c r="LB57" s="118"/>
      <c r="LC57" s="118"/>
      <c r="LD57" s="118"/>
      <c r="LE57" s="118"/>
      <c r="LF57" s="118"/>
      <c r="LG57" s="118"/>
      <c r="LH57" s="118"/>
      <c r="LI57" s="118"/>
      <c r="LJ57" s="118"/>
      <c r="LK57" s="118"/>
      <c r="LL57" s="118"/>
      <c r="LM57" s="118"/>
      <c r="LN57" s="118"/>
      <c r="LO57" s="118"/>
      <c r="LP57" s="118"/>
      <c r="LQ57" s="118"/>
      <c r="LR57" s="118"/>
      <c r="LS57" s="118"/>
      <c r="LT57" s="118"/>
      <c r="LU57" s="118"/>
      <c r="LV57" s="118"/>
      <c r="LW57" s="118"/>
      <c r="LX57" s="118"/>
      <c r="LY57" s="118"/>
      <c r="LZ57" s="118"/>
      <c r="MA57" s="118"/>
      <c r="MB57" s="118"/>
      <c r="MC57" s="118"/>
      <c r="MD57" s="118"/>
      <c r="ME57" s="118"/>
      <c r="MF57" s="118"/>
      <c r="MG57" s="118"/>
      <c r="MH57" s="118"/>
      <c r="MI57" s="118"/>
      <c r="MJ57" s="118"/>
      <c r="MK57" s="118"/>
      <c r="ML57" s="118"/>
      <c r="MM57" s="118"/>
      <c r="MN57" s="118"/>
      <c r="MO57" s="118"/>
      <c r="MP57" s="118"/>
      <c r="MQ57" s="118"/>
      <c r="MR57" s="118"/>
      <c r="MS57" s="118"/>
      <c r="MT57" s="118"/>
      <c r="MU57" s="118"/>
      <c r="MV57" s="118"/>
      <c r="MW57" s="118"/>
      <c r="MX57" s="118"/>
      <c r="MY57" s="118"/>
      <c r="MZ57" s="118"/>
      <c r="NA57" s="118"/>
      <c r="NB57" s="118"/>
      <c r="NC57" s="118"/>
      <c r="ND57" s="118"/>
      <c r="NE57" s="118"/>
      <c r="NF57" s="118"/>
      <c r="NG57" s="118"/>
      <c r="NH57" s="118"/>
      <c r="NI57" s="119"/>
      <c r="NJ57" s="2"/>
      <c r="NK57" s="2"/>
      <c r="NL57" s="2"/>
      <c r="NM57" s="2"/>
      <c r="NN57" s="2"/>
      <c r="NO57" s="2"/>
      <c r="NP57" s="2"/>
      <c r="NQ57" s="2"/>
      <c r="NR57" s="117"/>
      <c r="NS57" s="118"/>
      <c r="NT57" s="118"/>
      <c r="NU57" s="118"/>
      <c r="NV57" s="118"/>
      <c r="NW57" s="118"/>
      <c r="NX57" s="118"/>
      <c r="NY57" s="118"/>
      <c r="NZ57" s="118"/>
      <c r="OA57" s="118"/>
      <c r="OB57" s="118"/>
      <c r="OC57" s="118"/>
      <c r="OD57" s="118"/>
      <c r="OE57" s="118"/>
      <c r="OF57" s="118"/>
      <c r="OG57" s="118"/>
      <c r="OH57" s="118"/>
      <c r="OI57" s="118"/>
      <c r="OJ57" s="118"/>
      <c r="OK57" s="118"/>
      <c r="OL57" s="118"/>
      <c r="OM57" s="118"/>
      <c r="ON57" s="118"/>
      <c r="OO57" s="118"/>
      <c r="OP57" s="118"/>
      <c r="OQ57" s="118"/>
      <c r="OR57" s="118"/>
      <c r="OS57" s="118"/>
      <c r="OT57" s="118"/>
      <c r="OU57" s="118"/>
      <c r="OV57" s="118"/>
      <c r="OW57" s="118"/>
      <c r="OX57" s="118"/>
      <c r="OY57" s="118"/>
      <c r="OZ57" s="118"/>
      <c r="PA57" s="118"/>
      <c r="PB57" s="118"/>
      <c r="PC57" s="118"/>
      <c r="PD57" s="118"/>
      <c r="PE57" s="118"/>
      <c r="PF57" s="118"/>
      <c r="PG57" s="118"/>
      <c r="PH57" s="118"/>
      <c r="PI57" s="118"/>
      <c r="PJ57" s="118"/>
      <c r="PK57" s="118"/>
      <c r="PL57" s="118"/>
      <c r="PM57" s="118"/>
      <c r="PN57" s="118"/>
      <c r="PO57" s="118"/>
      <c r="PP57" s="118"/>
      <c r="PQ57" s="118"/>
      <c r="PR57" s="118"/>
      <c r="PS57" s="118"/>
      <c r="PT57" s="118"/>
      <c r="PU57" s="118"/>
      <c r="PV57" s="118"/>
      <c r="PW57" s="118"/>
      <c r="PX57" s="118"/>
      <c r="PY57" s="118"/>
      <c r="PZ57" s="118"/>
      <c r="QA57" s="118"/>
      <c r="QB57" s="118"/>
      <c r="QC57" s="118"/>
      <c r="QD57" s="118"/>
      <c r="QE57" s="118"/>
      <c r="QF57" s="118"/>
      <c r="QG57" s="118"/>
      <c r="QH57" s="118"/>
      <c r="QI57" s="118"/>
      <c r="QJ57" s="118"/>
      <c r="QK57" s="118"/>
      <c r="QL57" s="118"/>
      <c r="QM57" s="118"/>
      <c r="QN57" s="118"/>
      <c r="QO57" s="118"/>
      <c r="QP57" s="118"/>
      <c r="QQ57" s="118"/>
      <c r="QR57" s="118"/>
      <c r="QS57" s="118"/>
      <c r="QT57" s="118"/>
      <c r="QU57" s="118"/>
      <c r="QV57" s="118"/>
      <c r="QW57" s="118"/>
      <c r="QX57" s="118"/>
      <c r="QY57" s="118"/>
      <c r="QZ57" s="118"/>
      <c r="RA57" s="118"/>
      <c r="RB57" s="118"/>
      <c r="RC57" s="118"/>
      <c r="RD57" s="118"/>
      <c r="RE57" s="118"/>
      <c r="RF57" s="118"/>
      <c r="RG57" s="118"/>
      <c r="RH57" s="118"/>
      <c r="RI57" s="118"/>
      <c r="RJ57" s="118"/>
      <c r="RK57" s="118"/>
      <c r="RL57" s="118"/>
      <c r="RM57" s="118"/>
      <c r="RN57" s="118"/>
      <c r="RO57" s="118"/>
      <c r="RP57" s="118"/>
      <c r="RQ57" s="118"/>
      <c r="RR57" s="118"/>
      <c r="RS57" s="118"/>
      <c r="RT57" s="118"/>
      <c r="RU57" s="118"/>
      <c r="RV57" s="118"/>
      <c r="RW57" s="118"/>
      <c r="RX57" s="118"/>
      <c r="RY57" s="118"/>
      <c r="RZ57" s="118"/>
      <c r="SA57" s="118"/>
      <c r="SB57" s="118"/>
      <c r="SC57" s="119"/>
      <c r="SD57" s="2"/>
      <c r="SE57" s="2"/>
      <c r="SF57" s="2"/>
      <c r="SG57" s="2"/>
      <c r="SH57" s="2"/>
      <c r="SI57" s="2"/>
      <c r="SJ57" s="2"/>
      <c r="SK57" s="14"/>
      <c r="SL57" s="2"/>
      <c r="SM57" s="123"/>
      <c r="SN57" s="124"/>
      <c r="SO57" s="124"/>
      <c r="SP57" s="124"/>
      <c r="SQ57" s="124"/>
      <c r="SR57" s="124"/>
      <c r="SS57" s="124"/>
      <c r="ST57" s="124"/>
      <c r="SU57" s="124"/>
      <c r="SV57" s="124"/>
      <c r="SW57" s="124"/>
      <c r="SX57" s="124"/>
      <c r="SY57" s="124"/>
      <c r="SZ57" s="124"/>
      <c r="TA57" s="125"/>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3"/>
      <c r="SN58" s="124"/>
      <c r="SO58" s="124"/>
      <c r="SP58" s="124"/>
      <c r="SQ58" s="124"/>
      <c r="SR58" s="124"/>
      <c r="SS58" s="124"/>
      <c r="ST58" s="124"/>
      <c r="SU58" s="124"/>
      <c r="SV58" s="124"/>
      <c r="SW58" s="124"/>
      <c r="SX58" s="124"/>
      <c r="SY58" s="124"/>
      <c r="SZ58" s="124"/>
      <c r="TA58" s="125"/>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3"/>
      <c r="SN59" s="124"/>
      <c r="SO59" s="124"/>
      <c r="SP59" s="124"/>
      <c r="SQ59" s="124"/>
      <c r="SR59" s="124"/>
      <c r="SS59" s="124"/>
      <c r="ST59" s="124"/>
      <c r="SU59" s="124"/>
      <c r="SV59" s="124"/>
      <c r="SW59" s="124"/>
      <c r="SX59" s="124"/>
      <c r="SY59" s="124"/>
      <c r="SZ59" s="124"/>
      <c r="TA59" s="125"/>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3"/>
      <c r="SN60" s="124"/>
      <c r="SO60" s="124"/>
      <c r="SP60" s="124"/>
      <c r="SQ60" s="124"/>
      <c r="SR60" s="124"/>
      <c r="SS60" s="124"/>
      <c r="ST60" s="124"/>
      <c r="SU60" s="124"/>
      <c r="SV60" s="124"/>
      <c r="SW60" s="124"/>
      <c r="SX60" s="124"/>
      <c r="SY60" s="124"/>
      <c r="SZ60" s="124"/>
      <c r="TA60" s="125"/>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3"/>
      <c r="SN61" s="124"/>
      <c r="SO61" s="124"/>
      <c r="SP61" s="124"/>
      <c r="SQ61" s="124"/>
      <c r="SR61" s="124"/>
      <c r="SS61" s="124"/>
      <c r="ST61" s="124"/>
      <c r="SU61" s="124"/>
      <c r="SV61" s="124"/>
      <c r="SW61" s="124"/>
      <c r="SX61" s="124"/>
      <c r="SY61" s="124"/>
      <c r="SZ61" s="124"/>
      <c r="TA61" s="125"/>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3"/>
      <c r="SN62" s="124"/>
      <c r="SO62" s="124"/>
      <c r="SP62" s="124"/>
      <c r="SQ62" s="124"/>
      <c r="SR62" s="124"/>
      <c r="SS62" s="124"/>
      <c r="ST62" s="124"/>
      <c r="SU62" s="124"/>
      <c r="SV62" s="124"/>
      <c r="SW62" s="124"/>
      <c r="SX62" s="124"/>
      <c r="SY62" s="124"/>
      <c r="SZ62" s="124"/>
      <c r="TA62" s="125"/>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3"/>
      <c r="SN63" s="124"/>
      <c r="SO63" s="124"/>
      <c r="SP63" s="124"/>
      <c r="SQ63" s="124"/>
      <c r="SR63" s="124"/>
      <c r="SS63" s="124"/>
      <c r="ST63" s="124"/>
      <c r="SU63" s="124"/>
      <c r="SV63" s="124"/>
      <c r="SW63" s="124"/>
      <c r="SX63" s="124"/>
      <c r="SY63" s="124"/>
      <c r="SZ63" s="124"/>
      <c r="TA63" s="12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3"/>
      <c r="SN64" s="124"/>
      <c r="SO64" s="124"/>
      <c r="SP64" s="124"/>
      <c r="SQ64" s="124"/>
      <c r="SR64" s="124"/>
      <c r="SS64" s="124"/>
      <c r="ST64" s="124"/>
      <c r="SU64" s="124"/>
      <c r="SV64" s="124"/>
      <c r="SW64" s="124"/>
      <c r="SX64" s="124"/>
      <c r="SY64" s="124"/>
      <c r="SZ64" s="124"/>
      <c r="TA64" s="125"/>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26"/>
      <c r="SN65" s="127"/>
      <c r="SO65" s="127"/>
      <c r="SP65" s="127"/>
      <c r="SQ65" s="127"/>
      <c r="SR65" s="127"/>
      <c r="SS65" s="127"/>
      <c r="ST65" s="127"/>
      <c r="SU65" s="127"/>
      <c r="SV65" s="127"/>
      <c r="SW65" s="127"/>
      <c r="SX65" s="127"/>
      <c r="SY65" s="127"/>
      <c r="SZ65" s="127"/>
      <c r="TA65" s="128"/>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23" t="s">
        <v>105</v>
      </c>
      <c r="SN68" s="124"/>
      <c r="SO68" s="124"/>
      <c r="SP68" s="124"/>
      <c r="SQ68" s="124"/>
      <c r="SR68" s="124"/>
      <c r="SS68" s="124"/>
      <c r="ST68" s="124"/>
      <c r="SU68" s="124"/>
      <c r="SV68" s="124"/>
      <c r="SW68" s="124"/>
      <c r="SX68" s="124"/>
      <c r="SY68" s="124"/>
      <c r="SZ68" s="124"/>
      <c r="TA68" s="125"/>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23"/>
      <c r="SN69" s="124"/>
      <c r="SO69" s="124"/>
      <c r="SP69" s="124"/>
      <c r="SQ69" s="124"/>
      <c r="SR69" s="124"/>
      <c r="SS69" s="124"/>
      <c r="ST69" s="124"/>
      <c r="SU69" s="124"/>
      <c r="SV69" s="124"/>
      <c r="SW69" s="124"/>
      <c r="SX69" s="124"/>
      <c r="SY69" s="124"/>
      <c r="SZ69" s="124"/>
      <c r="TA69" s="125"/>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23"/>
      <c r="SN70" s="124"/>
      <c r="SO70" s="124"/>
      <c r="SP70" s="124"/>
      <c r="SQ70" s="124"/>
      <c r="SR70" s="124"/>
      <c r="SS70" s="124"/>
      <c r="ST70" s="124"/>
      <c r="SU70" s="124"/>
      <c r="SV70" s="124"/>
      <c r="SW70" s="124"/>
      <c r="SX70" s="124"/>
      <c r="SY70" s="124"/>
      <c r="SZ70" s="124"/>
      <c r="TA70" s="125"/>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23"/>
      <c r="SN71" s="124"/>
      <c r="SO71" s="124"/>
      <c r="SP71" s="124"/>
      <c r="SQ71" s="124"/>
      <c r="SR71" s="124"/>
      <c r="SS71" s="124"/>
      <c r="ST71" s="124"/>
      <c r="SU71" s="124"/>
      <c r="SV71" s="124"/>
      <c r="SW71" s="124"/>
      <c r="SX71" s="124"/>
      <c r="SY71" s="124"/>
      <c r="SZ71" s="124"/>
      <c r="TA71" s="125"/>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23"/>
      <c r="SN72" s="124"/>
      <c r="SO72" s="124"/>
      <c r="SP72" s="124"/>
      <c r="SQ72" s="124"/>
      <c r="SR72" s="124"/>
      <c r="SS72" s="124"/>
      <c r="ST72" s="124"/>
      <c r="SU72" s="124"/>
      <c r="SV72" s="124"/>
      <c r="SW72" s="124"/>
      <c r="SX72" s="124"/>
      <c r="SY72" s="124"/>
      <c r="SZ72" s="124"/>
      <c r="TA72" s="125"/>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23"/>
      <c r="SN73" s="124"/>
      <c r="SO73" s="124"/>
      <c r="SP73" s="124"/>
      <c r="SQ73" s="124"/>
      <c r="SR73" s="124"/>
      <c r="SS73" s="124"/>
      <c r="ST73" s="124"/>
      <c r="SU73" s="124"/>
      <c r="SV73" s="124"/>
      <c r="SW73" s="124"/>
      <c r="SX73" s="124"/>
      <c r="SY73" s="124"/>
      <c r="SZ73" s="124"/>
      <c r="TA73" s="125"/>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23"/>
      <c r="SN74" s="124"/>
      <c r="SO74" s="124"/>
      <c r="SP74" s="124"/>
      <c r="SQ74" s="124"/>
      <c r="SR74" s="124"/>
      <c r="SS74" s="124"/>
      <c r="ST74" s="124"/>
      <c r="SU74" s="124"/>
      <c r="SV74" s="124"/>
      <c r="SW74" s="124"/>
      <c r="SX74" s="124"/>
      <c r="SY74" s="124"/>
      <c r="SZ74" s="124"/>
      <c r="TA74" s="125"/>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23"/>
      <c r="SN75" s="124"/>
      <c r="SO75" s="124"/>
      <c r="SP75" s="124"/>
      <c r="SQ75" s="124"/>
      <c r="SR75" s="124"/>
      <c r="SS75" s="124"/>
      <c r="ST75" s="124"/>
      <c r="SU75" s="124"/>
      <c r="SV75" s="124"/>
      <c r="SW75" s="124"/>
      <c r="SX75" s="124"/>
      <c r="SY75" s="124"/>
      <c r="SZ75" s="124"/>
      <c r="TA75" s="125"/>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23"/>
      <c r="SN76" s="124"/>
      <c r="SO76" s="124"/>
      <c r="SP76" s="124"/>
      <c r="SQ76" s="124"/>
      <c r="SR76" s="124"/>
      <c r="SS76" s="124"/>
      <c r="ST76" s="124"/>
      <c r="SU76" s="124"/>
      <c r="SV76" s="124"/>
      <c r="SW76" s="124"/>
      <c r="SX76" s="124"/>
      <c r="SY76" s="124"/>
      <c r="SZ76" s="124"/>
      <c r="TA76" s="125"/>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23"/>
      <c r="SN77" s="124"/>
      <c r="SO77" s="124"/>
      <c r="SP77" s="124"/>
      <c r="SQ77" s="124"/>
      <c r="SR77" s="124"/>
      <c r="SS77" s="124"/>
      <c r="ST77" s="124"/>
      <c r="SU77" s="124"/>
      <c r="SV77" s="124"/>
      <c r="SW77" s="124"/>
      <c r="SX77" s="124"/>
      <c r="SY77" s="124"/>
      <c r="SZ77" s="124"/>
      <c r="TA77" s="125"/>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23"/>
      <c r="SN78" s="124"/>
      <c r="SO78" s="124"/>
      <c r="SP78" s="124"/>
      <c r="SQ78" s="124"/>
      <c r="SR78" s="124"/>
      <c r="SS78" s="124"/>
      <c r="ST78" s="124"/>
      <c r="SU78" s="124"/>
      <c r="SV78" s="124"/>
      <c r="SW78" s="124"/>
      <c r="SX78" s="124"/>
      <c r="SY78" s="124"/>
      <c r="SZ78" s="124"/>
      <c r="TA78" s="125"/>
    </row>
    <row r="79" spans="1:521" ht="13.5" customHeight="1">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23"/>
      <c r="SN79" s="124"/>
      <c r="SO79" s="124"/>
      <c r="SP79" s="124"/>
      <c r="SQ79" s="124"/>
      <c r="SR79" s="124"/>
      <c r="SS79" s="124"/>
      <c r="ST79" s="124"/>
      <c r="SU79" s="124"/>
      <c r="SV79" s="124"/>
      <c r="SW79" s="124"/>
      <c r="SX79" s="124"/>
      <c r="SY79" s="124"/>
      <c r="SZ79" s="124"/>
      <c r="TA79" s="125"/>
    </row>
    <row r="80" spans="1:521" ht="13.5" customHeight="1">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51.85</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53.83</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55.3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57.32</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59.54</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0</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0</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23"/>
      <c r="SN80" s="124"/>
      <c r="SO80" s="124"/>
      <c r="SP80" s="124"/>
      <c r="SQ80" s="124"/>
      <c r="SR80" s="124"/>
      <c r="SS80" s="124"/>
      <c r="ST80" s="124"/>
      <c r="SU80" s="124"/>
      <c r="SV80" s="124"/>
      <c r="SW80" s="124"/>
      <c r="SX80" s="124"/>
      <c r="SY80" s="124"/>
      <c r="SZ80" s="124"/>
      <c r="TA80" s="125"/>
    </row>
    <row r="81" spans="1:521" ht="13.5" customHeight="1">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53.4</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53.49</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54.3</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55.32</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55.08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3.46</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3.28</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4.66</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7.35</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7.6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0.13</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0.02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0.06</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0.09</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0.4</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23"/>
      <c r="SN81" s="124"/>
      <c r="SO81" s="124"/>
      <c r="SP81" s="124"/>
      <c r="SQ81" s="124"/>
      <c r="SR81" s="124"/>
      <c r="SS81" s="124"/>
      <c r="ST81" s="124"/>
      <c r="SU81" s="124"/>
      <c r="SV81" s="124"/>
      <c r="SW81" s="124"/>
      <c r="SX81" s="124"/>
      <c r="SY81" s="124"/>
      <c r="SZ81" s="124"/>
      <c r="TA81" s="125"/>
    </row>
    <row r="82" spans="1:521" ht="13.5" customHeight="1">
      <c r="A82" s="2"/>
      <c r="B82" s="13"/>
      <c r="C82" s="2"/>
      <c r="D82" s="2"/>
      <c r="E82" s="2"/>
      <c r="F82" s="2"/>
      <c r="G82" s="2"/>
      <c r="H82" s="2"/>
      <c r="I82" s="2"/>
      <c r="J82" s="117"/>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9"/>
      <c r="FF82" s="2"/>
      <c r="FG82" s="2"/>
      <c r="FH82" s="2"/>
      <c r="FI82" s="2"/>
      <c r="FJ82" s="2"/>
      <c r="FK82" s="2"/>
      <c r="FL82" s="2"/>
      <c r="FM82" s="2"/>
      <c r="FN82" s="2"/>
      <c r="FO82" s="2"/>
      <c r="FP82" s="2"/>
      <c r="FQ82" s="2"/>
      <c r="FR82" s="2"/>
      <c r="FS82" s="2"/>
      <c r="FT82" s="2"/>
      <c r="FU82" s="2"/>
      <c r="FV82" s="117"/>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118"/>
      <c r="GT82" s="118"/>
      <c r="GU82" s="118"/>
      <c r="GV82" s="118"/>
      <c r="GW82" s="118"/>
      <c r="GX82" s="118"/>
      <c r="GY82" s="118"/>
      <c r="GZ82" s="118"/>
      <c r="HA82" s="118"/>
      <c r="HB82" s="118"/>
      <c r="HC82" s="118"/>
      <c r="HD82" s="118"/>
      <c r="HE82" s="118"/>
      <c r="HF82" s="118"/>
      <c r="HG82" s="118"/>
      <c r="HH82" s="118"/>
      <c r="HI82" s="118"/>
      <c r="HJ82" s="118"/>
      <c r="HK82" s="118"/>
      <c r="HL82" s="118"/>
      <c r="HM82" s="118"/>
      <c r="HN82" s="118"/>
      <c r="HO82" s="118"/>
      <c r="HP82" s="118"/>
      <c r="HQ82" s="118"/>
      <c r="HR82" s="118"/>
      <c r="HS82" s="118"/>
      <c r="HT82" s="118"/>
      <c r="HU82" s="118"/>
      <c r="HV82" s="118"/>
      <c r="HW82" s="118"/>
      <c r="HX82" s="118"/>
      <c r="HY82" s="118"/>
      <c r="HZ82" s="118"/>
      <c r="IA82" s="118"/>
      <c r="IB82" s="118"/>
      <c r="IC82" s="118"/>
      <c r="ID82" s="118"/>
      <c r="IE82" s="118"/>
      <c r="IF82" s="118"/>
      <c r="IG82" s="118"/>
      <c r="IH82" s="118"/>
      <c r="II82" s="118"/>
      <c r="IJ82" s="118"/>
      <c r="IK82" s="118"/>
      <c r="IL82" s="118"/>
      <c r="IM82" s="118"/>
      <c r="IN82" s="118"/>
      <c r="IO82" s="118"/>
      <c r="IP82" s="118"/>
      <c r="IQ82" s="118"/>
      <c r="IR82" s="118"/>
      <c r="IS82" s="118"/>
      <c r="IT82" s="118"/>
      <c r="IU82" s="118"/>
      <c r="IV82" s="118"/>
      <c r="IW82" s="118"/>
      <c r="IX82" s="118"/>
      <c r="IY82" s="118"/>
      <c r="IZ82" s="118"/>
      <c r="JA82" s="118"/>
      <c r="JB82" s="118"/>
      <c r="JC82" s="118"/>
      <c r="JD82" s="118"/>
      <c r="JE82" s="118"/>
      <c r="JF82" s="118"/>
      <c r="JG82" s="118"/>
      <c r="JH82" s="118"/>
      <c r="JI82" s="118"/>
      <c r="JJ82" s="118"/>
      <c r="JK82" s="118"/>
      <c r="JL82" s="118"/>
      <c r="JM82" s="118"/>
      <c r="JN82" s="118"/>
      <c r="JO82" s="118"/>
      <c r="JP82" s="118"/>
      <c r="JQ82" s="118"/>
      <c r="JR82" s="118"/>
      <c r="JS82" s="118"/>
      <c r="JT82" s="118"/>
      <c r="JU82" s="118"/>
      <c r="JV82" s="118"/>
      <c r="JW82" s="118"/>
      <c r="JX82" s="118"/>
      <c r="JY82" s="118"/>
      <c r="JZ82" s="118"/>
      <c r="KA82" s="118"/>
      <c r="KB82" s="118"/>
      <c r="KC82" s="118"/>
      <c r="KD82" s="118"/>
      <c r="KE82" s="118"/>
      <c r="KF82" s="118"/>
      <c r="KG82" s="118"/>
      <c r="KH82" s="118"/>
      <c r="KI82" s="118"/>
      <c r="KJ82" s="118"/>
      <c r="KK82" s="118"/>
      <c r="KL82" s="118"/>
      <c r="KM82" s="118"/>
      <c r="KN82" s="118"/>
      <c r="KO82" s="118"/>
      <c r="KP82" s="118"/>
      <c r="KQ82" s="118"/>
      <c r="KR82" s="118"/>
      <c r="KS82" s="118"/>
      <c r="KT82" s="118"/>
      <c r="KU82" s="118"/>
      <c r="KV82" s="118"/>
      <c r="KW82" s="118"/>
      <c r="KX82" s="118"/>
      <c r="KY82" s="118"/>
      <c r="KZ82" s="118"/>
      <c r="LA82" s="118"/>
      <c r="LB82" s="118"/>
      <c r="LC82" s="118"/>
      <c r="LD82" s="118"/>
      <c r="LE82" s="118"/>
      <c r="LF82" s="118"/>
      <c r="LG82" s="118"/>
      <c r="LH82" s="118"/>
      <c r="LI82" s="118"/>
      <c r="LJ82" s="118"/>
      <c r="LK82" s="118"/>
      <c r="LL82" s="118"/>
      <c r="LM82" s="118"/>
      <c r="LN82" s="118"/>
      <c r="LO82" s="118"/>
      <c r="LP82" s="118"/>
      <c r="LQ82" s="119"/>
      <c r="LR82" s="2"/>
      <c r="LS82" s="2"/>
      <c r="LT82" s="2"/>
      <c r="LU82" s="2"/>
      <c r="LV82" s="2"/>
      <c r="LW82" s="2"/>
      <c r="LX82" s="2"/>
      <c r="LY82" s="2"/>
      <c r="LZ82" s="2"/>
      <c r="MA82" s="2"/>
      <c r="MB82" s="2"/>
      <c r="MC82" s="2"/>
      <c r="MD82" s="2"/>
      <c r="ME82" s="2"/>
      <c r="MF82" s="2"/>
      <c r="MG82" s="2"/>
      <c r="MH82" s="117"/>
      <c r="MI82" s="118"/>
      <c r="MJ82" s="118"/>
      <c r="MK82" s="118"/>
      <c r="ML82" s="118"/>
      <c r="MM82" s="118"/>
      <c r="MN82" s="118"/>
      <c r="MO82" s="118"/>
      <c r="MP82" s="118"/>
      <c r="MQ82" s="118"/>
      <c r="MR82" s="118"/>
      <c r="MS82" s="118"/>
      <c r="MT82" s="118"/>
      <c r="MU82" s="118"/>
      <c r="MV82" s="118"/>
      <c r="MW82" s="118"/>
      <c r="MX82" s="118"/>
      <c r="MY82" s="118"/>
      <c r="MZ82" s="118"/>
      <c r="NA82" s="118"/>
      <c r="NB82" s="118"/>
      <c r="NC82" s="118"/>
      <c r="ND82" s="118"/>
      <c r="NE82" s="118"/>
      <c r="NF82" s="118"/>
      <c r="NG82" s="118"/>
      <c r="NH82" s="118"/>
      <c r="NI82" s="118"/>
      <c r="NJ82" s="118"/>
      <c r="NK82" s="118"/>
      <c r="NL82" s="118"/>
      <c r="NM82" s="118"/>
      <c r="NN82" s="118"/>
      <c r="NO82" s="118"/>
      <c r="NP82" s="118"/>
      <c r="NQ82" s="118"/>
      <c r="NR82" s="118"/>
      <c r="NS82" s="118"/>
      <c r="NT82" s="118"/>
      <c r="NU82" s="118"/>
      <c r="NV82" s="118"/>
      <c r="NW82" s="118"/>
      <c r="NX82" s="118"/>
      <c r="NY82" s="118"/>
      <c r="NZ82" s="118"/>
      <c r="OA82" s="118"/>
      <c r="OB82" s="118"/>
      <c r="OC82" s="118"/>
      <c r="OD82" s="118"/>
      <c r="OE82" s="118"/>
      <c r="OF82" s="118"/>
      <c r="OG82" s="118"/>
      <c r="OH82" s="118"/>
      <c r="OI82" s="118"/>
      <c r="OJ82" s="118"/>
      <c r="OK82" s="118"/>
      <c r="OL82" s="118"/>
      <c r="OM82" s="118"/>
      <c r="ON82" s="118"/>
      <c r="OO82" s="118"/>
      <c r="OP82" s="118"/>
      <c r="OQ82" s="118"/>
      <c r="OR82" s="118"/>
      <c r="OS82" s="118"/>
      <c r="OT82" s="118"/>
      <c r="OU82" s="118"/>
      <c r="OV82" s="118"/>
      <c r="OW82" s="118"/>
      <c r="OX82" s="118"/>
      <c r="OY82" s="118"/>
      <c r="OZ82" s="118"/>
      <c r="PA82" s="118"/>
      <c r="PB82" s="118"/>
      <c r="PC82" s="118"/>
      <c r="PD82" s="118"/>
      <c r="PE82" s="118"/>
      <c r="PF82" s="118"/>
      <c r="PG82" s="118"/>
      <c r="PH82" s="118"/>
      <c r="PI82" s="118"/>
      <c r="PJ82" s="118"/>
      <c r="PK82" s="118"/>
      <c r="PL82" s="118"/>
      <c r="PM82" s="118"/>
      <c r="PN82" s="118"/>
      <c r="PO82" s="118"/>
      <c r="PP82" s="118"/>
      <c r="PQ82" s="118"/>
      <c r="PR82" s="118"/>
      <c r="PS82" s="118"/>
      <c r="PT82" s="118"/>
      <c r="PU82" s="118"/>
      <c r="PV82" s="118"/>
      <c r="PW82" s="118"/>
      <c r="PX82" s="118"/>
      <c r="PY82" s="118"/>
      <c r="PZ82" s="118"/>
      <c r="QA82" s="118"/>
      <c r="QB82" s="118"/>
      <c r="QC82" s="118"/>
      <c r="QD82" s="118"/>
      <c r="QE82" s="118"/>
      <c r="QF82" s="118"/>
      <c r="QG82" s="118"/>
      <c r="QH82" s="118"/>
      <c r="QI82" s="118"/>
      <c r="QJ82" s="118"/>
      <c r="QK82" s="118"/>
      <c r="QL82" s="118"/>
      <c r="QM82" s="118"/>
      <c r="QN82" s="118"/>
      <c r="QO82" s="118"/>
      <c r="QP82" s="118"/>
      <c r="QQ82" s="118"/>
      <c r="QR82" s="118"/>
      <c r="QS82" s="118"/>
      <c r="QT82" s="118"/>
      <c r="QU82" s="118"/>
      <c r="QV82" s="118"/>
      <c r="QW82" s="118"/>
      <c r="QX82" s="118"/>
      <c r="QY82" s="118"/>
      <c r="QZ82" s="118"/>
      <c r="RA82" s="118"/>
      <c r="RB82" s="118"/>
      <c r="RC82" s="118"/>
      <c r="RD82" s="118"/>
      <c r="RE82" s="118"/>
      <c r="RF82" s="118"/>
      <c r="RG82" s="118"/>
      <c r="RH82" s="118"/>
      <c r="RI82" s="118"/>
      <c r="RJ82" s="118"/>
      <c r="RK82" s="118"/>
      <c r="RL82" s="118"/>
      <c r="RM82" s="118"/>
      <c r="RN82" s="118"/>
      <c r="RO82" s="118"/>
      <c r="RP82" s="118"/>
      <c r="RQ82" s="118"/>
      <c r="RR82" s="118"/>
      <c r="RS82" s="118"/>
      <c r="RT82" s="118"/>
      <c r="RU82" s="118"/>
      <c r="RV82" s="118"/>
      <c r="RW82" s="118"/>
      <c r="RX82" s="118"/>
      <c r="RY82" s="118"/>
      <c r="RZ82" s="118"/>
      <c r="SA82" s="118"/>
      <c r="SB82" s="118"/>
      <c r="SC82" s="119"/>
      <c r="SD82" s="2"/>
      <c r="SE82" s="2"/>
      <c r="SF82" s="2"/>
      <c r="SG82" s="2"/>
      <c r="SH82" s="2"/>
      <c r="SI82" s="2"/>
      <c r="SJ82" s="2"/>
      <c r="SK82" s="14"/>
      <c r="SL82" s="2"/>
      <c r="SM82" s="123"/>
      <c r="SN82" s="124"/>
      <c r="SO82" s="124"/>
      <c r="SP82" s="124"/>
      <c r="SQ82" s="124"/>
      <c r="SR82" s="124"/>
      <c r="SS82" s="124"/>
      <c r="ST82" s="124"/>
      <c r="SU82" s="124"/>
      <c r="SV82" s="124"/>
      <c r="SW82" s="124"/>
      <c r="SX82" s="124"/>
      <c r="SY82" s="124"/>
      <c r="SZ82" s="124"/>
      <c r="TA82" s="125"/>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3"/>
      <c r="SN83" s="124"/>
      <c r="SO83" s="124"/>
      <c r="SP83" s="124"/>
      <c r="SQ83" s="124"/>
      <c r="SR83" s="124"/>
      <c r="SS83" s="124"/>
      <c r="ST83" s="124"/>
      <c r="SU83" s="124"/>
      <c r="SV83" s="124"/>
      <c r="SW83" s="124"/>
      <c r="SX83" s="124"/>
      <c r="SY83" s="124"/>
      <c r="SZ83" s="124"/>
      <c r="TA83" s="125"/>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3"/>
      <c r="SN84" s="124"/>
      <c r="SO84" s="124"/>
      <c r="SP84" s="124"/>
      <c r="SQ84" s="124"/>
      <c r="SR84" s="124"/>
      <c r="SS84" s="124"/>
      <c r="ST84" s="124"/>
      <c r="SU84" s="124"/>
      <c r="SV84" s="124"/>
      <c r="SW84" s="124"/>
      <c r="SX84" s="124"/>
      <c r="SY84" s="124"/>
      <c r="SZ84" s="124"/>
      <c r="TA84" s="125"/>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26"/>
      <c r="SN85" s="127"/>
      <c r="SO85" s="127"/>
      <c r="SP85" s="127"/>
      <c r="SQ85" s="127"/>
      <c r="SR85" s="127"/>
      <c r="SS85" s="127"/>
      <c r="ST85" s="127"/>
      <c r="SU85" s="127"/>
      <c r="SV85" s="127"/>
      <c r="SW85" s="127"/>
      <c r="SX85" s="127"/>
      <c r="SY85" s="127"/>
      <c r="SZ85" s="127"/>
      <c r="TA85" s="128"/>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37</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【76.67】</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【60.20】</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【48.27】</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z0f5jnkueLLqry/S52u4+dL9QSsBwAnvtPlUEmxOFN6mpuXwXP6Pm8nWDggZFM5whMKkcTeqCciwD2Ms9i5hA==" saltValue="6uc1Q0MHwA6jIWrHexNFi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93.6</v>
      </c>
      <c r="U6" s="35">
        <f>U7</f>
        <v>90.05</v>
      </c>
      <c r="V6" s="35">
        <f>V7</f>
        <v>89.28</v>
      </c>
      <c r="W6" s="35">
        <f>W7</f>
        <v>80.709999999999994</v>
      </c>
      <c r="X6" s="35">
        <f t="shared" si="3"/>
        <v>94.86</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1.03</v>
      </c>
      <c r="AG6" s="35">
        <f>AG7</f>
        <v>15.7</v>
      </c>
      <c r="AH6" s="35">
        <f>AH7</f>
        <v>45.09</v>
      </c>
      <c r="AI6" s="35">
        <f t="shared" si="3"/>
        <v>51.72</v>
      </c>
      <c r="AJ6" s="35">
        <f t="shared" si="3"/>
        <v>118.97</v>
      </c>
      <c r="AK6" s="35">
        <f t="shared" si="3"/>
        <v>121.15</v>
      </c>
      <c r="AL6" s="35">
        <f t="shared" si="3"/>
        <v>125.8</v>
      </c>
      <c r="AM6" s="35">
        <f t="shared" si="3"/>
        <v>132.55000000000001</v>
      </c>
      <c r="AN6" s="35">
        <f t="shared" si="3"/>
        <v>134.69</v>
      </c>
      <c r="AO6" s="33" t="str">
        <f>IF(AO7="-","【-】","【"&amp;SUBSTITUTE(TEXT(AO7,"#,##0.00"),"-","△")&amp;"】")</f>
        <v>【23.68】</v>
      </c>
      <c r="AP6" s="35">
        <f t="shared" si="3"/>
        <v>1559.18</v>
      </c>
      <c r="AQ6" s="35">
        <f>AQ7</f>
        <v>1036.21</v>
      </c>
      <c r="AR6" s="35">
        <f>AR7</f>
        <v>1506.44</v>
      </c>
      <c r="AS6" s="35">
        <f>AS7</f>
        <v>1124.5</v>
      </c>
      <c r="AT6" s="35">
        <f t="shared" si="3"/>
        <v>1310.26</v>
      </c>
      <c r="AU6" s="35">
        <f t="shared" si="3"/>
        <v>730.25</v>
      </c>
      <c r="AV6" s="35">
        <f t="shared" si="3"/>
        <v>868.31</v>
      </c>
      <c r="AW6" s="35">
        <f t="shared" si="3"/>
        <v>732.52</v>
      </c>
      <c r="AX6" s="35">
        <f t="shared" si="3"/>
        <v>819.73</v>
      </c>
      <c r="AY6" s="35">
        <f t="shared" si="3"/>
        <v>834.05</v>
      </c>
      <c r="AZ6" s="33" t="str">
        <f>IF(AZ7="-","【-】","【"&amp;SUBSTITUTE(TEXT(AZ7,"#,##0.00"),"-","△")&amp;"】")</f>
        <v>【462.72】</v>
      </c>
      <c r="BA6" s="35">
        <f t="shared" si="3"/>
        <v>270.13</v>
      </c>
      <c r="BB6" s="35">
        <f>BB7</f>
        <v>260.64</v>
      </c>
      <c r="BC6" s="35">
        <f>BC7</f>
        <v>246.3</v>
      </c>
      <c r="BD6" s="35">
        <f>BD7</f>
        <v>236.13</v>
      </c>
      <c r="BE6" s="35">
        <f t="shared" si="3"/>
        <v>223.36</v>
      </c>
      <c r="BF6" s="35">
        <f t="shared" si="3"/>
        <v>514.66</v>
      </c>
      <c r="BG6" s="35">
        <f t="shared" si="3"/>
        <v>504.81</v>
      </c>
      <c r="BH6" s="35">
        <f t="shared" si="3"/>
        <v>498.01</v>
      </c>
      <c r="BI6" s="35">
        <f t="shared" si="3"/>
        <v>490.39</v>
      </c>
      <c r="BJ6" s="35">
        <f t="shared" si="3"/>
        <v>475.44</v>
      </c>
      <c r="BK6" s="33" t="str">
        <f>IF(BK7="-","【-】","【"&amp;SUBSTITUTE(TEXT(BK7,"#,##0.00"),"-","△")&amp;"】")</f>
        <v>【233.92】</v>
      </c>
      <c r="BL6" s="35">
        <f t="shared" si="3"/>
        <v>91.71</v>
      </c>
      <c r="BM6" s="35">
        <f>BM7</f>
        <v>87.55</v>
      </c>
      <c r="BN6" s="35">
        <f>BN7</f>
        <v>86.89</v>
      </c>
      <c r="BO6" s="35">
        <f>BO7</f>
        <v>77.14</v>
      </c>
      <c r="BP6" s="35">
        <f t="shared" si="3"/>
        <v>93.46</v>
      </c>
      <c r="BQ6" s="35">
        <f t="shared" si="3"/>
        <v>95.99</v>
      </c>
      <c r="BR6" s="35">
        <f t="shared" si="3"/>
        <v>94.91</v>
      </c>
      <c r="BS6" s="35">
        <f t="shared" si="3"/>
        <v>90.22</v>
      </c>
      <c r="BT6" s="35">
        <f t="shared" si="3"/>
        <v>90.8</v>
      </c>
      <c r="BU6" s="35">
        <f t="shared" si="3"/>
        <v>93.49</v>
      </c>
      <c r="BV6" s="33" t="str">
        <f>IF(BV7="-","【-】","【"&amp;SUBSTITUTE(TEXT(BV7,"#,##0.00"),"-","△")&amp;"】")</f>
        <v>【112.31】</v>
      </c>
      <c r="BW6" s="35">
        <f t="shared" si="3"/>
        <v>45.8</v>
      </c>
      <c r="BX6" s="35">
        <f>BX7</f>
        <v>47.97</v>
      </c>
      <c r="BY6" s="35">
        <f>BY7</f>
        <v>48.66</v>
      </c>
      <c r="BZ6" s="35">
        <f>BZ7</f>
        <v>54.44</v>
      </c>
      <c r="CA6" s="35">
        <f t="shared" si="3"/>
        <v>44.94</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80.709999999999994</v>
      </c>
      <c r="CI6" s="35">
        <f>CI7</f>
        <v>81.45</v>
      </c>
      <c r="CJ6" s="35">
        <f>CJ7</f>
        <v>74.13</v>
      </c>
      <c r="CK6" s="35">
        <f>CK7</f>
        <v>64.040000000000006</v>
      </c>
      <c r="CL6" s="35">
        <f t="shared" si="5"/>
        <v>62.93</v>
      </c>
      <c r="CM6" s="35">
        <f t="shared" si="5"/>
        <v>35.24</v>
      </c>
      <c r="CN6" s="35">
        <f t="shared" si="5"/>
        <v>35.22</v>
      </c>
      <c r="CO6" s="35">
        <f t="shared" si="5"/>
        <v>34.92</v>
      </c>
      <c r="CP6" s="35">
        <f t="shared" si="5"/>
        <v>34.19</v>
      </c>
      <c r="CQ6" s="35">
        <f t="shared" si="5"/>
        <v>36.65</v>
      </c>
      <c r="CR6" s="33" t="str">
        <f>IF(CR7="-","【-】","【"&amp;SUBSTITUTE(TEXT(CR7,"#,##0.00"),"-","△")&amp;"】")</f>
        <v>【54.01】</v>
      </c>
      <c r="CS6" s="35">
        <f t="shared" ref="CS6:DB6" si="6">CS7</f>
        <v>100</v>
      </c>
      <c r="CT6" s="35">
        <f>CT7</f>
        <v>100</v>
      </c>
      <c r="CU6" s="35">
        <f>CU7</f>
        <v>100</v>
      </c>
      <c r="CV6" s="35">
        <f>CV7</f>
        <v>90.91</v>
      </c>
      <c r="CW6" s="35">
        <f t="shared" si="6"/>
        <v>90.91</v>
      </c>
      <c r="CX6" s="35">
        <f t="shared" si="6"/>
        <v>50.28</v>
      </c>
      <c r="CY6" s="35">
        <f t="shared" si="6"/>
        <v>51.42</v>
      </c>
      <c r="CZ6" s="35">
        <f t="shared" si="6"/>
        <v>50.9</v>
      </c>
      <c r="DA6" s="35">
        <f t="shared" si="6"/>
        <v>49.05</v>
      </c>
      <c r="DB6" s="35">
        <f t="shared" si="6"/>
        <v>50.94</v>
      </c>
      <c r="DC6" s="33" t="str">
        <f>IF(DC7="-","【-】","【"&amp;SUBSTITUTE(TEXT(DC7,"#,##0.00"),"-","△")&amp;"】")</f>
        <v>【76.67】</v>
      </c>
      <c r="DD6" s="35">
        <f t="shared" ref="DD6:DM6" si="7">DD7</f>
        <v>51.85</v>
      </c>
      <c r="DE6" s="35">
        <f>DE7</f>
        <v>53.83</v>
      </c>
      <c r="DF6" s="35">
        <f>DF7</f>
        <v>55.3</v>
      </c>
      <c r="DG6" s="35">
        <f>DG7</f>
        <v>57.32</v>
      </c>
      <c r="DH6" s="35">
        <f t="shared" si="7"/>
        <v>59.54</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c r="A7"/>
      <c r="B7" s="37" t="s">
        <v>87</v>
      </c>
      <c r="C7" s="37" t="s">
        <v>88</v>
      </c>
      <c r="D7" s="37" t="s">
        <v>89</v>
      </c>
      <c r="E7" s="37" t="s">
        <v>90</v>
      </c>
      <c r="F7" s="37" t="s">
        <v>91</v>
      </c>
      <c r="G7" s="37" t="s">
        <v>92</v>
      </c>
      <c r="H7" s="37" t="s">
        <v>93</v>
      </c>
      <c r="I7" s="37" t="s">
        <v>94</v>
      </c>
      <c r="J7" s="37" t="s">
        <v>95</v>
      </c>
      <c r="K7" s="38">
        <v>5500</v>
      </c>
      <c r="L7" s="37" t="s">
        <v>96</v>
      </c>
      <c r="M7" s="38">
        <v>1</v>
      </c>
      <c r="N7" s="38">
        <v>3461</v>
      </c>
      <c r="O7" s="39" t="s">
        <v>97</v>
      </c>
      <c r="P7" s="39">
        <v>82.3</v>
      </c>
      <c r="Q7" s="38">
        <v>1</v>
      </c>
      <c r="R7" s="38">
        <v>5000</v>
      </c>
      <c r="S7" s="37" t="s">
        <v>98</v>
      </c>
      <c r="T7" s="40">
        <v>93.6</v>
      </c>
      <c r="U7" s="40">
        <v>90.05</v>
      </c>
      <c r="V7" s="40">
        <v>89.28</v>
      </c>
      <c r="W7" s="40">
        <v>80.709999999999994</v>
      </c>
      <c r="X7" s="40">
        <v>94.86</v>
      </c>
      <c r="Y7" s="40">
        <v>113.67</v>
      </c>
      <c r="Z7" s="40">
        <v>110.79</v>
      </c>
      <c r="AA7" s="40">
        <v>108.76</v>
      </c>
      <c r="AB7" s="40">
        <v>110.19</v>
      </c>
      <c r="AC7" s="41">
        <v>113.73</v>
      </c>
      <c r="AD7" s="40">
        <v>117.41</v>
      </c>
      <c r="AE7" s="40">
        <v>0</v>
      </c>
      <c r="AF7" s="40">
        <v>1.03</v>
      </c>
      <c r="AG7" s="40">
        <v>15.7</v>
      </c>
      <c r="AH7" s="40">
        <v>45.09</v>
      </c>
      <c r="AI7" s="40">
        <v>51.72</v>
      </c>
      <c r="AJ7" s="40">
        <v>118.97</v>
      </c>
      <c r="AK7" s="40">
        <v>121.15</v>
      </c>
      <c r="AL7" s="40">
        <v>125.8</v>
      </c>
      <c r="AM7" s="40">
        <v>132.55000000000001</v>
      </c>
      <c r="AN7" s="40">
        <v>134.69</v>
      </c>
      <c r="AO7" s="40">
        <v>23.68</v>
      </c>
      <c r="AP7" s="40">
        <v>1559.18</v>
      </c>
      <c r="AQ7" s="40">
        <v>1036.21</v>
      </c>
      <c r="AR7" s="40">
        <v>1506.44</v>
      </c>
      <c r="AS7" s="40">
        <v>1124.5</v>
      </c>
      <c r="AT7" s="40">
        <v>1310.26</v>
      </c>
      <c r="AU7" s="40">
        <v>730.25</v>
      </c>
      <c r="AV7" s="40">
        <v>868.31</v>
      </c>
      <c r="AW7" s="40">
        <v>732.52</v>
      </c>
      <c r="AX7" s="40">
        <v>819.73</v>
      </c>
      <c r="AY7" s="40">
        <v>834.05</v>
      </c>
      <c r="AZ7" s="40">
        <v>462.72</v>
      </c>
      <c r="BA7" s="40">
        <v>270.13</v>
      </c>
      <c r="BB7" s="40">
        <v>260.64</v>
      </c>
      <c r="BC7" s="40">
        <v>246.3</v>
      </c>
      <c r="BD7" s="40">
        <v>236.13</v>
      </c>
      <c r="BE7" s="40">
        <v>223.36</v>
      </c>
      <c r="BF7" s="40">
        <v>514.66</v>
      </c>
      <c r="BG7" s="40">
        <v>504.81</v>
      </c>
      <c r="BH7" s="40">
        <v>498.01</v>
      </c>
      <c r="BI7" s="40">
        <v>490.39</v>
      </c>
      <c r="BJ7" s="40">
        <v>475.44</v>
      </c>
      <c r="BK7" s="40">
        <v>233.92</v>
      </c>
      <c r="BL7" s="40">
        <v>91.71</v>
      </c>
      <c r="BM7" s="40">
        <v>87.55</v>
      </c>
      <c r="BN7" s="40">
        <v>86.89</v>
      </c>
      <c r="BO7" s="40">
        <v>77.14</v>
      </c>
      <c r="BP7" s="40">
        <v>93.46</v>
      </c>
      <c r="BQ7" s="40">
        <v>95.99</v>
      </c>
      <c r="BR7" s="40">
        <v>94.91</v>
      </c>
      <c r="BS7" s="40">
        <v>90.22</v>
      </c>
      <c r="BT7" s="40">
        <v>90.8</v>
      </c>
      <c r="BU7" s="40">
        <v>93.49</v>
      </c>
      <c r="BV7" s="40">
        <v>112.31</v>
      </c>
      <c r="BW7" s="40">
        <v>45.8</v>
      </c>
      <c r="BX7" s="40">
        <v>47.97</v>
      </c>
      <c r="BY7" s="40">
        <v>48.66</v>
      </c>
      <c r="BZ7" s="40">
        <v>54.44</v>
      </c>
      <c r="CA7" s="40">
        <v>44.94</v>
      </c>
      <c r="CB7" s="40">
        <v>44.55</v>
      </c>
      <c r="CC7" s="40">
        <v>47.36</v>
      </c>
      <c r="CD7" s="40">
        <v>49.94</v>
      </c>
      <c r="CE7" s="40">
        <v>50.56</v>
      </c>
      <c r="CF7" s="40">
        <v>49.4</v>
      </c>
      <c r="CG7" s="40">
        <v>19.07</v>
      </c>
      <c r="CH7" s="40">
        <v>80.709999999999994</v>
      </c>
      <c r="CI7" s="40">
        <v>81.45</v>
      </c>
      <c r="CJ7" s="40">
        <v>74.13</v>
      </c>
      <c r="CK7" s="40">
        <v>64.040000000000006</v>
      </c>
      <c r="CL7" s="40">
        <v>62.93</v>
      </c>
      <c r="CM7" s="40">
        <v>35.24</v>
      </c>
      <c r="CN7" s="40">
        <v>35.22</v>
      </c>
      <c r="CO7" s="40">
        <v>34.92</v>
      </c>
      <c r="CP7" s="40">
        <v>34.19</v>
      </c>
      <c r="CQ7" s="40">
        <v>36.65</v>
      </c>
      <c r="CR7" s="40">
        <v>54.01</v>
      </c>
      <c r="CS7" s="40">
        <v>100</v>
      </c>
      <c r="CT7" s="40">
        <v>100</v>
      </c>
      <c r="CU7" s="40">
        <v>100</v>
      </c>
      <c r="CV7" s="40">
        <v>90.91</v>
      </c>
      <c r="CW7" s="40">
        <v>90.91</v>
      </c>
      <c r="CX7" s="40">
        <v>50.28</v>
      </c>
      <c r="CY7" s="40">
        <v>51.42</v>
      </c>
      <c r="CZ7" s="40">
        <v>50.9</v>
      </c>
      <c r="DA7" s="40">
        <v>49.05</v>
      </c>
      <c r="DB7" s="40">
        <v>50.94</v>
      </c>
      <c r="DC7" s="40">
        <v>76.67</v>
      </c>
      <c r="DD7" s="40">
        <v>51.85</v>
      </c>
      <c r="DE7" s="40">
        <v>53.83</v>
      </c>
      <c r="DF7" s="40">
        <v>55.3</v>
      </c>
      <c r="DG7" s="40">
        <v>57.32</v>
      </c>
      <c r="DH7" s="40">
        <v>59.54</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93.6</v>
      </c>
      <c r="V11" s="48">
        <f>IF(U6="-",NA(),U6)</f>
        <v>90.05</v>
      </c>
      <c r="W11" s="48">
        <f>IF(V6="-",NA(),V6)</f>
        <v>89.28</v>
      </c>
      <c r="X11" s="48">
        <f>IF(W6="-",NA(),W6)</f>
        <v>80.709999999999994</v>
      </c>
      <c r="Y11" s="48">
        <f>IF(X6="-",NA(),X6)</f>
        <v>94.86</v>
      </c>
      <c r="AE11" s="47" t="s">
        <v>23</v>
      </c>
      <c r="AF11" s="48">
        <f>IF(AE6="-",NA(),AE6)</f>
        <v>0</v>
      </c>
      <c r="AG11" s="48">
        <f>IF(AF6="-",NA(),AF6)</f>
        <v>1.03</v>
      </c>
      <c r="AH11" s="48">
        <f>IF(AG6="-",NA(),AG6)</f>
        <v>15.7</v>
      </c>
      <c r="AI11" s="48">
        <f>IF(AH6="-",NA(),AH6)</f>
        <v>45.09</v>
      </c>
      <c r="AJ11" s="48">
        <f>IF(AI6="-",NA(),AI6)</f>
        <v>51.72</v>
      </c>
      <c r="AP11" s="47" t="s">
        <v>23</v>
      </c>
      <c r="AQ11" s="48">
        <f>IF(AP6="-",NA(),AP6)</f>
        <v>1559.18</v>
      </c>
      <c r="AR11" s="48">
        <f>IF(AQ6="-",NA(),AQ6)</f>
        <v>1036.21</v>
      </c>
      <c r="AS11" s="48">
        <f>IF(AR6="-",NA(),AR6)</f>
        <v>1506.44</v>
      </c>
      <c r="AT11" s="48">
        <f>IF(AS6="-",NA(),AS6)</f>
        <v>1124.5</v>
      </c>
      <c r="AU11" s="48">
        <f>IF(AT6="-",NA(),AT6)</f>
        <v>1310.26</v>
      </c>
      <c r="BA11" s="47" t="s">
        <v>23</v>
      </c>
      <c r="BB11" s="48">
        <f>IF(BA6="-",NA(),BA6)</f>
        <v>270.13</v>
      </c>
      <c r="BC11" s="48">
        <f>IF(BB6="-",NA(),BB6)</f>
        <v>260.64</v>
      </c>
      <c r="BD11" s="48">
        <f>IF(BC6="-",NA(),BC6)</f>
        <v>246.3</v>
      </c>
      <c r="BE11" s="48">
        <f>IF(BD6="-",NA(),BD6)</f>
        <v>236.13</v>
      </c>
      <c r="BF11" s="48">
        <f>IF(BE6="-",NA(),BE6)</f>
        <v>223.36</v>
      </c>
      <c r="BL11" s="47" t="s">
        <v>23</v>
      </c>
      <c r="BM11" s="48">
        <f>IF(BL6="-",NA(),BL6)</f>
        <v>91.71</v>
      </c>
      <c r="BN11" s="48">
        <f>IF(BM6="-",NA(),BM6)</f>
        <v>87.55</v>
      </c>
      <c r="BO11" s="48">
        <f>IF(BN6="-",NA(),BN6)</f>
        <v>86.89</v>
      </c>
      <c r="BP11" s="48">
        <f>IF(BO6="-",NA(),BO6)</f>
        <v>77.14</v>
      </c>
      <c r="BQ11" s="48">
        <f>IF(BP6="-",NA(),BP6)</f>
        <v>93.46</v>
      </c>
      <c r="BW11" s="47" t="s">
        <v>23</v>
      </c>
      <c r="BX11" s="48">
        <f>IF(BW6="-",NA(),BW6)</f>
        <v>45.8</v>
      </c>
      <c r="BY11" s="48">
        <f>IF(BX6="-",NA(),BX6)</f>
        <v>47.97</v>
      </c>
      <c r="BZ11" s="48">
        <f>IF(BY6="-",NA(),BY6)</f>
        <v>48.66</v>
      </c>
      <c r="CA11" s="48">
        <f>IF(BZ6="-",NA(),BZ6)</f>
        <v>54.44</v>
      </c>
      <c r="CB11" s="48">
        <f>IF(CA6="-",NA(),CA6)</f>
        <v>44.94</v>
      </c>
      <c r="CH11" s="47" t="s">
        <v>23</v>
      </c>
      <c r="CI11" s="48">
        <f>IF(CH6="-",NA(),CH6)</f>
        <v>80.709999999999994</v>
      </c>
      <c r="CJ11" s="48">
        <f>IF(CI6="-",NA(),CI6)</f>
        <v>81.45</v>
      </c>
      <c r="CK11" s="48">
        <f>IF(CJ6="-",NA(),CJ6)</f>
        <v>74.13</v>
      </c>
      <c r="CL11" s="48">
        <f>IF(CK6="-",NA(),CK6)</f>
        <v>64.040000000000006</v>
      </c>
      <c r="CM11" s="48">
        <f>IF(CL6="-",NA(),CL6)</f>
        <v>62.93</v>
      </c>
      <c r="CS11" s="47" t="s">
        <v>23</v>
      </c>
      <c r="CT11" s="48">
        <f>IF(CS6="-",NA(),CS6)</f>
        <v>100</v>
      </c>
      <c r="CU11" s="48">
        <f>IF(CT6="-",NA(),CT6)</f>
        <v>100</v>
      </c>
      <c r="CV11" s="48">
        <f>IF(CU6="-",NA(),CU6)</f>
        <v>100</v>
      </c>
      <c r="CW11" s="48">
        <f>IF(CV6="-",NA(),CV6)</f>
        <v>90.91</v>
      </c>
      <c r="CX11" s="48">
        <f>IF(CW6="-",NA(),CW6)</f>
        <v>90.91</v>
      </c>
      <c r="DD11" s="47" t="s">
        <v>23</v>
      </c>
      <c r="DE11" s="48">
        <f>IF(DD6="-",NA(),DD6)</f>
        <v>51.85</v>
      </c>
      <c r="DF11" s="48">
        <f>IF(DE6="-",NA(),DE6)</f>
        <v>53.83</v>
      </c>
      <c r="DG11" s="48">
        <f>IF(DF6="-",NA(),DF6)</f>
        <v>55.3</v>
      </c>
      <c r="DH11" s="48">
        <f>IF(DG6="-",NA(),DG6)</f>
        <v>57.32</v>
      </c>
      <c r="DI11" s="48">
        <f>IF(DH6="-",NA(),DH6)</f>
        <v>59.54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千鶴子</cp:lastModifiedBy>
  <cp:lastPrinted>2023-01-24T07:44:14Z</cp:lastPrinted>
  <dcterms:created xsi:type="dcterms:W3CDTF">2022-12-01T02:36:46Z</dcterms:created>
  <dcterms:modified xsi:type="dcterms:W3CDTF">2023-01-25T01:33:02Z</dcterms:modified>
  <cp:category/>
</cp:coreProperties>
</file>