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07C67106-11FE-40CD-8DA1-8AE564536AA4}" xr6:coauthVersionLast="47" xr6:coauthVersionMax="47" xr10:uidLastSave="{00000000-0000-0000-0000-000000000000}"/>
  <workbookProtection workbookAlgorithmName="SHA-512" workbookHashValue="BRcLDfdZSVie++WpFa58zjsrLdaIGRDlRpZOpQD7MAcE2q4czNoXgZxUlWRXTr7+EEplnRU70THUZUUGr6lnRw==" workbookSaltValue="oUrK4TXoStZI2CoQSUTsw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G85" i="4"/>
  <c r="F85" i="4"/>
  <c r="AD10" i="4"/>
  <c r="W10" i="4"/>
  <c r="I8" i="4"/>
  <c r="B8" i="4"/>
</calcChain>
</file>

<file path=xl/sharedStrings.xml><?xml version="1.0" encoding="utf-8"?>
<sst xmlns="http://schemas.openxmlformats.org/spreadsheetml/2006/main" count="275" uniqueCount="115">
  <si>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</si>
  <si>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</si>
  <si>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</si>
  <si>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</si>
  <si>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</si>
  <si>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</si>
  <si>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</si>
  <si>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</si>
  <si>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</si>
  <si>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</si>
  <si>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</si>
  <si>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</si>
  <si>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</si>
  <si>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</si>
  <si>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</si>
  <si>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</si>
  <si>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</si>
  <si>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</si>
  <si>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</si>
  <si>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</si>
  <si>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</si>
  <si>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</si>
  <si>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</si>
  <si>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</si>
  <si>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</si>
  <si>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</si>
  <si>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</si>
  <si>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</si>
  <si>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</si>
  <si>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</si>
  <si>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</si>
  <si>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</si>
  <si>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</si>
  <si>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</si>
  <si>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</si>
  <si>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</si>
  <si>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</si>
  <si>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</si>
  <si>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</si>
  <si>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</si>
  <si>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</si>
  <si>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</si>
  <si>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</si>
  <si>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</si>
  <si>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</si>
  <si>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</si>
  <si>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</si>
  <si>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</si>
  <si>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</si>
  <si>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</si>
  <si>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</si>
  <si>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</si>
  <si>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</si>
  <si>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</si>
  <si>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</si>
  <si>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</si>
  <si>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</si>
  <si>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</si>
  <si>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</si>
  <si>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</si>
  <si>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</si>
  <si>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</si>
  <si>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</si>
  <si>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</si>
  <si>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</si>
  <si>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</si>
  <si>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</si>
  <si>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</si>
  <si>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</si>
  <si>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</si>
  <si>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</si>
  <si>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</si>
  <si>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</si>
  <si>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</si>
  <si>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</si>
  <si>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</si>
  <si>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</si>
  <si>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</si>
  <si>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</si>
  <si>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</si>
  <si>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</si>
  <si>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</si>
  <si>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</si>
  <si>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</si>
  <si>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</si>
  <si>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</si>
  <si>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</si>
  <si>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</si>
  <si>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</si>
  <si>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</si>
  <si>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</si>
  <si>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</si>
  <si>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</si>
  <si>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</si>
  <si>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</si>
  <si>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</si>
  <si>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</si>
  <si>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</si>
  <si>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</si>
  <si>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</si>
  <si>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</si>
  <si>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</si>
  <si>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</si>
  <si>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</si>
  <si>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</si>
  <si>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</si>
  <si>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</si>
  <si>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</si>
  <si>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</si>
  <si>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</si>
  <si>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</si>
  <si>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</si>
  <si>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12.59％となり、前年度から3.60ポイントの増加で、類似団体平均値よりも低い。法定耐用年数を経過した管渠はなく、更新の必要性は低い。供用開始から15年以上経過した施設が多いが、機械・電気設備等は故障箇所を修繕するといった事後的な対応を行っています。法定耐用年数を経過した設備も多数あるため、今後は多額の更新費用が必要となります。</t>
  </si>
  <si>
    <t>単年度の収支は黒字になっていますが、一般会計からの多額の繰入金を受けており、経営の健全性・効率性には課題があります。物価上昇や施設の老朽化に伴い、維持管理費や施設の更新費用の増加が見込まれますが、区域内人口の減少等により使用料収入の減収が予想されるため、今後も一般会計からの繰入金に頼らざるを得ない状況にあります。引き続き維持管理費の削減や老朽化した施設の更新費用の低減・平準化を図るとともに、下水道使用料の改定のほか、施設の処理能力や耐用年数等を踏まえ、近隣施設との統廃合についても検討する必要があります。</t>
  </si>
  <si>
    <t>①経常収支比率は103.31％となり、前年度から0.18ポイントの減少で、類似団体平均値よりも低い。単年度の収支は黒字になっています。
②累積欠損金比率は発生していません。
③流動比率は48.68％となり、前年度から5.46ポイントの増加で、類似団体平均値よりも高い。1年以内に支払うべき債務に対して現金が不足しています。
⑤経費回収率は52.22％となり、前年度から5.05ポイントの減少で、類似団体平均値よりも低い。汚水処理費が下水道使用料で賄われていないのが現状です。
⑥汚水処理原価は303.62円となり、前年度から27.64円の増加で、類似団体平均値よりも高い。
⑦施設利用率は40.38％となり、前年度から0.29ポイントの減少で、類似団体平均値よりも低い。過大なスペックとなっています。
⑧水洗化率は88.36％となり、前年度から0.70ポイントの増加で、類似団体平均値よりも高い。処理区域内人口が減少しているため、今後は下水道使用料収入の減収が予想されます。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</si>
</sst>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DE-4CB5-9B30-B5CCA6D950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E8DE-4CB5-9B30-B5CCA6D950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40.96</c:v>
                </c:pt>
                <c:pt idx="3">
                  <c:v>40.67</c:v>
                </c:pt>
                <c:pt idx="4">
                  <c:v>40.380000000000003</c:v>
                </c:pt>
              </c:numCache>
            </c:numRef>
          </c:val>
          <c:extLst>
            <c:ext xmlns:c16="http://schemas.microsoft.com/office/drawing/2014/chart" uri="{C3380CC4-5D6E-409C-BE32-E72D297353CC}">
              <c16:uniqueId val="{00000000-49E5-4CD6-A2FC-2A814688E1B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49E5-4CD6-A2FC-2A814688E1B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88.12</c:v>
                </c:pt>
                <c:pt idx="3">
                  <c:v>87.66</c:v>
                </c:pt>
                <c:pt idx="4">
                  <c:v>88.36</c:v>
                </c:pt>
              </c:numCache>
            </c:numRef>
          </c:val>
          <c:extLst>
            <c:ext xmlns:c16="http://schemas.microsoft.com/office/drawing/2014/chart" uri="{C3380CC4-5D6E-409C-BE32-E72D297353CC}">
              <c16:uniqueId val="{00000000-6ED6-4715-95F8-C4E3368076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6ED6-4715-95F8-C4E3368076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121.39</c:v>
                </c:pt>
                <c:pt idx="3">
                  <c:v>103.49</c:v>
                </c:pt>
                <c:pt idx="4">
                  <c:v>103.31</c:v>
                </c:pt>
              </c:numCache>
            </c:numRef>
          </c:val>
          <c:extLst>
            <c:ext xmlns:c16="http://schemas.microsoft.com/office/drawing/2014/chart" uri="{C3380CC4-5D6E-409C-BE32-E72D297353CC}">
              <c16:uniqueId val="{00000000-ADE1-44E3-B45E-6F3A92B05D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ADE1-44E3-B45E-6F3A92B05D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4.46</c:v>
                </c:pt>
                <c:pt idx="3">
                  <c:v>8.99</c:v>
                </c:pt>
                <c:pt idx="4">
                  <c:v>12.59</c:v>
                </c:pt>
              </c:numCache>
            </c:numRef>
          </c:val>
          <c:extLst>
            <c:ext xmlns:c16="http://schemas.microsoft.com/office/drawing/2014/chart" uri="{C3380CC4-5D6E-409C-BE32-E72D297353CC}">
              <c16:uniqueId val="{00000000-AA58-4510-9393-BB6A1D4E53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AA58-4510-9393-BB6A1D4E53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7CA-4D41-884E-A79339FEE5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7CA-4D41-884E-A79339FEE5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708-47D7-9B96-BEEC46B118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A708-47D7-9B96-BEEC46B118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48.15</c:v>
                </c:pt>
                <c:pt idx="3">
                  <c:v>43.22</c:v>
                </c:pt>
                <c:pt idx="4">
                  <c:v>48.68</c:v>
                </c:pt>
              </c:numCache>
            </c:numRef>
          </c:val>
          <c:extLst>
            <c:ext xmlns:c16="http://schemas.microsoft.com/office/drawing/2014/chart" uri="{C3380CC4-5D6E-409C-BE32-E72D297353CC}">
              <c16:uniqueId val="{00000000-4B09-4F74-A173-E2E40C15E9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4B09-4F74-A173-E2E40C15E9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280-457E-9D32-C306844AAD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6280-457E-9D32-C306844AAD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54.72</c:v>
                </c:pt>
                <c:pt idx="3">
                  <c:v>57.27</c:v>
                </c:pt>
                <c:pt idx="4">
                  <c:v>52.22</c:v>
                </c:pt>
              </c:numCache>
            </c:numRef>
          </c:val>
          <c:extLst>
            <c:ext xmlns:c16="http://schemas.microsoft.com/office/drawing/2014/chart" uri="{C3380CC4-5D6E-409C-BE32-E72D297353CC}">
              <c16:uniqueId val="{00000000-AAF2-4586-A870-DDAE36D939D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AAF2-4586-A870-DDAE36D939D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288.22000000000003</c:v>
                </c:pt>
                <c:pt idx="3">
                  <c:v>275.98</c:v>
                </c:pt>
                <c:pt idx="4">
                  <c:v>303.62</c:v>
                </c:pt>
              </c:numCache>
            </c:numRef>
          </c:val>
          <c:extLst>
            <c:ext xmlns:c16="http://schemas.microsoft.com/office/drawing/2014/chart" uri="{C3380CC4-5D6E-409C-BE32-E72D297353CC}">
              <c16:uniqueId val="{00000000-5E6B-4730-8518-9971E3B2F4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5E6B-4730-8518-9971E3B2F4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西海市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25747</v>
      </c>
      <c r="AM8" s="45"/>
      <c r="AN8" s="45"/>
      <c r="AO8" s="45"/>
      <c r="AP8" s="45"/>
      <c r="AQ8" s="45"/>
      <c r="AR8" s="45"/>
      <c r="AS8" s="45"/>
      <c r="AT8" s="46">
        <f>データ!T6</f>
        <v>241.84</v>
      </c>
      <c r="AU8" s="46"/>
      <c r="AV8" s="46"/>
      <c r="AW8" s="46"/>
      <c r="AX8" s="46"/>
      <c r="AY8" s="46"/>
      <c r="AZ8" s="46"/>
      <c r="BA8" s="46"/>
      <c r="BB8" s="46">
        <f>データ!U6</f>
        <v>106.46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69.760000000000005</v>
      </c>
      <c r="J10" s="46"/>
      <c r="K10" s="46"/>
      <c r="L10" s="46"/>
      <c r="M10" s="46"/>
      <c r="N10" s="46"/>
      <c r="O10" s="46"/>
      <c r="P10" s="46">
        <f>データ!P6</f>
        <v>23.67</v>
      </c>
      <c r="Q10" s="46"/>
      <c r="R10" s="46"/>
      <c r="S10" s="46"/>
      <c r="T10" s="46"/>
      <c r="U10" s="46"/>
      <c r="V10" s="46"/>
      <c r="W10" s="46">
        <f>データ!Q6</f>
        <v>100</v>
      </c>
      <c r="X10" s="46"/>
      <c r="Y10" s="46"/>
      <c r="Z10" s="46"/>
      <c r="AA10" s="46"/>
      <c r="AB10" s="46"/>
      <c r="AC10" s="46"/>
      <c r="AD10" s="45">
        <f>データ!R6</f>
        <v>3257</v>
      </c>
      <c r="AE10" s="45"/>
      <c r="AF10" s="45"/>
      <c r="AG10" s="45"/>
      <c r="AH10" s="45"/>
      <c r="AI10" s="45"/>
      <c r="AJ10" s="45"/>
      <c r="AK10" s="2"/>
      <c r="AL10" s="45">
        <f>データ!V6</f>
        <v>6065</v>
      </c>
      <c r="AM10" s="45"/>
      <c r="AN10" s="45"/>
      <c r="AO10" s="45"/>
      <c r="AP10" s="45"/>
      <c r="AQ10" s="45"/>
      <c r="AR10" s="45"/>
      <c r="AS10" s="45"/>
      <c r="AT10" s="46">
        <f>データ!W6</f>
        <v>2.76</v>
      </c>
      <c r="AU10" s="46"/>
      <c r="AV10" s="46"/>
      <c r="AW10" s="46"/>
      <c r="AX10" s="46"/>
      <c r="AY10" s="46"/>
      <c r="AZ10" s="46"/>
      <c r="BA10" s="46"/>
      <c r="BB10" s="46">
        <f>データ!X6</f>
        <v>2197.46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112</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TTD+G+1iOIups7Vu5zL0Og/C2AAkbb3wuZoZyiXEqvV2OZAYsBtSlB1Fp4YIcjCSSeXnmC2bNM86fGd7NlZn2Q==" saltValue="7sX42Rd40lnDYzCF+ShS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422126</v>
      </c>
      <c r="D6" s="19">
        <f t="shared" si="3"/>
        <v>46</v>
      </c>
      <c r="E6" s="19">
        <f t="shared" si="3"/>
        <v>17</v>
      </c>
      <c r="F6" s="19">
        <f t="shared" si="3"/>
        <v>5</v>
      </c>
      <c r="G6" s="19">
        <f t="shared" si="3"/>
        <v>0</v>
      </c>
      <c r="H6" s="19" t="str">
        <f t="shared" si="3"/>
        <v>長崎県　西海市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69.760000000000005</v>
      </c>
      <c r="P6" s="20">
        <f t="shared" si="3"/>
        <v>23.67</v>
      </c>
      <c r="Q6" s="20">
        <f t="shared" si="3"/>
        <v>100</v>
      </c>
      <c r="R6" s="20">
        <f t="shared" si="3"/>
        <v>3257</v>
      </c>
      <c r="S6" s="20">
        <f t="shared" si="3"/>
        <v>25747</v>
      </c>
      <c r="T6" s="20">
        <f t="shared" si="3"/>
        <v>241.84</v>
      </c>
      <c r="U6" s="20">
        <f t="shared" si="3"/>
        <v>106.46</v>
      </c>
      <c r="V6" s="20">
        <f t="shared" si="3"/>
        <v>6065</v>
      </c>
      <c r="W6" s="20">
        <f t="shared" si="3"/>
        <v>2.76</v>
      </c>
      <c r="X6" s="20">
        <f t="shared" si="3"/>
        <v>2197.46</v>
      </c>
      <c r="Y6" s="21" t="str">
        <f>IF(Y7="",NA(),Y7)</f>
        <v>-</v>
      </c>
      <c r="Z6" s="21" t="str">
        <f t="shared" ref="Z6:AH6" si="4">IF(Z7="",NA(),Z7)</f>
        <v>-</v>
      </c>
      <c r="AA6" s="21">
        <f t="shared" si="4"/>
        <v>121.39</v>
      </c>
      <c r="AB6" s="21">
        <f t="shared" si="4"/>
        <v>103.49</v>
      </c>
      <c r="AC6" s="21">
        <f t="shared" si="4"/>
        <v>103.31</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48.15</v>
      </c>
      <c r="AX6" s="21">
        <f t="shared" si="6"/>
        <v>43.22</v>
      </c>
      <c r="AY6" s="21">
        <f t="shared" si="6"/>
        <v>48.68</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54.72</v>
      </c>
      <c r="BT6" s="21">
        <f t="shared" si="8"/>
        <v>57.27</v>
      </c>
      <c r="BU6" s="21">
        <f t="shared" si="8"/>
        <v>52.22</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288.22000000000003</v>
      </c>
      <c r="CE6" s="21">
        <f t="shared" si="9"/>
        <v>275.98</v>
      </c>
      <c r="CF6" s="21">
        <f t="shared" si="9"/>
        <v>303.62</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40.96</v>
      </c>
      <c r="CP6" s="21">
        <f t="shared" si="10"/>
        <v>40.67</v>
      </c>
      <c r="CQ6" s="21">
        <f t="shared" si="10"/>
        <v>40.380000000000003</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88.12</v>
      </c>
      <c r="DA6" s="21">
        <f t="shared" si="11"/>
        <v>87.66</v>
      </c>
      <c r="DB6" s="21">
        <f t="shared" si="11"/>
        <v>88.36</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4.46</v>
      </c>
      <c r="DL6" s="21">
        <f t="shared" si="12"/>
        <v>8.99</v>
      </c>
      <c r="DM6" s="21">
        <f t="shared" si="12"/>
        <v>12.59</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422126</v>
      </c>
      <c r="D7" s="23">
        <v>46</v>
      </c>
      <c r="E7" s="23">
        <v>17</v>
      </c>
      <c r="F7" s="23">
        <v>5</v>
      </c>
      <c r="G7" s="23">
        <v>0</v>
      </c>
      <c r="H7" s="23" t="s">
        <v>95</v>
      </c>
      <c r="I7" s="23" t="s">
        <v>96</v>
      </c>
      <c r="J7" s="23" t="s">
        <v>97</v>
      </c>
      <c r="K7" s="23" t="s">
        <v>98</v>
      </c>
      <c r="L7" s="23" t="s">
        <v>99</v>
      </c>
      <c r="M7" s="23" t="s">
        <v>100</v>
      </c>
      <c r="N7" s="24" t="s">
        <v>101</v>
      </c>
      <c r="O7" s="24">
        <v>69.760000000000005</v>
      </c>
      <c r="P7" s="24">
        <v>23.67</v>
      </c>
      <c r="Q7" s="24">
        <v>100</v>
      </c>
      <c r="R7" s="24">
        <v>3257</v>
      </c>
      <c r="S7" s="24">
        <v>25747</v>
      </c>
      <c r="T7" s="24">
        <v>241.84</v>
      </c>
      <c r="U7" s="24">
        <v>106.46</v>
      </c>
      <c r="V7" s="24">
        <v>6065</v>
      </c>
      <c r="W7" s="24">
        <v>2.76</v>
      </c>
      <c r="X7" s="24">
        <v>2197.46</v>
      </c>
      <c r="Y7" s="24" t="s">
        <v>101</v>
      </c>
      <c r="Z7" s="24" t="s">
        <v>101</v>
      </c>
      <c r="AA7" s="24">
        <v>121.39</v>
      </c>
      <c r="AB7" s="24">
        <v>103.49</v>
      </c>
      <c r="AC7" s="24">
        <v>103.31</v>
      </c>
      <c r="AD7" s="24" t="s">
        <v>101</v>
      </c>
      <c r="AE7" s="24" t="s">
        <v>101</v>
      </c>
      <c r="AF7" s="24">
        <v>106.37</v>
      </c>
      <c r="AG7" s="24">
        <v>106.07</v>
      </c>
      <c r="AH7" s="24">
        <v>105.5</v>
      </c>
      <c r="AI7" s="24">
        <v>103.61</v>
      </c>
      <c r="AJ7" s="24" t="s">
        <v>101</v>
      </c>
      <c r="AK7" s="24" t="s">
        <v>101</v>
      </c>
      <c r="AL7" s="24">
        <v>0</v>
      </c>
      <c r="AM7" s="24">
        <v>0</v>
      </c>
      <c r="AN7" s="24">
        <v>0</v>
      </c>
      <c r="AO7" s="24" t="s">
        <v>101</v>
      </c>
      <c r="AP7" s="24" t="s">
        <v>101</v>
      </c>
      <c r="AQ7" s="24">
        <v>139.02000000000001</v>
      </c>
      <c r="AR7" s="24">
        <v>132.04</v>
      </c>
      <c r="AS7" s="24">
        <v>145.43</v>
      </c>
      <c r="AT7" s="24">
        <v>133.62</v>
      </c>
      <c r="AU7" s="24" t="s">
        <v>101</v>
      </c>
      <c r="AV7" s="24" t="s">
        <v>101</v>
      </c>
      <c r="AW7" s="24">
        <v>48.15</v>
      </c>
      <c r="AX7" s="24">
        <v>43.22</v>
      </c>
      <c r="AY7" s="24">
        <v>48.68</v>
      </c>
      <c r="AZ7" s="24" t="s">
        <v>101</v>
      </c>
      <c r="BA7" s="24" t="s">
        <v>101</v>
      </c>
      <c r="BB7" s="24">
        <v>29.13</v>
      </c>
      <c r="BC7" s="24">
        <v>35.69</v>
      </c>
      <c r="BD7" s="24">
        <v>38.4</v>
      </c>
      <c r="BE7" s="24">
        <v>36.94</v>
      </c>
      <c r="BF7" s="24" t="s">
        <v>101</v>
      </c>
      <c r="BG7" s="24" t="s">
        <v>101</v>
      </c>
      <c r="BH7" s="24">
        <v>0</v>
      </c>
      <c r="BI7" s="24">
        <v>0</v>
      </c>
      <c r="BJ7" s="24">
        <v>0</v>
      </c>
      <c r="BK7" s="24" t="s">
        <v>101</v>
      </c>
      <c r="BL7" s="24" t="s">
        <v>101</v>
      </c>
      <c r="BM7" s="24">
        <v>867.83</v>
      </c>
      <c r="BN7" s="24">
        <v>791.76</v>
      </c>
      <c r="BO7" s="24">
        <v>900.82</v>
      </c>
      <c r="BP7" s="24">
        <v>809.19</v>
      </c>
      <c r="BQ7" s="24" t="s">
        <v>101</v>
      </c>
      <c r="BR7" s="24" t="s">
        <v>101</v>
      </c>
      <c r="BS7" s="24">
        <v>54.72</v>
      </c>
      <c r="BT7" s="24">
        <v>57.27</v>
      </c>
      <c r="BU7" s="24">
        <v>52.22</v>
      </c>
      <c r="BV7" s="24" t="s">
        <v>101</v>
      </c>
      <c r="BW7" s="24" t="s">
        <v>101</v>
      </c>
      <c r="BX7" s="24">
        <v>57.08</v>
      </c>
      <c r="BY7" s="24">
        <v>56.26</v>
      </c>
      <c r="BZ7" s="24">
        <v>52.94</v>
      </c>
      <c r="CA7" s="24">
        <v>57.02</v>
      </c>
      <c r="CB7" s="24" t="s">
        <v>101</v>
      </c>
      <c r="CC7" s="24" t="s">
        <v>101</v>
      </c>
      <c r="CD7" s="24">
        <v>288.22000000000003</v>
      </c>
      <c r="CE7" s="24">
        <v>275.98</v>
      </c>
      <c r="CF7" s="24">
        <v>303.62</v>
      </c>
      <c r="CG7" s="24" t="s">
        <v>101</v>
      </c>
      <c r="CH7" s="24" t="s">
        <v>101</v>
      </c>
      <c r="CI7" s="24">
        <v>274.99</v>
      </c>
      <c r="CJ7" s="24">
        <v>282.08999999999997</v>
      </c>
      <c r="CK7" s="24">
        <v>303.27999999999997</v>
      </c>
      <c r="CL7" s="24">
        <v>273.68</v>
      </c>
      <c r="CM7" s="24" t="s">
        <v>101</v>
      </c>
      <c r="CN7" s="24" t="s">
        <v>101</v>
      </c>
      <c r="CO7" s="24">
        <v>40.96</v>
      </c>
      <c r="CP7" s="24">
        <v>40.67</v>
      </c>
      <c r="CQ7" s="24">
        <v>40.380000000000003</v>
      </c>
      <c r="CR7" s="24" t="s">
        <v>101</v>
      </c>
      <c r="CS7" s="24" t="s">
        <v>101</v>
      </c>
      <c r="CT7" s="24">
        <v>54.83</v>
      </c>
      <c r="CU7" s="24">
        <v>66.53</v>
      </c>
      <c r="CV7" s="24">
        <v>52.35</v>
      </c>
      <c r="CW7" s="24">
        <v>52.55</v>
      </c>
      <c r="CX7" s="24" t="s">
        <v>101</v>
      </c>
      <c r="CY7" s="24" t="s">
        <v>101</v>
      </c>
      <c r="CZ7" s="24">
        <v>88.12</v>
      </c>
      <c r="DA7" s="24">
        <v>87.66</v>
      </c>
      <c r="DB7" s="24">
        <v>88.36</v>
      </c>
      <c r="DC7" s="24" t="s">
        <v>101</v>
      </c>
      <c r="DD7" s="24" t="s">
        <v>101</v>
      </c>
      <c r="DE7" s="24">
        <v>84.7</v>
      </c>
      <c r="DF7" s="24">
        <v>84.67</v>
      </c>
      <c r="DG7" s="24">
        <v>84.39</v>
      </c>
      <c r="DH7" s="24">
        <v>87.3</v>
      </c>
      <c r="DI7" s="24" t="s">
        <v>101</v>
      </c>
      <c r="DJ7" s="24" t="s">
        <v>101</v>
      </c>
      <c r="DK7" s="24">
        <v>4.46</v>
      </c>
      <c r="DL7" s="24">
        <v>8.99</v>
      </c>
      <c r="DM7" s="24">
        <v>12.59</v>
      </c>
      <c r="DN7" s="24" t="s">
        <v>101</v>
      </c>
      <c r="DO7" s="24" t="s">
        <v>101</v>
      </c>
      <c r="DP7" s="24">
        <v>20.34</v>
      </c>
      <c r="DQ7" s="24">
        <v>21.85</v>
      </c>
      <c r="DR7" s="24">
        <v>25.19</v>
      </c>
      <c r="DS7" s="24">
        <v>27.11</v>
      </c>
      <c r="DT7" s="24" t="s">
        <v>101</v>
      </c>
      <c r="DU7" s="24" t="s">
        <v>101</v>
      </c>
      <c r="DV7" s="24">
        <v>0</v>
      </c>
      <c r="DW7" s="24">
        <v>0</v>
      </c>
      <c r="DX7" s="24">
        <v>0</v>
      </c>
      <c r="DY7" s="24" t="s">
        <v>101</v>
      </c>
      <c r="DZ7" s="24" t="s">
        <v>101</v>
      </c>
      <c r="EA7" s="24">
        <v>0</v>
      </c>
      <c r="EB7" s="24">
        <v>0</v>
      </c>
      <c r="EC7" s="24">
        <v>0</v>
      </c>
      <c r="ED7" s="24">
        <v>0</v>
      </c>
      <c r="EE7" s="24" t="s">
        <v>101</v>
      </c>
      <c r="EF7" s="24" t="s">
        <v>101</v>
      </c>
      <c r="EG7" s="24">
        <v>0</v>
      </c>
      <c r="EH7" s="24">
        <v>0</v>
      </c>
      <c r="EI7" s="24">
        <v>0</v>
      </c>
      <c r="EJ7" s="24" t="s">
        <v>101</v>
      </c>
      <c r="EK7" s="24" t="s">
        <v>101</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2024-01-19T09:35:27Z</cp:lastPrinted>
  <dcterms:created xsi:type="dcterms:W3CDTF">2023-12-12T01:04:37Z</dcterms:created>
  <dcterms:modified xsi:type="dcterms:W3CDTF">2024-03-04T01:41:56Z</dcterms:modified>
  <cp:category/>
</cp:coreProperties>
</file>