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8 経営比較分析表の公表\R5\01_公営企業に係る経営比較分析表（令和４年度決算）の分析等について\06_公表用\02_下水道事業\"/>
    </mc:Choice>
  </mc:AlternateContent>
  <xr:revisionPtr revIDLastSave="0" documentId="13_ncr:1_{DFD7BA19-C4DD-4D66-91F7-6BB28A6CF438}" xr6:coauthVersionLast="47" xr6:coauthVersionMax="47" xr10:uidLastSave="{00000000-0000-0000-0000-000000000000}"/>
  <workbookProtection workbookAlgorithmName="SHA-512" workbookHashValue="nWVeYGGTN0OX0KMHJNQmxthncJLqNj1WgzvMs+7chj4zSo30PMgwqnH9f453y9ULZ7RTnLBVpgZneujAe4+K+g==" workbookSaltValue="3zVkTpvr7Ldli++AIzhtMQ==" workbookSpinCount="100000" lockStructure="1"/>
  <bookViews>
    <workbookView xWindow="28680" yWindow="-120" windowWidth="29040" windowHeight="15840" xr2:uid="{00000000-000D-0000-FFFF-FFFF00000000}"/>
  </bookViews>
  <sheets>
    <sheet name="法適用_下水道事業" sheetId="4" r:id="rId1"/>
    <sheet name="データ" sheetId="5" state="hidden" r:id="rId2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BB10" i="4"/>
  <c r="AD10" i="4"/>
  <c r="P10" i="4"/>
  <c r="B10" i="4"/>
  <c r="AT8" i="4"/>
  <c r="AD8" i="4"/>
  <c r="W8" i="4"/>
  <c r="P8" i="4"/>
  <c r="B6" i="4"/>
</calcChain>
</file>

<file path=xl/sharedStrings.xml><?xml version="1.0" encoding="utf-8"?>
<sst xmlns="http://schemas.openxmlformats.org/spreadsheetml/2006/main" count="275" uniqueCount="118">
  <si>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</si>
  <si>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</si>
  <si>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</si>
  <si>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</si>
  <si>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</si>
  <si>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</si>
  <si>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</si>
  <si>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</si>
  <si>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</si>
  <si>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</si>
  <si>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</si>
  <si>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</si>
  <si>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</si>
  <si>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</si>
  <si>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</si>
  <si>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</si>
  <si>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</si>
  <si>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</si>
  <si>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</si>
  <si>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</si>
  <si>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</si>
  <si>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</si>
  <si>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</si>
  <si>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</si>
  <si>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</si>
  <si>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</si>
  <si>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</si>
  <si>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</si>
  <si>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</si>
  <si>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</si>
  <si>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</si>
  <si>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</si>
  <si>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</si>
  <si>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</si>
  <si>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</si>
  <si>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</si>
  <si>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</si>
  <si>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</si>
  <si>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</si>
  <si>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</si>
  <si>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</si>
  <si>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</si>
  <si>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</si>
  <si>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</si>
  <si>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</si>
  <si>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</si>
  <si>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</si>
  <si>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</si>
  <si>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</si>
  <si>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</si>
  <si>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</si>
  <si>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</si>
  <si>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</si>
  <si>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</si>
  <si>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</si>
  <si>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</si>
  <si>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</si>
  <si>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</si>
  <si>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</si>
  <si>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</si>
  <si>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</si>
  <si>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</si>
  <si>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</si>
  <si>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</si>
  <si>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</si>
  <si>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</si>
  <si>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</si>
  <si>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</si>
  <si>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</si>
  <si>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</si>
  <si>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</si>
  <si>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</si>
  <si>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</si>
  <si>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</si>
  <si>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</si>
  <si>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</si>
  <si>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</si>
  <si>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</si>
  <si>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</si>
  <si>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</si>
  <si>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</si>
  <si>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</si>
  <si>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</si>
  <si>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</si>
  <si>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</si>
  <si>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</si>
  <si>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</si>
  <si>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</si>
  <si>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</si>
  <si>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</si>
  <si>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</si>
  <si>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</si>
  <si>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</si>
  <si>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</si>
  <si>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</si>
  <si>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</si>
  <si>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南島原市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</si>
  <si>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</si>
  <si>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</si>
  <si>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</si>
  <si>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</si>
  <si>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</si>
  <si>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</si>
  <si>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</si>
  <si>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</si>
  <si>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</si>
  <si>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</si>
  <si>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</si>
  <si>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</si>
  <si>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</si>
  <si>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</si>
  <si>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</si>
  <si>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</si>
  <si>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</si>
  <si>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</si>
  <si>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Ｈ16年度に供用開始し、供用開始後18年が経過しており、処理場や管渠等の耐用年数は経過していないが、電気設備等については耐用年数を迎える時期となっている。
　現在、ストックマネジメント計画に基づき、電気設備等の改修を行っているところであり、今後も計画的に更新を進めていくこととしている。</t>
    <rPh sb="80" eb="82">
      <t>ゲンザイ</t>
    </rPh>
    <rPh sb="93" eb="95">
      <t>ケイカク</t>
    </rPh>
    <rPh sb="96" eb="97">
      <t>モト</t>
    </rPh>
    <rPh sb="100" eb="105">
      <t>デンキセツビトウ</t>
    </rPh>
    <rPh sb="106" eb="108">
      <t>カイシュウ</t>
    </rPh>
    <rPh sb="109" eb="110">
      <t>オコナ</t>
    </rPh>
    <rPh sb="121" eb="123">
      <t>コンゴ</t>
    </rPh>
    <rPh sb="124" eb="127">
      <t>ケイカクテキ</t>
    </rPh>
    <rPh sb="128" eb="130">
      <t>コウシン</t>
    </rPh>
    <rPh sb="131" eb="132">
      <t>スス</t>
    </rPh>
    <phoneticPr fontId="4"/>
  </si>
  <si>
    <t>　面整備をＲ1年度に終え、今後は下水道施設の維持管理、更新を検討する段階となっていく。
　今後も、ストックマネジメント計画に基づき、施設の計画的な修繕、効率的な改築等を行っていく。
　また、本市が抱えている高齢化率の増加、人口減少等により、料金収入の減少が見込まれており、経営状況も厳しさを増すことが予想される。令和6年度には経営戦略を見直す予定であり、使用料改定も視野に経営健全化に向けた取り組みを行っていく。</t>
    <rPh sb="45" eb="47">
      <t>コンゴ</t>
    </rPh>
    <rPh sb="62" eb="63">
      <t>モト</t>
    </rPh>
    <rPh sb="84" eb="85">
      <t>オコナ</t>
    </rPh>
    <rPh sb="156" eb="158">
      <t>レイワ</t>
    </rPh>
    <rPh sb="159" eb="161">
      <t>ネンド</t>
    </rPh>
    <rPh sb="163" eb="167">
      <t>ケイエイセンリャク</t>
    </rPh>
    <rPh sb="168" eb="170">
      <t>ミナオ</t>
    </rPh>
    <rPh sb="171" eb="173">
      <t>ヨテイ</t>
    </rPh>
    <phoneticPr fontId="4"/>
  </si>
  <si>
    <t>【経常収支比率】100％を上回っているが、収益の大半を一般会計からの繰入金に依存している状況である。
【累積欠損金比率】累積欠損金が無いため0％となっている。
【流動比率】100％を大きく上回っており、年々上昇傾向にある。
【企業債残高対事業規模比率】類似団体と比較しても優位である。しかし、施設の老朽化が進んでおり、今後、改築更新に伴う多額の投資が必要になると思われる。
【経費回収率】類似団体の平均を大きく下回っており、一般会計からの繰入金に依存する経営となっている。適正な使用料収入の確保及び汚水処理費の削減が必要である。
【汚水処理原価】類似団体の平均を下回っているものの、汚水処理原価は高い水準となっている。経営の効率化に努め、処理原価の低減を進めていく必要がある。
【施設利用率】及び【水洗化率】Ｒ１年度に面整備が終了し、今後の大幅な水洗便所設置者の増加も見込めないため、暫くは横ばいで推移するものと思われる。水質保全や収入増加の観点から、今後も水洗化の促進に取り組み、使用料の改定について検討する必要がある。</t>
    <rPh sb="44" eb="46">
      <t>ジョウキョウ</t>
    </rPh>
    <rPh sb="101" eb="103">
      <t>ネンネン</t>
    </rPh>
    <rPh sb="103" eb="107">
      <t>ジョウショウケイコウ</t>
    </rPh>
    <rPh sb="146" eb="148">
      <t>シセツ</t>
    </rPh>
    <rPh sb="149" eb="152">
      <t>ロウキュウカ</t>
    </rPh>
    <rPh sb="153" eb="154">
      <t>スス</t>
    </rPh>
    <rPh sb="159" eb="161">
      <t>コンゴ</t>
    </rPh>
    <rPh sb="162" eb="166">
      <t>カイチクコウシン</t>
    </rPh>
    <rPh sb="167" eb="168">
      <t>トモナ</t>
    </rPh>
    <rPh sb="169" eb="171">
      <t>タガク</t>
    </rPh>
    <rPh sb="172" eb="174">
      <t>トウシ</t>
    </rPh>
    <rPh sb="175" eb="177">
      <t>ヒツヨウ</t>
    </rPh>
    <rPh sb="181" eb="182">
      <t>オモ</t>
    </rPh>
    <rPh sb="212" eb="216">
      <t>イッパンカイケイ</t>
    </rPh>
    <rPh sb="219" eb="222">
      <t>クリイレキン</t>
    </rPh>
    <rPh sb="223" eb="225">
      <t>イゾン</t>
    </rPh>
    <rPh sb="227" eb="229">
      <t>ケイエイ</t>
    </rPh>
    <rPh sb="281" eb="282">
      <t>シタ</t>
    </rPh>
    <rPh sb="309" eb="311">
      <t>ケイエイ</t>
    </rPh>
    <rPh sb="312" eb="315">
      <t>コウリツカ</t>
    </rPh>
    <rPh sb="316" eb="317">
      <t>ツト</t>
    </rPh>
    <rPh sb="319" eb="323">
      <t>ショリゲンカ</t>
    </rPh>
    <rPh sb="324" eb="326">
      <t>テイゲン</t>
    </rPh>
    <rPh sb="327" eb="328">
      <t>スス</t>
    </rPh>
    <rPh sb="332" eb="334">
      <t>ヒツヨウ</t>
    </rPh>
    <rPh sb="436" eb="437">
      <t>ト</t>
    </rPh>
    <rPh sb="438" eb="439">
      <t>ク</t>
    </rPh>
    <rPh sb="445" eb="447">
      <t>カイテイ</t>
    </rPh>
    <rPh sb="451" eb="453">
      <t>ケントウ</t>
    </rPh>
    <rPh sb="455" eb="45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</si>
</sst>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0-4170-8318-E4FB6323F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1.65</c:v>
                </c:pt>
                <c:pt idx="3">
                  <c:v>0.1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0-4170-8318-E4FB6323F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61.06</c:v>
                </c:pt>
                <c:pt idx="3">
                  <c:v>60.06</c:v>
                </c:pt>
                <c:pt idx="4">
                  <c:v>59.89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2-496A-AC0E-B43174C86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50.53</c:v>
                </c:pt>
                <c:pt idx="3">
                  <c:v>48.19</c:v>
                </c:pt>
                <c:pt idx="4">
                  <c:v>47.32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2-496A-AC0E-B43174C86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66.010000000000005</c:v>
                </c:pt>
                <c:pt idx="3">
                  <c:v>66.02</c:v>
                </c:pt>
                <c:pt idx="4">
                  <c:v>66.88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1-452A-85C7-1A7870A7D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82.08</c:v>
                </c:pt>
                <c:pt idx="3">
                  <c:v>82.26</c:v>
                </c:pt>
                <c:pt idx="4">
                  <c:v>81.33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1-452A-85C7-1A7870A7D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142.37</c:v>
                </c:pt>
                <c:pt idx="3">
                  <c:v>117.61</c:v>
                </c:pt>
                <c:pt idx="4">
                  <c:v>118.09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9-43FD-8741-6A68E80E8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107.21</c:v>
                </c:pt>
                <c:pt idx="3">
                  <c:v>107.54</c:v>
                </c:pt>
                <c:pt idx="4">
                  <c:v>107.19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9-43FD-8741-6A68E80E8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4.38</c:v>
                </c:pt>
                <c:pt idx="3">
                  <c:v>8.74</c:v>
                </c:pt>
                <c:pt idx="4">
                  <c:v>12.99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3-443E-9E6D-DC749D866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12.7</c:v>
                </c:pt>
                <c:pt idx="3">
                  <c:v>21.94</c:v>
                </c:pt>
                <c:pt idx="4">
                  <c:v>22.89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3-443E-9E6D-DC749D866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5-456A-870C-AD98A8780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5-456A-870C-AD98A8780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D-4F10-B5B6-10FF7EFE0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43.71</c:v>
                </c:pt>
                <c:pt idx="3">
                  <c:v>19.059999999999999</c:v>
                </c:pt>
                <c:pt idx="4">
                  <c:v>31.07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D-4F10-B5B6-10FF7EFE0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150.13</c:v>
                </c:pt>
                <c:pt idx="3">
                  <c:v>189.07</c:v>
                </c:pt>
                <c:pt idx="4">
                  <c:v>252.53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B-49D3-80AD-272A49E6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40.67</c:v>
                </c:pt>
                <c:pt idx="3">
                  <c:v>47.58</c:v>
                </c:pt>
                <c:pt idx="4">
                  <c:v>51.09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B-49D3-80AD-272A49E6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2163.0300000000002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C-4987-8516-CB8448D45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1050.51</c:v>
                </c:pt>
                <c:pt idx="3">
                  <c:v>1108.8</c:v>
                </c:pt>
                <c:pt idx="4">
                  <c:v>1194.56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C-4987-8516-CB8448D45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81.63</c:v>
                </c:pt>
                <c:pt idx="3">
                  <c:v>55.99</c:v>
                </c:pt>
                <c:pt idx="4">
                  <c:v>65.3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C-426C-A6C1-D20A25EE3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82.65</c:v>
                </c:pt>
                <c:pt idx="3">
                  <c:v>79.63</c:v>
                </c:pt>
                <c:pt idx="4">
                  <c:v>76.78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C-426C-A6C1-D20A25EE3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170.99</c:v>
                </c:pt>
                <c:pt idx="3">
                  <c:v>250.07</c:v>
                </c:pt>
                <c:pt idx="4">
                  <c:v>212.5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C-4A09-A928-CA7533CEE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186.3</c:v>
                </c:pt>
                <c:pt idx="3">
                  <c:v>213.66</c:v>
                </c:pt>
                <c:pt idx="4">
                  <c:v>224.31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C-4A09-A928-CA7533CEE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長崎県　南島原市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公共下水道</v>
      </c>
      <c r="Q8" s="40"/>
      <c r="R8" s="40"/>
      <c r="S8" s="40"/>
      <c r="T8" s="40"/>
      <c r="U8" s="40"/>
      <c r="V8" s="40"/>
      <c r="W8" s="40" t="str">
        <f>データ!L6</f>
        <v>Cd2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42556</v>
      </c>
      <c r="AM8" s="42"/>
      <c r="AN8" s="42"/>
      <c r="AO8" s="42"/>
      <c r="AP8" s="42"/>
      <c r="AQ8" s="42"/>
      <c r="AR8" s="42"/>
      <c r="AS8" s="42"/>
      <c r="AT8" s="35">
        <f>データ!T6</f>
        <v>170.13</v>
      </c>
      <c r="AU8" s="35"/>
      <c r="AV8" s="35"/>
      <c r="AW8" s="35"/>
      <c r="AX8" s="35"/>
      <c r="AY8" s="35"/>
      <c r="AZ8" s="35"/>
      <c r="BA8" s="35"/>
      <c r="BB8" s="35">
        <f>データ!U6</f>
        <v>250.14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73.42</v>
      </c>
      <c r="J10" s="35"/>
      <c r="K10" s="35"/>
      <c r="L10" s="35"/>
      <c r="M10" s="35"/>
      <c r="N10" s="35"/>
      <c r="O10" s="35"/>
      <c r="P10" s="35">
        <f>データ!P6</f>
        <v>10.29</v>
      </c>
      <c r="Q10" s="35"/>
      <c r="R10" s="35"/>
      <c r="S10" s="35"/>
      <c r="T10" s="35"/>
      <c r="U10" s="35"/>
      <c r="V10" s="35"/>
      <c r="W10" s="35">
        <f>データ!Q6</f>
        <v>75.08</v>
      </c>
      <c r="X10" s="35"/>
      <c r="Y10" s="35"/>
      <c r="Z10" s="35"/>
      <c r="AA10" s="35"/>
      <c r="AB10" s="35"/>
      <c r="AC10" s="35"/>
      <c r="AD10" s="42">
        <f>データ!R6</f>
        <v>2750</v>
      </c>
      <c r="AE10" s="42"/>
      <c r="AF10" s="42"/>
      <c r="AG10" s="42"/>
      <c r="AH10" s="42"/>
      <c r="AI10" s="42"/>
      <c r="AJ10" s="42"/>
      <c r="AK10" s="2"/>
      <c r="AL10" s="42">
        <f>データ!V6</f>
        <v>4339</v>
      </c>
      <c r="AM10" s="42"/>
      <c r="AN10" s="42"/>
      <c r="AO10" s="42"/>
      <c r="AP10" s="42"/>
      <c r="AQ10" s="42"/>
      <c r="AR10" s="42"/>
      <c r="AS10" s="42"/>
      <c r="AT10" s="35">
        <f>データ!W6</f>
        <v>1.79</v>
      </c>
      <c r="AU10" s="35"/>
      <c r="AV10" s="35"/>
      <c r="AW10" s="35"/>
      <c r="AX10" s="35"/>
      <c r="AY10" s="35"/>
      <c r="AZ10" s="35"/>
      <c r="BA10" s="35"/>
      <c r="BB10" s="35">
        <f>データ!X6</f>
        <v>2424.02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117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1" t="s">
        <v>115</v>
      </c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1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1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1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1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1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1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1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1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1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1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1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1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3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71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71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1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4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1" t="s">
        <v>116</v>
      </c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1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1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1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1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1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1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1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1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1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1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1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1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1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1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1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4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6"/>
    </row>
    <row r="83" spans="1:78" x14ac:dyDescent="0.15">
      <c r="C83" s="77" t="s">
        <v>30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h7niejUg7whqenADXa9k7c43ZyfGcjL986hbkwxkVUhUu3phQmFB14+djkqAWZJpbw7c/lwNGKrl0m24gewo4A==" saltValue="Fhw10/WCh8XCOukcCUp5u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9" t="s">
        <v>52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53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54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56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57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58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59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60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61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62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63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64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65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66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422142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長崎県　南島原市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73.42</v>
      </c>
      <c r="P6" s="20">
        <f t="shared" si="3"/>
        <v>10.29</v>
      </c>
      <c r="Q6" s="20">
        <f t="shared" si="3"/>
        <v>75.08</v>
      </c>
      <c r="R6" s="20">
        <f t="shared" si="3"/>
        <v>2750</v>
      </c>
      <c r="S6" s="20">
        <f t="shared" si="3"/>
        <v>42556</v>
      </c>
      <c r="T6" s="20">
        <f t="shared" si="3"/>
        <v>170.13</v>
      </c>
      <c r="U6" s="20">
        <f t="shared" si="3"/>
        <v>250.14</v>
      </c>
      <c r="V6" s="20">
        <f t="shared" si="3"/>
        <v>4339</v>
      </c>
      <c r="W6" s="20">
        <f t="shared" si="3"/>
        <v>1.79</v>
      </c>
      <c r="X6" s="20">
        <f t="shared" si="3"/>
        <v>2424.02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142.37</v>
      </c>
      <c r="AB6" s="21">
        <f t="shared" si="4"/>
        <v>117.61</v>
      </c>
      <c r="AC6" s="21">
        <f t="shared" si="4"/>
        <v>118.09</v>
      </c>
      <c r="AD6" s="21" t="str">
        <f t="shared" si="4"/>
        <v>-</v>
      </c>
      <c r="AE6" s="21" t="str">
        <f t="shared" si="4"/>
        <v>-</v>
      </c>
      <c r="AF6" s="21">
        <f t="shared" si="4"/>
        <v>107.21</v>
      </c>
      <c r="AG6" s="21">
        <f t="shared" si="4"/>
        <v>107.54</v>
      </c>
      <c r="AH6" s="21">
        <f t="shared" si="4"/>
        <v>107.19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43.71</v>
      </c>
      <c r="AR6" s="21">
        <f t="shared" si="5"/>
        <v>19.059999999999999</v>
      </c>
      <c r="AS6" s="21">
        <f t="shared" si="5"/>
        <v>31.07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150.13</v>
      </c>
      <c r="AX6" s="21">
        <f t="shared" si="6"/>
        <v>189.07</v>
      </c>
      <c r="AY6" s="21">
        <f t="shared" si="6"/>
        <v>252.53</v>
      </c>
      <c r="AZ6" s="21" t="str">
        <f t="shared" si="6"/>
        <v>-</v>
      </c>
      <c r="BA6" s="21" t="str">
        <f t="shared" si="6"/>
        <v>-</v>
      </c>
      <c r="BB6" s="21">
        <f t="shared" si="6"/>
        <v>40.67</v>
      </c>
      <c r="BC6" s="21">
        <f t="shared" si="6"/>
        <v>47.58</v>
      </c>
      <c r="BD6" s="21">
        <f t="shared" si="6"/>
        <v>51.09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2163.0300000000002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>
        <f t="shared" si="7"/>
        <v>1050.51</v>
      </c>
      <c r="BN6" s="21">
        <f t="shared" si="7"/>
        <v>1108.8</v>
      </c>
      <c r="BO6" s="21">
        <f t="shared" si="7"/>
        <v>1194.56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81.63</v>
      </c>
      <c r="BT6" s="21">
        <f t="shared" si="8"/>
        <v>55.99</v>
      </c>
      <c r="BU6" s="21">
        <f t="shared" si="8"/>
        <v>65.3</v>
      </c>
      <c r="BV6" s="21" t="str">
        <f t="shared" si="8"/>
        <v>-</v>
      </c>
      <c r="BW6" s="21" t="str">
        <f t="shared" si="8"/>
        <v>-</v>
      </c>
      <c r="BX6" s="21">
        <f t="shared" si="8"/>
        <v>82.65</v>
      </c>
      <c r="BY6" s="21">
        <f t="shared" si="8"/>
        <v>79.63</v>
      </c>
      <c r="BZ6" s="21">
        <f t="shared" si="8"/>
        <v>76.78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170.99</v>
      </c>
      <c r="CE6" s="21">
        <f t="shared" si="9"/>
        <v>250.07</v>
      </c>
      <c r="CF6" s="21">
        <f t="shared" si="9"/>
        <v>212.5</v>
      </c>
      <c r="CG6" s="21" t="str">
        <f t="shared" si="9"/>
        <v>-</v>
      </c>
      <c r="CH6" s="21" t="str">
        <f t="shared" si="9"/>
        <v>-</v>
      </c>
      <c r="CI6" s="21">
        <f t="shared" si="9"/>
        <v>186.3</v>
      </c>
      <c r="CJ6" s="21">
        <f t="shared" si="9"/>
        <v>213.66</v>
      </c>
      <c r="CK6" s="21">
        <f t="shared" si="9"/>
        <v>224.31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61.06</v>
      </c>
      <c r="CP6" s="21">
        <f t="shared" si="10"/>
        <v>60.06</v>
      </c>
      <c r="CQ6" s="21">
        <f t="shared" si="10"/>
        <v>59.89</v>
      </c>
      <c r="CR6" s="21" t="str">
        <f t="shared" si="10"/>
        <v>-</v>
      </c>
      <c r="CS6" s="21" t="str">
        <f t="shared" si="10"/>
        <v>-</v>
      </c>
      <c r="CT6" s="21">
        <f t="shared" si="10"/>
        <v>50.53</v>
      </c>
      <c r="CU6" s="21">
        <f t="shared" si="10"/>
        <v>48.19</v>
      </c>
      <c r="CV6" s="21">
        <f t="shared" si="10"/>
        <v>47.32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66.010000000000005</v>
      </c>
      <c r="DA6" s="21">
        <f t="shared" si="11"/>
        <v>66.02</v>
      </c>
      <c r="DB6" s="21">
        <f t="shared" si="11"/>
        <v>66.88</v>
      </c>
      <c r="DC6" s="21" t="str">
        <f t="shared" si="11"/>
        <v>-</v>
      </c>
      <c r="DD6" s="21" t="str">
        <f t="shared" si="11"/>
        <v>-</v>
      </c>
      <c r="DE6" s="21">
        <f t="shared" si="11"/>
        <v>82.08</v>
      </c>
      <c r="DF6" s="21">
        <f t="shared" si="11"/>
        <v>82.26</v>
      </c>
      <c r="DG6" s="21">
        <f t="shared" si="11"/>
        <v>81.33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4.38</v>
      </c>
      <c r="DL6" s="21">
        <f t="shared" si="12"/>
        <v>8.74</v>
      </c>
      <c r="DM6" s="21">
        <f t="shared" si="12"/>
        <v>12.99</v>
      </c>
      <c r="DN6" s="21" t="str">
        <f t="shared" si="12"/>
        <v>-</v>
      </c>
      <c r="DO6" s="21" t="str">
        <f t="shared" si="12"/>
        <v>-</v>
      </c>
      <c r="DP6" s="21">
        <f t="shared" si="12"/>
        <v>12.7</v>
      </c>
      <c r="DQ6" s="21">
        <f t="shared" si="12"/>
        <v>21.94</v>
      </c>
      <c r="DR6" s="21">
        <f t="shared" si="12"/>
        <v>22.89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1.65</v>
      </c>
      <c r="EM6" s="21">
        <f t="shared" si="14"/>
        <v>0.1</v>
      </c>
      <c r="EN6" s="21">
        <f t="shared" si="14"/>
        <v>0.09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15">
      <c r="A7" s="14"/>
      <c r="B7" s="23">
        <v>2022</v>
      </c>
      <c r="C7" s="23">
        <v>422142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73.42</v>
      </c>
      <c r="P7" s="24">
        <v>10.29</v>
      </c>
      <c r="Q7" s="24">
        <v>75.08</v>
      </c>
      <c r="R7" s="24">
        <v>2750</v>
      </c>
      <c r="S7" s="24">
        <v>42556</v>
      </c>
      <c r="T7" s="24">
        <v>170.13</v>
      </c>
      <c r="U7" s="24">
        <v>250.14</v>
      </c>
      <c r="V7" s="24">
        <v>4339</v>
      </c>
      <c r="W7" s="24">
        <v>1.79</v>
      </c>
      <c r="X7" s="24">
        <v>2424.02</v>
      </c>
      <c r="Y7" s="24" t="s">
        <v>102</v>
      </c>
      <c r="Z7" s="24" t="s">
        <v>102</v>
      </c>
      <c r="AA7" s="24">
        <v>142.37</v>
      </c>
      <c r="AB7" s="24">
        <v>117.61</v>
      </c>
      <c r="AC7" s="24">
        <v>118.09</v>
      </c>
      <c r="AD7" s="24" t="s">
        <v>102</v>
      </c>
      <c r="AE7" s="24" t="s">
        <v>102</v>
      </c>
      <c r="AF7" s="24">
        <v>107.21</v>
      </c>
      <c r="AG7" s="24">
        <v>107.54</v>
      </c>
      <c r="AH7" s="24">
        <v>107.19</v>
      </c>
      <c r="AI7" s="24">
        <v>106.11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43.71</v>
      </c>
      <c r="AR7" s="24">
        <v>19.059999999999999</v>
      </c>
      <c r="AS7" s="24">
        <v>31.07</v>
      </c>
      <c r="AT7" s="24">
        <v>3.15</v>
      </c>
      <c r="AU7" s="24" t="s">
        <v>102</v>
      </c>
      <c r="AV7" s="24" t="s">
        <v>102</v>
      </c>
      <c r="AW7" s="24">
        <v>150.13</v>
      </c>
      <c r="AX7" s="24">
        <v>189.07</v>
      </c>
      <c r="AY7" s="24">
        <v>252.53</v>
      </c>
      <c r="AZ7" s="24" t="s">
        <v>102</v>
      </c>
      <c r="BA7" s="24" t="s">
        <v>102</v>
      </c>
      <c r="BB7" s="24">
        <v>40.67</v>
      </c>
      <c r="BC7" s="24">
        <v>47.58</v>
      </c>
      <c r="BD7" s="24">
        <v>51.09</v>
      </c>
      <c r="BE7" s="24">
        <v>73.44</v>
      </c>
      <c r="BF7" s="24" t="s">
        <v>102</v>
      </c>
      <c r="BG7" s="24" t="s">
        <v>102</v>
      </c>
      <c r="BH7" s="24">
        <v>2163.0300000000002</v>
      </c>
      <c r="BI7" s="24">
        <v>0</v>
      </c>
      <c r="BJ7" s="24">
        <v>0</v>
      </c>
      <c r="BK7" s="24" t="s">
        <v>102</v>
      </c>
      <c r="BL7" s="24" t="s">
        <v>102</v>
      </c>
      <c r="BM7" s="24">
        <v>1050.51</v>
      </c>
      <c r="BN7" s="24">
        <v>1108.8</v>
      </c>
      <c r="BO7" s="24">
        <v>1194.56</v>
      </c>
      <c r="BP7" s="24">
        <v>652.82000000000005</v>
      </c>
      <c r="BQ7" s="24" t="s">
        <v>102</v>
      </c>
      <c r="BR7" s="24" t="s">
        <v>102</v>
      </c>
      <c r="BS7" s="24">
        <v>81.63</v>
      </c>
      <c r="BT7" s="24">
        <v>55.99</v>
      </c>
      <c r="BU7" s="24">
        <v>65.3</v>
      </c>
      <c r="BV7" s="24" t="s">
        <v>102</v>
      </c>
      <c r="BW7" s="24" t="s">
        <v>102</v>
      </c>
      <c r="BX7" s="24">
        <v>82.65</v>
      </c>
      <c r="BY7" s="24">
        <v>79.63</v>
      </c>
      <c r="BZ7" s="24">
        <v>76.78</v>
      </c>
      <c r="CA7" s="24">
        <v>97.61</v>
      </c>
      <c r="CB7" s="24" t="s">
        <v>102</v>
      </c>
      <c r="CC7" s="24" t="s">
        <v>102</v>
      </c>
      <c r="CD7" s="24">
        <v>170.99</v>
      </c>
      <c r="CE7" s="24">
        <v>250.07</v>
      </c>
      <c r="CF7" s="24">
        <v>212.5</v>
      </c>
      <c r="CG7" s="24" t="s">
        <v>102</v>
      </c>
      <c r="CH7" s="24" t="s">
        <v>102</v>
      </c>
      <c r="CI7" s="24">
        <v>186.3</v>
      </c>
      <c r="CJ7" s="24">
        <v>213.66</v>
      </c>
      <c r="CK7" s="24">
        <v>224.31</v>
      </c>
      <c r="CL7" s="24">
        <v>138.29</v>
      </c>
      <c r="CM7" s="24" t="s">
        <v>102</v>
      </c>
      <c r="CN7" s="24" t="s">
        <v>102</v>
      </c>
      <c r="CO7" s="24">
        <v>61.06</v>
      </c>
      <c r="CP7" s="24">
        <v>60.06</v>
      </c>
      <c r="CQ7" s="24">
        <v>59.89</v>
      </c>
      <c r="CR7" s="24" t="s">
        <v>102</v>
      </c>
      <c r="CS7" s="24" t="s">
        <v>102</v>
      </c>
      <c r="CT7" s="24">
        <v>50.53</v>
      </c>
      <c r="CU7" s="24">
        <v>48.19</v>
      </c>
      <c r="CV7" s="24">
        <v>47.32</v>
      </c>
      <c r="CW7" s="24">
        <v>59.1</v>
      </c>
      <c r="CX7" s="24" t="s">
        <v>102</v>
      </c>
      <c r="CY7" s="24" t="s">
        <v>102</v>
      </c>
      <c r="CZ7" s="24">
        <v>66.010000000000005</v>
      </c>
      <c r="DA7" s="24">
        <v>66.02</v>
      </c>
      <c r="DB7" s="24">
        <v>66.88</v>
      </c>
      <c r="DC7" s="24" t="s">
        <v>102</v>
      </c>
      <c r="DD7" s="24" t="s">
        <v>102</v>
      </c>
      <c r="DE7" s="24">
        <v>82.08</v>
      </c>
      <c r="DF7" s="24">
        <v>82.26</v>
      </c>
      <c r="DG7" s="24">
        <v>81.33</v>
      </c>
      <c r="DH7" s="24">
        <v>95.82</v>
      </c>
      <c r="DI7" s="24" t="s">
        <v>102</v>
      </c>
      <c r="DJ7" s="24" t="s">
        <v>102</v>
      </c>
      <c r="DK7" s="24">
        <v>4.38</v>
      </c>
      <c r="DL7" s="24">
        <v>8.74</v>
      </c>
      <c r="DM7" s="24">
        <v>12.99</v>
      </c>
      <c r="DN7" s="24" t="s">
        <v>102</v>
      </c>
      <c r="DO7" s="24" t="s">
        <v>102</v>
      </c>
      <c r="DP7" s="24">
        <v>12.7</v>
      </c>
      <c r="DQ7" s="24">
        <v>21.94</v>
      </c>
      <c r="DR7" s="24">
        <v>22.89</v>
      </c>
      <c r="DS7" s="24">
        <v>39.74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</v>
      </c>
      <c r="EC7" s="24">
        <v>0</v>
      </c>
      <c r="ED7" s="24">
        <v>7.62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</v>
      </c>
      <c r="EJ7" s="24" t="s">
        <v>102</v>
      </c>
      <c r="EK7" s="24" t="s">
        <v>102</v>
      </c>
      <c r="EL7" s="24">
        <v>1.65</v>
      </c>
      <c r="EM7" s="24">
        <v>0.1</v>
      </c>
      <c r="EN7" s="24">
        <v>0.09</v>
      </c>
      <c r="EO7" s="24">
        <v>0.23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瀬川　陽香</cp:lastModifiedBy>
  <dcterms:created xsi:type="dcterms:W3CDTF">2023-12-12T00:51:50Z</dcterms:created>
  <dcterms:modified xsi:type="dcterms:W3CDTF">2024-03-04T01:46:37Z</dcterms:modified>
  <cp:category/>
</cp:coreProperties>
</file>