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DC7B7353-1542-48A8-976D-5E56550BC126}" xr6:coauthVersionLast="47" xr6:coauthVersionMax="47" xr10:uidLastSave="{00000000-0000-0000-0000-000000000000}"/>
  <bookViews>
    <workbookView xWindow="1275" yWindow="-120" windowWidth="27645" windowHeight="16440" tabRatio="88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CO34" i="10" l="1"/>
  <c r="CO35" i="10" s="1"/>
</calcChain>
</file>

<file path=xl/sharedStrings.xml><?xml version="1.0" encoding="utf-8"?>
<sst xmlns="http://schemas.openxmlformats.org/spreadsheetml/2006/main" count="1137" uniqueCount="628">
  <si>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</si>
  <si>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</si>
  <si>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</si>
  <si>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</si>
  <si>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</si>
  <si>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</si>
  <si>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</si>
  <si>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</si>
  <si>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</si>
  <si>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</si>
  <si>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</si>
  <si>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</si>
  <si>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</si>
  <si>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</si>
  <si>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</si>
  <si>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</si>
  <si>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</si>
  <si>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</si>
  <si>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</si>
  <si>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</si>
  <si>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</si>
  <si>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</si>
  <si>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</si>
  <si>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</si>
  <si>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</si>
  <si>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</si>
  <si>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</si>
  <si>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</si>
  <si>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</si>
  <si>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</si>
  <si>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</si>
  <si>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</si>
  <si>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</si>
  <si>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</si>
  <si>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</si>
  <si>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</si>
  <si>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</si>
  <si>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</si>
  <si>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</si>
  <si>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</si>
  <si>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</si>
  <si>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</si>
  <si>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</si>
  <si>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</si>
  <si>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</si>
  <si>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</si>
  <si>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</si>
  <si>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</si>
  <si>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</si>
  <si>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</si>
  <si>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</si>
  <si>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</si>
  <si>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</si>
  <si>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</si>
  <si>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</si>
  <si>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</si>
  <si>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</si>
  <si>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</si>
  <si>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</si>
  <si>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</si>
  <si>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</si>
  <si>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</si>
  <si>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</si>
  <si>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</si>
  <si>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</si>
  <si>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</si>
  <si>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</si>
  <si>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</si>
  <si>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</si>
  <si>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</si>
  <si>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</si>
  <si>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</si>
  <si>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</si>
  <si>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</si>
  <si>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</si>
  <si>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</si>
  <si>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</si>
  <si>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</si>
  <si>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</si>
  <si>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</si>
  <si>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</si>
  <si>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</si>
  <si>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</si>
  <si>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</si>
  <si>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</si>
  <si>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</si>
  <si>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</si>
  <si>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</si>
  <si>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</si>
  <si>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</si>
  <si>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</si>
  <si>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</si>
  <si>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</si>
  <si>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</si>
  <si>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</si>
  <si>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</si>
  <si>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</si>
  <si>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</si>
  <si>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</si>
  <si>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</si>
  <si>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</si>
  <si>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</si>
  <si>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</si>
  <si>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</si>
  <si>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</si>
  <si>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</si>
  <si>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</si>
  <si>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</si>
  <si>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</si>
  <si>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</si>
  <si>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</si>
  <si>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</si>
  <si>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</si>
  <si>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</si>
  <si>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</si>
  <si>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</si>
  <si>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</si>
  <si>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</si>
  <si>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</si>
  <si>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</si>
  <si>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</si>
  <si>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</si>
  <si>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</si>
  <si>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</si>
  <si>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</si>
  <si>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</si>
  <si>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</si>
  <si>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</si>
  <si>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</si>
  <si>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</si>
  <si>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</si>
  <si>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</si>
  <si>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</si>
  <si>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</si>
  <si>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</si>
  <si>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</si>
  <si>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</si>
  <si>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</si>
  <si>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</si>
  <si>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</si>
  <si>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</si>
  <si>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</si>
  <si>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</si>
  <si>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</si>
  <si>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</si>
  <si>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</si>
  <si>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</si>
  <si>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</si>
  <si>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</si>
  <si>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</si>
  <si>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</si>
  <si>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</si>
  <si>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</si>
  <si>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</si>
  <si>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</si>
  <si>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</si>
  <si>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</si>
  <si>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</si>
  <si>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</si>
  <si>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</si>
  <si>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</si>
  <si>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</si>
  <si>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</si>
  <si>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</si>
  <si>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</si>
  <si>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</si>
  <si>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</si>
  <si>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</si>
  <si>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</si>
  <si>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</si>
  <si>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</si>
  <si>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</si>
  <si>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</si>
  <si>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</si>
  <si>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</si>
  <si>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</si>
  <si>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</si>
  <si>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</si>
  <si>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</si>
  <si>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</si>
  <si>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</si>
  <si>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</si>
  <si>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</si>
  <si>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</si>
  <si>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</si>
  <si>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</si>
  <si>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</si>
  <si>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</si>
  <si>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</si>
  <si>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</si>
  <si>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</si>
  <si>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</si>
  <si>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</si>
  <si>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</si>
  <si>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</si>
  <si>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</si>
  <si>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</si>
  <si>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</si>
  <si>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</si>
  <si>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</si>
  <si>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</si>
  <si>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</si>
  <si>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</si>
  <si>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</si>
  <si>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</si>
  <si>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</si>
  <si>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</si>
  <si>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</si>
  <si>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</si>
  <si>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</si>
  <si>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</si>
  <si>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</si>
  <si>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</si>
  <si>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</si>
  <si>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</si>
  <si>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</si>
  <si>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</si>
  <si>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</si>
  <si>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</si>
  <si>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</si>
  <si>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</si>
  <si>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</si>
  <si>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</si>
  <si>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</si>
  <si>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</si>
  <si>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</si>
  <si>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</si>
  <si>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</si>
  <si>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</si>
  <si>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</si>
  <si>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</si>
  <si>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</si>
  <si>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</si>
  <si>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</si>
  <si>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</si>
  <si>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</si>
  <si>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</si>
  <si>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</si>
  <si>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</si>
  <si>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</si>
  <si>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</si>
  <si>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</si>
  <si>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</si>
  <si>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</si>
  <si>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</si>
  <si>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</si>
  <si>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</si>
  <si>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</si>
  <si>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</si>
  <si>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</si>
  <si>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</si>
  <si>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</si>
  <si>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</si>
  <si>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</si>
  <si>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</si>
  <si>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</si>
  <si>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</si>
  <si>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</si>
  <si>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</si>
  <si>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</si>
  <si>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</si>
  <si>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</si>
  <si>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</si>
  <si>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</si>
  <si>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</si>
  <si>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</si>
  <si>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</si>
  <si>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</si>
  <si>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</si>
  <si>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</si>
  <si>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</si>
  <si>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</si>
  <si>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</si>
  <si>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</si>
  <si>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</si>
  <si>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</si>
  <si>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</si>
  <si>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</si>
  <si>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</si>
  <si>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</si>
  <si>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</si>
  <si>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</si>
  <si>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</si>
  <si>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</si>
  <si>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</si>
  <si>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</si>
  <si>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</si>
  <si>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</si>
  <si>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</si>
  <si>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</si>
  <si>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</si>
  <si>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</si>
  <si>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</si>
  <si>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</si>
  <si>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</si>
  <si>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</si>
  <si>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</si>
  <si>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</si>
  <si>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</si>
  <si>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</si>
  <si>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</si>
  <si>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</si>
  <si>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</si>
  <si>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</si>
  <si>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</si>
  <si>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</si>
  <si>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</si>
  <si>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</si>
  <si>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</si>
  <si>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</si>
  <si>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</si>
  <si>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</si>
  <si>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</si>
  <si>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</si>
  <si>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</si>
  <si>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</si>
  <si>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</si>
  <si>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</si>
  <si>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</si>
  <si>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</si>
  <si>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</si>
  <si>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</si>
  <si>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</si>
  <si>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</si>
  <si>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</si>
  <si>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</si>
  <si>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</si>
  <si>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</si>
  <si>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</si>
  <si>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</si>
  <si>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</si>
  <si>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</si>
  <si>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</si>
  <si>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</si>
  <si>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</si>
  <si>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</si>
  <si>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</si>
  <si>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</si>
  <si>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</si>
  <si>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</si>
  <si>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</si>
  <si>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</si>
  <si>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</si>
  <si>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</si>
  <si>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</si>
  <si>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</si>
  <si>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</si>
  <si>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</si>
  <si>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</si>
  <si>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</si>
  <si>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</si>
  <si>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</si>
  <si>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</si>
  <si>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</si>
  <si>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</si>
  <si>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</si>
  <si>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</si>
  <si>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</si>
  <si>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</si>
  <si>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</si>
  <si>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</si>
  <si>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</si>
  <si>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</si>
  <si>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</si>
  <si>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</si>
  <si>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</si>
  <si>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</si>
  <si>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</si>
  <si>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</si>
  <si>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</si>
  <si>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</si>
  <si>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</si>
  <si>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</si>
  <si>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</si>
  <si>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</si>
  <si>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</si>
  <si>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</si>
  <si>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</si>
  <si>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</si>
  <si>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</si>
  <si>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</si>
  <si>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</si>
  <si>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</si>
  <si>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</si>
  <si>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</si>
  <si>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</si>
  <si>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</si>
  <si>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</si>
  <si>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</si>
  <si>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</si>
  <si>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</si>
  <si>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</si>
  <si>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</si>
  <si>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</si>
  <si>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</si>
  <si>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</si>
  <si>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</si>
  <si>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</si>
  <si>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</si>
  <si>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</si>
  <si>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</si>
  <si>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</si>
  <si>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</si>
  <si>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</si>
  <si>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</si>
  <si>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</si>
  <si>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</si>
  <si>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</si>
  <si>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</si>
  <si>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</si>
  <si>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</si>
  <si>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</si>
  <si>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</si>
  <si>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</si>
  <si>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</si>
  <si>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</si>
  <si>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</si>
  <si>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</si>
  <si>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</si>
  <si>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</si>
  <si>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</si>
  <si>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</si>
  <si>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</si>
  <si>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</si>
  <si>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</si>
  <si>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</si>
  <si>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</si>
  <si>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</si>
  <si>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</si>
  <si>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</si>
  <si>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</si>
  <si>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</si>
  <si>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</si>
  <si>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</si>
  <si>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</si>
  <si>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</si>
  <si>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</si>
  <si>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</si>
  <si>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</si>
  <si>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</si>
  <si>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</si>
  <si>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</si>
  <si>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</si>
  <si>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</si>
  <si>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</si>
  <si>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</si>
  <si>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</si>
  <si>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</si>
  <si>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</si>
  <si>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</si>
  <si>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</si>
  <si>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</si>
  <si>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</si>
  <si>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</si>
  <si>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</si>
  <si>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</si>
  <si>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</si>
  <si>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</si>
  <si>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</si>
  <si>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</si>
  <si>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</si>
  <si>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</si>
  <si>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</si>
  <si>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</si>
  <si>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</si>
  <si>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</si>
  <si>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</si>
  <si>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</si>
  <si>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</si>
  <si>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</si>
  <si>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</si>
  <si>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</si>
  <si>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</si>
  <si>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</si>
  <si>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</si>
  <si>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</si>
  <si>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</si>
  <si>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</si>
  <si>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</si>
  <si>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</si>
  <si>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</si>
  <si>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</si>
  <si>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</si>
  <si>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</si>
  <si>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</si>
  <si>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</si>
  <si>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</si>
  <si>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</si>
  <si>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</si>
  <si>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</si>
  <si>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</si>
  <si>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</si>
  <si>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</si>
  <si>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</si>
  <si>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</si>
  <si>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</si>
  <si>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</si>
  <si>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</si>
  <si>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</si>
  <si>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</si>
  <si>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</si>
  <si>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</si>
  <si>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</si>
  <si>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</si>
  <si>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</si>
  <si>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</si>
  <si>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</si>
  <si>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</si>
  <si>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</si>
  <si>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</si>
  <si>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</si>
  <si>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</si>
  <si>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</si>
  <si>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</si>
  <si>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</si>
  <si>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</si>
  <si>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</si>
  <si>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</si>
  <si>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</si>
  <si>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</si>
  <si>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</si>
  <si>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</si>
  <si>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</si>
  <si>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</si>
  <si>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</si>
  <si>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</si>
  <si>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</si>
  <si>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</si>
  <si>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</si>
  <si>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</si>
  <si>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</si>
  <si>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</si>
  <si>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</si>
  <si>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</si>
  <si>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</si>
  <si>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</si>
  <si>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</si>
  <si>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</si>
  <si>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</si>
  <si>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</si>
  <si>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</si>
  <si>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</si>
  <si>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</si>
  <si>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</si>
  <si>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</si>
  <si>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</si>
  <si>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</si>
  <si>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</si>
  <si>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</si>
  <si>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</si>
  <si>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</si>
  <si>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</si>
  <si>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</si>
  <si>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</si>
  <si>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</si>
  <si>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</si>
  <si>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</si>
  <si>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</si>
  <si>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</si>
  <si>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</si>
  <si>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</si>
  <si>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</si>
  <si>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</si>
  <si>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</si>
  <si>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</si>
  <si>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</si>
  <si>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</si>
  <si>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</si>
  <si>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</si>
  <si>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</si>
  <si>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</si>
  <si>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</si>
  <si>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</si>
  <si>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</si>
  <si>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0.83</t>
  </si>
  <si>
    <t>▲ 0.72</t>
  </si>
  <si>
    <t>▲ 1.27</t>
  </si>
  <si>
    <t>▲ 8.34</t>
  </si>
  <si>
    <t>水道事業会計</t>
  </si>
  <si>
    <t>下水道事業会計</t>
  </si>
  <si>
    <t>一般会計</t>
  </si>
  <si>
    <t>国民健康保険特別会計</t>
  </si>
  <si>
    <t>介護保険特別会計（保険事業勘定）</t>
  </si>
  <si>
    <t>浄化槽整備事業特別会計</t>
  </si>
  <si>
    <t>介護保険特別会計（介護サービス事業勘定）</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</si>
  <si>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</si>
  <si>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</si>
  <si>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</si>
  <si>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</si>
  <si>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</si>
  <si>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</si>
  <si>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</si>
  <si>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</si>
  <si>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</si>
  <si>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用地取得等基金</t>
  </si>
  <si>
    <t>町有施設維持補修基金</t>
  </si>
  <si>
    <t>地域福祉基金</t>
  </si>
  <si>
    <t>とぎつっ子の夢を育む基金</t>
  </si>
  <si>
    <t>ふるさとづくり基金</t>
  </si>
  <si>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</si>
  <si>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</si>
  <si>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</si>
  <si>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</si>
  <si>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</si>
  <si>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</si>
  <si>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</si>
  <si>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</si>
  <si>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</si>
  <si>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</si>
  <si>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</si>
  <si>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</si>
  <si>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</si>
  <si>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</si>
  <si>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</si>
  <si>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</si>
  <si>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 xml:space="preserve"> </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</si>
  <si>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</si>
  <si>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</si>
  <si>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</si>
  <si>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有形固定資産減価償却率は類似団体平均値を下回っている。また、将来負担額よりも基金などの充当可能財源等が上回り、将来負担比率がない状況である。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</si>
  <si>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</si>
  <si>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</si>
  <si>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</si>
  <si>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</si>
  <si>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</si>
  <si>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</si>
  <si>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4年度の実質公債費比率は、前年の5.2％から0.3％悪化し、5.5％となったものの、類似団体平均を下回っている。今後も、緊急時、住民ニーズを把握し的確な事業を選択することで、地方債に大きく頼ることのない財政運営に努め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</si>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</sst>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3334F8-0B33-4EA8-8444-6585A70EB35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F9B3-48B3-A1ED-59129FD2B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94982</c:v>
                </c:pt>
                <c:pt idx="1">
                  <c:v>95421</c:v>
                </c:pt>
                <c:pt idx="2">
                  <c:v>140056</c:v>
                </c:pt>
                <c:pt idx="3">
                  <c:v>100901</c:v>
                </c:pt>
                <c:pt idx="4">
                  <c:v>112419</c:v>
                </c:pt>
              </c:numCache>
            </c:numRef>
          </c:val>
          <c:smooth val="0"/>
          <c:extLst>
            <c:ext xmlns:c16="http://schemas.microsoft.com/office/drawing/2014/chart" uri="{C3380CC4-5D6E-409C-BE32-E72D297353CC}">
              <c16:uniqueId val="{00000001-F9B3-48B3-A1ED-59129FD2B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6.29</c:v>
                </c:pt>
                <c:pt idx="1">
                  <c:v>5.57</c:v>
                </c:pt>
                <c:pt idx="2">
                  <c:v>4.08</c:v>
                </c:pt>
                <c:pt idx="3">
                  <c:v>8.8699999999999992</c:v>
                </c:pt>
                <c:pt idx="4">
                  <c:v>6.88</c:v>
                </c:pt>
              </c:numCache>
            </c:numRef>
          </c:val>
          <c:extLst>
            <c:ext xmlns:c16="http://schemas.microsoft.com/office/drawing/2014/chart" uri="{C3380CC4-5D6E-409C-BE32-E72D297353CC}">
              <c16:uniqueId val="{00000000-A6A4-48F9-A67C-AA38A0AC7B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12.41</c:v>
                </c:pt>
                <c:pt idx="1">
                  <c:v>13.2</c:v>
                </c:pt>
                <c:pt idx="2">
                  <c:v>13.74</c:v>
                </c:pt>
                <c:pt idx="3">
                  <c:v>15.32</c:v>
                </c:pt>
                <c:pt idx="4">
                  <c:v>10.77</c:v>
                </c:pt>
              </c:numCache>
            </c:numRef>
          </c:val>
          <c:extLst>
            <c:ext xmlns:c16="http://schemas.microsoft.com/office/drawing/2014/chart" uri="{C3380CC4-5D6E-409C-BE32-E72D297353CC}">
              <c16:uniqueId val="{00000001-A6A4-48F9-A67C-AA38A0AC7B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-0.83</c:v>
                </c:pt>
                <c:pt idx="1">
                  <c:v>-0.72</c:v>
                </c:pt>
                <c:pt idx="2">
                  <c:v>-1.27</c:v>
                </c:pt>
                <c:pt idx="3">
                  <c:v>5.01</c:v>
                </c:pt>
                <c:pt idx="4">
                  <c:v>-8.34</c:v>
                </c:pt>
              </c:numCache>
            </c:numRef>
          </c:val>
          <c:smooth val="0"/>
          <c:extLst>
            <c:ext xmlns:c16="http://schemas.microsoft.com/office/drawing/2014/chart" uri="{C3380CC4-5D6E-409C-BE32-E72D297353CC}">
              <c16:uniqueId val="{00000002-A6A4-48F9-A67C-AA38A0AC7B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86-4970-9288-9601D4AFF4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86-4970-9288-9601D4AFF4A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0.16</c:v>
                </c:pt>
                <c:pt idx="2">
                  <c:v>#N/A</c:v>
                </c:pt>
                <c:pt idx="3">
                  <c:v>0.02</c:v>
                </c:pt>
                <c:pt idx="4">
                  <c:v>#N/A</c:v>
                </c:pt>
                <c:pt idx="5">
                  <c:v>0.01</c:v>
                </c:pt>
                <c:pt idx="6">
                  <c:v>#N/A</c:v>
                </c:pt>
                <c:pt idx="7">
                  <c:v>0.06</c:v>
                </c:pt>
                <c:pt idx="8">
                  <c:v>#N/A</c:v>
                </c:pt>
                <c:pt idx="9">
                  <c:v>0</c:v>
                </c:pt>
              </c:numCache>
            </c:numRef>
          </c:val>
          <c:extLst>
            <c:ext xmlns:c16="http://schemas.microsoft.com/office/drawing/2014/chart" uri="{C3380CC4-5D6E-409C-BE32-E72D297353CC}">
              <c16:uniqueId val="{00000002-DF86-4970-9288-9601D4AFF4A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3-DF86-4970-9288-9601D4AFF4A5}"/>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0.02</c:v>
                </c:pt>
                <c:pt idx="8">
                  <c:v>#N/A</c:v>
                </c:pt>
                <c:pt idx="9">
                  <c:v>0.04</c:v>
                </c:pt>
              </c:numCache>
            </c:numRef>
          </c:val>
          <c:extLst>
            <c:ext xmlns:c16="http://schemas.microsoft.com/office/drawing/2014/chart" uri="{C3380CC4-5D6E-409C-BE32-E72D297353CC}">
              <c16:uniqueId val="{00000004-DF86-4970-9288-9601D4AFF4A5}"/>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1.73</c:v>
                </c:pt>
                <c:pt idx="2">
                  <c:v>#N/A</c:v>
                </c:pt>
                <c:pt idx="3">
                  <c:v>1.8</c:v>
                </c:pt>
                <c:pt idx="4">
                  <c:v>#N/A</c:v>
                </c:pt>
                <c:pt idx="5">
                  <c:v>1.6</c:v>
                </c:pt>
                <c:pt idx="6">
                  <c:v>#N/A</c:v>
                </c:pt>
                <c:pt idx="7">
                  <c:v>1.08</c:v>
                </c:pt>
                <c:pt idx="8">
                  <c:v>#N/A</c:v>
                </c:pt>
                <c:pt idx="9">
                  <c:v>0.88</c:v>
                </c:pt>
              </c:numCache>
            </c:numRef>
          </c:val>
          <c:extLst>
            <c:ext xmlns:c16="http://schemas.microsoft.com/office/drawing/2014/chart" uri="{C3380CC4-5D6E-409C-BE32-E72D297353CC}">
              <c16:uniqueId val="{00000005-DF86-4970-9288-9601D4AFF4A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0.27</c:v>
                </c:pt>
                <c:pt idx="4">
                  <c:v>#N/A</c:v>
                </c:pt>
                <c:pt idx="5">
                  <c:v>1.52</c:v>
                </c:pt>
                <c:pt idx="6">
                  <c:v>#N/A</c:v>
                </c:pt>
                <c:pt idx="7">
                  <c:v>1.04</c:v>
                </c:pt>
                <c:pt idx="8">
                  <c:v>#N/A</c:v>
                </c:pt>
                <c:pt idx="9">
                  <c:v>1.66</c:v>
                </c:pt>
              </c:numCache>
            </c:numRef>
          </c:val>
          <c:extLst>
            <c:ext xmlns:c16="http://schemas.microsoft.com/office/drawing/2014/chart" uri="{C3380CC4-5D6E-409C-BE32-E72D297353CC}">
              <c16:uniqueId val="{00000006-DF86-4970-9288-9601D4AFF4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6.28</c:v>
                </c:pt>
                <c:pt idx="2">
                  <c:v>#N/A</c:v>
                </c:pt>
                <c:pt idx="3">
                  <c:v>5.56</c:v>
                </c:pt>
                <c:pt idx="4">
                  <c:v>#N/A</c:v>
                </c:pt>
                <c:pt idx="5">
                  <c:v>4.07</c:v>
                </c:pt>
                <c:pt idx="6">
                  <c:v>#N/A</c:v>
                </c:pt>
                <c:pt idx="7">
                  <c:v>8.86</c:v>
                </c:pt>
                <c:pt idx="8">
                  <c:v>#N/A</c:v>
                </c:pt>
                <c:pt idx="9">
                  <c:v>6.88</c:v>
                </c:pt>
              </c:numCache>
            </c:numRef>
          </c:val>
          <c:extLst>
            <c:ext xmlns:c16="http://schemas.microsoft.com/office/drawing/2014/chart" uri="{C3380CC4-5D6E-409C-BE32-E72D297353CC}">
              <c16:uniqueId val="{00000007-DF86-4970-9288-9601D4AFF4A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7.37</c:v>
                </c:pt>
                <c:pt idx="2">
                  <c:v>#N/A</c:v>
                </c:pt>
                <c:pt idx="3">
                  <c:v>7.2</c:v>
                </c:pt>
                <c:pt idx="4">
                  <c:v>#N/A</c:v>
                </c:pt>
                <c:pt idx="5">
                  <c:v>7.56</c:v>
                </c:pt>
                <c:pt idx="6">
                  <c:v>#N/A</c:v>
                </c:pt>
                <c:pt idx="7">
                  <c:v>7.76</c:v>
                </c:pt>
                <c:pt idx="8">
                  <c:v>#N/A</c:v>
                </c:pt>
                <c:pt idx="9">
                  <c:v>8.52</c:v>
                </c:pt>
              </c:numCache>
            </c:numRef>
          </c:val>
          <c:extLst>
            <c:ext xmlns:c16="http://schemas.microsoft.com/office/drawing/2014/chart" uri="{C3380CC4-5D6E-409C-BE32-E72D297353CC}">
              <c16:uniqueId val="{00000008-DF86-4970-9288-9601D4AFF4A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53.36</c:v>
                </c:pt>
                <c:pt idx="2">
                  <c:v>#N/A</c:v>
                </c:pt>
                <c:pt idx="3">
                  <c:v>56.48</c:v>
                </c:pt>
                <c:pt idx="4">
                  <c:v>#N/A</c:v>
                </c:pt>
                <c:pt idx="5">
                  <c:v>57.93</c:v>
                </c:pt>
                <c:pt idx="6">
                  <c:v>#N/A</c:v>
                </c:pt>
                <c:pt idx="7">
                  <c:v>57.71</c:v>
                </c:pt>
                <c:pt idx="8">
                  <c:v>#N/A</c:v>
                </c:pt>
                <c:pt idx="9">
                  <c:v>60.45</c:v>
                </c:pt>
              </c:numCache>
            </c:numRef>
          </c:val>
          <c:extLst>
            <c:ext xmlns:c16="http://schemas.microsoft.com/office/drawing/2014/chart" uri="{C3380CC4-5D6E-409C-BE32-E72D297353CC}">
              <c16:uniqueId val="{00000009-DF86-4970-9288-9601D4AFF4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920</c:v>
                </c:pt>
                <c:pt idx="5">
                  <c:v>895</c:v>
                </c:pt>
                <c:pt idx="8">
                  <c:v>930</c:v>
                </c:pt>
                <c:pt idx="11">
                  <c:v>878</c:v>
                </c:pt>
                <c:pt idx="14">
                  <c:v>864</c:v>
                </c:pt>
              </c:numCache>
            </c:numRef>
          </c:val>
          <c:extLst>
            <c:ext xmlns:c16="http://schemas.microsoft.com/office/drawing/2014/chart" uri="{C3380CC4-5D6E-409C-BE32-E72D297353CC}">
              <c16:uniqueId val="{00000000-7F5A-4266-B7EE-FB9439CDBF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5A-4266-B7EE-FB9439CDBF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5A-4266-B7EE-FB9439CDBF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63</c:v>
                </c:pt>
                <c:pt idx="3">
                  <c:v>65</c:v>
                </c:pt>
                <c:pt idx="6">
                  <c:v>69</c:v>
                </c:pt>
                <c:pt idx="9">
                  <c:v>67</c:v>
                </c:pt>
                <c:pt idx="12">
                  <c:v>71</c:v>
                </c:pt>
              </c:numCache>
            </c:numRef>
          </c:val>
          <c:extLst>
            <c:ext xmlns:c16="http://schemas.microsoft.com/office/drawing/2014/chart" uri="{C3380CC4-5D6E-409C-BE32-E72D297353CC}">
              <c16:uniqueId val="{00000003-7F5A-4266-B7EE-FB9439CDBF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221</c:v>
                </c:pt>
                <c:pt idx="3">
                  <c:v>211</c:v>
                </c:pt>
                <c:pt idx="6">
                  <c:v>205</c:v>
                </c:pt>
                <c:pt idx="9">
                  <c:v>187</c:v>
                </c:pt>
                <c:pt idx="12">
                  <c:v>184</c:v>
                </c:pt>
              </c:numCache>
            </c:numRef>
          </c:val>
          <c:extLst>
            <c:ext xmlns:c16="http://schemas.microsoft.com/office/drawing/2014/chart" uri="{C3380CC4-5D6E-409C-BE32-E72D297353CC}">
              <c16:uniqueId val="{00000004-7F5A-4266-B7EE-FB9439CDBF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5A-4266-B7EE-FB9439CDBF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5A-4266-B7EE-FB9439CDBF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883</c:v>
                </c:pt>
                <c:pt idx="3">
                  <c:v>869</c:v>
                </c:pt>
                <c:pt idx="6">
                  <c:v>941</c:v>
                </c:pt>
                <c:pt idx="9">
                  <c:v>953</c:v>
                </c:pt>
                <c:pt idx="12">
                  <c:v>934</c:v>
                </c:pt>
              </c:numCache>
            </c:numRef>
          </c:val>
          <c:extLst>
            <c:ext xmlns:c16="http://schemas.microsoft.com/office/drawing/2014/chart" uri="{C3380CC4-5D6E-409C-BE32-E72D297353CC}">
              <c16:uniqueId val="{00000007-7F5A-4266-B7EE-FB9439CDBF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247</c:v>
                </c:pt>
                <c:pt idx="2">
                  <c:v>#N/A</c:v>
                </c:pt>
                <c:pt idx="3">
                  <c:v>#N/A</c:v>
                </c:pt>
                <c:pt idx="4">
                  <c:v>250</c:v>
                </c:pt>
                <c:pt idx="5">
                  <c:v>#N/A</c:v>
                </c:pt>
                <c:pt idx="6">
                  <c:v>#N/A</c:v>
                </c:pt>
                <c:pt idx="7">
                  <c:v>285</c:v>
                </c:pt>
                <c:pt idx="8">
                  <c:v>#N/A</c:v>
                </c:pt>
                <c:pt idx="9">
                  <c:v>#N/A</c:v>
                </c:pt>
                <c:pt idx="10">
                  <c:v>329</c:v>
                </c:pt>
                <c:pt idx="11">
                  <c:v>#N/A</c:v>
                </c:pt>
                <c:pt idx="12">
                  <c:v>#N/A</c:v>
                </c:pt>
                <c:pt idx="13">
                  <c:v>325</c:v>
                </c:pt>
                <c:pt idx="14">
                  <c:v>#N/A</c:v>
                </c:pt>
              </c:numCache>
            </c:numRef>
          </c:val>
          <c:smooth val="0"/>
          <c:extLst>
            <c:ext xmlns:c16="http://schemas.microsoft.com/office/drawing/2014/chart" uri="{C3380CC4-5D6E-409C-BE32-E72D297353CC}">
              <c16:uniqueId val="{00000008-7F5A-4266-B7EE-FB9439CDBF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8586</c:v>
                </c:pt>
                <c:pt idx="5">
                  <c:v>8773</c:v>
                </c:pt>
                <c:pt idx="8">
                  <c:v>8942</c:v>
                </c:pt>
                <c:pt idx="11">
                  <c:v>8988</c:v>
                </c:pt>
                <c:pt idx="14">
                  <c:v>8748</c:v>
                </c:pt>
              </c:numCache>
            </c:numRef>
          </c:val>
          <c:extLst>
            <c:ext xmlns:c16="http://schemas.microsoft.com/office/drawing/2014/chart" uri="{C3380CC4-5D6E-409C-BE32-E72D297353CC}">
              <c16:uniqueId val="{00000000-051E-4847-9F97-097D9D7AAC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2519</c:v>
                </c:pt>
                <c:pt idx="5">
                  <c:v>2217</c:v>
                </c:pt>
                <c:pt idx="8">
                  <c:v>2382</c:v>
                </c:pt>
                <c:pt idx="11">
                  <c:v>2358</c:v>
                </c:pt>
                <c:pt idx="14">
                  <c:v>2271</c:v>
                </c:pt>
              </c:numCache>
            </c:numRef>
          </c:val>
          <c:extLst>
            <c:ext xmlns:c16="http://schemas.microsoft.com/office/drawing/2014/chart" uri="{C3380CC4-5D6E-409C-BE32-E72D297353CC}">
              <c16:uniqueId val="{00000001-051E-4847-9F97-097D9D7AAC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6187</c:v>
                </c:pt>
                <c:pt idx="5">
                  <c:v>5937</c:v>
                </c:pt>
                <c:pt idx="8">
                  <c:v>5731</c:v>
                </c:pt>
                <c:pt idx="11">
                  <c:v>6069</c:v>
                </c:pt>
                <c:pt idx="14">
                  <c:v>5378</c:v>
                </c:pt>
              </c:numCache>
            </c:numRef>
          </c:val>
          <c:extLst>
            <c:ext xmlns:c16="http://schemas.microsoft.com/office/drawing/2014/chart" uri="{C3380CC4-5D6E-409C-BE32-E72D297353CC}">
              <c16:uniqueId val="{00000002-051E-4847-9F97-097D9D7AAC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1E-4847-9F97-097D9D7AAC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1E-4847-9F97-097D9D7AAC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5-051E-4847-9F97-097D9D7AAC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317</c:v>
                </c:pt>
                <c:pt idx="3">
                  <c:v>349</c:v>
                </c:pt>
                <c:pt idx="6">
                  <c:v>296</c:v>
                </c:pt>
                <c:pt idx="9">
                  <c:v>444</c:v>
                </c:pt>
                <c:pt idx="12">
                  <c:v>513</c:v>
                </c:pt>
              </c:numCache>
            </c:numRef>
          </c:val>
          <c:extLst>
            <c:ext xmlns:c16="http://schemas.microsoft.com/office/drawing/2014/chart" uri="{C3380CC4-5D6E-409C-BE32-E72D297353CC}">
              <c16:uniqueId val="{00000006-051E-4847-9F97-097D9D7AAC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433</c:v>
                </c:pt>
                <c:pt idx="3">
                  <c:v>388</c:v>
                </c:pt>
                <c:pt idx="6">
                  <c:v>343</c:v>
                </c:pt>
                <c:pt idx="9">
                  <c:v>296</c:v>
                </c:pt>
                <c:pt idx="12">
                  <c:v>250</c:v>
                </c:pt>
              </c:numCache>
            </c:numRef>
          </c:val>
          <c:extLst>
            <c:ext xmlns:c16="http://schemas.microsoft.com/office/drawing/2014/chart" uri="{C3380CC4-5D6E-409C-BE32-E72D297353CC}">
              <c16:uniqueId val="{00000007-051E-4847-9F97-097D9D7AAC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1503</c:v>
                </c:pt>
                <c:pt idx="3">
                  <c:v>1273</c:v>
                </c:pt>
                <c:pt idx="6">
                  <c:v>1146</c:v>
                </c:pt>
                <c:pt idx="9">
                  <c:v>1050</c:v>
                </c:pt>
                <c:pt idx="12">
                  <c:v>976</c:v>
                </c:pt>
              </c:numCache>
            </c:numRef>
          </c:val>
          <c:extLst>
            <c:ext xmlns:c16="http://schemas.microsoft.com/office/drawing/2014/chart" uri="{C3380CC4-5D6E-409C-BE32-E72D297353CC}">
              <c16:uniqueId val="{00000008-051E-4847-9F97-097D9D7AAC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39</c:v>
                </c:pt>
                <c:pt idx="3">
                  <c:v>39</c:v>
                </c:pt>
                <c:pt idx="6">
                  <c:v>33</c:v>
                </c:pt>
                <c:pt idx="9">
                  <c:v>0</c:v>
                </c:pt>
                <c:pt idx="12">
                  <c:v>0</c:v>
                </c:pt>
              </c:numCache>
            </c:numRef>
          </c:val>
          <c:extLst>
            <c:ext xmlns:c16="http://schemas.microsoft.com/office/drawing/2014/chart" uri="{C3380CC4-5D6E-409C-BE32-E72D297353CC}">
              <c16:uniqueId val="{00000009-051E-4847-9F97-097D9D7AAC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9679</c:v>
                </c:pt>
                <c:pt idx="3">
                  <c:v>10184</c:v>
                </c:pt>
                <c:pt idx="6">
                  <c:v>11256</c:v>
                </c:pt>
                <c:pt idx="9">
                  <c:v>11913</c:v>
                </c:pt>
                <c:pt idx="12">
                  <c:v>12057</c:v>
                </c:pt>
              </c:numCache>
            </c:numRef>
          </c:val>
          <c:extLst>
            <c:ext xmlns:c16="http://schemas.microsoft.com/office/drawing/2014/chart" uri="{C3380CC4-5D6E-409C-BE32-E72D297353CC}">
              <c16:uniqueId val="{0000000A-051E-4847-9F97-097D9D7AAC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1E-4847-9F97-097D9D7AAC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846</c:v>
                </c:pt>
                <c:pt idx="1">
                  <c:v>997</c:v>
                </c:pt>
                <c:pt idx="2">
                  <c:v>693</c:v>
                </c:pt>
              </c:numCache>
            </c:numRef>
          </c:val>
          <c:extLst>
            <c:ext xmlns:c16="http://schemas.microsoft.com/office/drawing/2014/chart" uri="{C3380CC4-5D6E-409C-BE32-E72D297353CC}">
              <c16:uniqueId val="{00000000-CC9A-4006-8D94-0DDEEB302D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1325</c:v>
                </c:pt>
                <c:pt idx="1">
                  <c:v>1325</c:v>
                </c:pt>
                <c:pt idx="2">
                  <c:v>1203</c:v>
                </c:pt>
              </c:numCache>
            </c:numRef>
          </c:val>
          <c:extLst>
            <c:ext xmlns:c16="http://schemas.microsoft.com/office/drawing/2014/chart" uri="{C3380CC4-5D6E-409C-BE32-E72D297353CC}">
              <c16:uniqueId val="{00000001-CC9A-4006-8D94-0DDEEB302D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2940</c:v>
                </c:pt>
                <c:pt idx="1">
                  <c:v>3022</c:v>
                </c:pt>
                <c:pt idx="2">
                  <c:v>2662</c:v>
                </c:pt>
              </c:numCache>
            </c:numRef>
          </c:val>
          <c:extLst>
            <c:ext xmlns:c16="http://schemas.microsoft.com/office/drawing/2014/chart" uri="{C3380CC4-5D6E-409C-BE32-E72D297353CC}">
              <c16:uniqueId val="{00000002-CC9A-4006-8D94-0DDEEB302D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{1E112BC7-98FA-425C-A24F-3D3B0AC320A4}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A3E-4FDF-A663-468AED0736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{CE4A3D0B-71F1-4AE2-9F1B-BF62576B9F64}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3E-4FDF-A663-468AED0736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{F5E365AC-FCD0-4014-9CE3-6BB483C62C0C}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3E-4FDF-A663-468AED0736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{70851890-F43D-4A21-AA9A-3991317809CD}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3E-4FDF-A663-468AED0736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{AEACC0B7-0CF9-47C0-8BB8-8D4730A66F8D}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3E-4FDF-A663-468AED07364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{3E000D52-C347-4F75-A9E7-FD4638B3FE65}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A3E-4FDF-A663-468AED07364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{5471A2D7-9A27-4511-AC86-D107F032EA9D}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A3E-4FDF-A663-468AED07364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{3E920095-BC95-4692-975E-5DF23F93DA03}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A3E-4FDF-A663-468AED07364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{E94F19CA-5E1B-4086-B328-A90F96412A37}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A3E-4FDF-A663-468AED0736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56.3</c:v>
                </c:pt>
                <c:pt idx="16">
                  <c:v>57.4</c:v>
                </c:pt>
                <c:pt idx="24">
                  <c:v>58.5</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A3E-4FDF-A663-468AED0736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{B7D3EFF3-95F4-4E9B-98D8-14472EE9D251}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A3E-4FDF-A663-468AED0736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{3452021F-550A-485B-B57E-56C3F384A4D7}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3E-4FDF-A663-468AED0736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{9683811D-A9E0-41FD-9DDE-1CEDE91A546F}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3E-4FDF-A663-468AED0736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{4D50E985-A4B3-4590-A972-83918F1A608B}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3E-4FDF-A663-468AED0736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{2ED8F0B0-6EAB-4728-AAEF-1E4FDC8F2CE5}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3E-4FDF-A663-468AED07364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{F4C672EF-7912-400E-911B-A4F55C82421E}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A3E-4FDF-A663-468AED07364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{A69B1296-E56F-4033-B151-EFABEA9FAA19}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A3E-4FDF-A663-468AED07364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{73863521-4423-4055-B135-65CE9A24C96C}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A3E-4FDF-A663-468AED07364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{B17B1EA5-D78D-400A-8EA8-64748BC3ACD7}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A3E-4FDF-A663-468AED0736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7A3E-4FDF-A663-468AED073646}"/>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{247F5F9D-5031-4AC3-8C31-D5705D7EA5AF}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193-46BE-97BD-BB293FCF4A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{947195FB-D9B5-4489-ACE0-7123D74C0E04}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3-46BE-97BD-BB293FCF4A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{51BA6C35-AAE6-4004-998E-C39CCEC27329}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3-46BE-97BD-BB293FCF4A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{6E42813C-0C7A-497C-B464-CACE3F5D5166}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3-46BE-97BD-BB293FCF4A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{2E746857-3710-42DD-93EF-9643B11077EE}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3-46BE-97BD-BB293FCF4A9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{3BBCCFE3-FEB3-47B4-900E-54AD73282D94}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193-46BE-97BD-BB293FCF4A9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{98872DAD-0BD0-4E1F-BC3A-0C3D20BE74EC}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193-46BE-97BD-BB293FCF4A9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{4C51CDB3-63CB-4F4F-B85B-062ABD7E338F}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193-46BE-97BD-BB293FCF4A9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{D63C3872-8A00-4991-B5B4-E8EFDBB93D5B}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193-46BE-97BD-BB293FCF4A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4.0999999999999996</c:v>
                </c:pt>
                <c:pt idx="16">
                  <c:v>4.9000000000000004</c:v>
                </c:pt>
                <c:pt idx="24">
                  <c:v>5.2</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193-46BE-97BD-BB293FCF4A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{7F4065EC-64DB-4B10-ABE8-0C02935218F2}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193-46BE-97BD-BB293FCF4A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{26038ABA-588A-41A6-83E9-F1EC8A64019F}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3-46BE-97BD-BB293FCF4A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{4102E612-9DB8-45EF-9CD1-BE4998B38BC1}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3-46BE-97BD-BB293FCF4A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{B96B07D1-CF19-49E4-AD95-CF5917C82D06}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3-46BE-97BD-BB293FCF4A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{A04174F4-BACA-44D0-B6EA-3E465694F001}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3-46BE-97BD-BB293FCF4A9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{81C07738-0952-4A5D-B659-E493568B6FF3}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193-46BE-97BD-BB293FCF4A9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{EBF1C67E-80F5-468B-A0D8-6B7486143586}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193-46BE-97BD-BB293FCF4A9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{7C0AF51E-2CC0-4BF2-B5B3-DCCD66E78878}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193-46BE-97BD-BB293FCF4A9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{EB982E1C-FFB8-44CF-A444-64FBF42C8216}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193-46BE-97BD-BB293FCF4A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7193-46BE-97BD-BB293FCF4A9E}"/>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左底町営住宅建設事業や長崎北消防署浜田出張所建替え工事の</a:t>
          </a:r>
          <a:r>
            <a:rPr kumimoji="1" lang="ja-JP" altLang="ja-JP" sz="1100">
              <a:solidFill>
                <a:schemeClr val="dk1"/>
              </a:solidFill>
              <a:effectLst/>
              <a:latin typeface="+mn-lt"/>
              <a:ea typeface="+mn-ea"/>
              <a:cs typeface="+mn-cs"/>
            </a:rPr>
            <a:t>償還終了等により前年度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土地区画整理事業や西時津小島田線（打越工区）道路事業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新学校給食センター建設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地方債残高は増加傾向となっており、今年度は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百万円増加した。これは、時津中央第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土地区画整理事業や西時津小島田線（打越工区）道路事業、新学校給食センター整備事業などの地方債発行額が増加し、償還額を上回っていることなどによる。また、充当可能財源等は減債基金</a:t>
          </a:r>
          <a:r>
            <a:rPr kumimoji="1" lang="ja-JP" altLang="en-US" sz="1100">
              <a:solidFill>
                <a:schemeClr val="dk1"/>
              </a:solidFill>
              <a:effectLst/>
              <a:latin typeface="+mn-lt"/>
              <a:ea typeface="+mn-ea"/>
              <a:cs typeface="+mn-cs"/>
            </a:rPr>
            <a:t>や財政調整基金</a:t>
          </a:r>
          <a:r>
            <a:rPr kumimoji="1" lang="ja-JP" altLang="ja-JP" sz="1100">
              <a:solidFill>
                <a:schemeClr val="dk1"/>
              </a:solidFill>
              <a:effectLst/>
              <a:latin typeface="+mn-lt"/>
              <a:ea typeface="+mn-ea"/>
              <a:cs typeface="+mn-cs"/>
            </a:rPr>
            <a:t>を取り崩したことなどにより減少傾向となっているが、おおむね横ばいである。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償還金財源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万円、用地取得等基金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を給食センター整備事業等に充当したことなど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年度は用地取得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のための取り崩しがなかったこともあり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と比べ増加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年度は給食センター整備事業や小学校校舎増築事業等のための取り崩しがあったため、前年度と比べ減少している。平成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年度のピークから基金残高は減少傾向にある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万円を積み立てたが、時津北小学校校舎増築事業に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万円、給食センター整備事業に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年度に給食センター整備事業、時津北小学校校舎増築事業等の大型事業に充当する予定である。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年度のふるさとづくり事業に充当する予定である。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万円を財源不足に補填したことにより、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新型コロナウイルス感染症対策の経費、年度間の財源調整や予測できない災害が発生した場合など、必要に応じて活用する。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万円積み立てたが、償還金財源に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BE3884-F541-412C-8ADA-09BB6AF74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C4E460-C721-4E67-94A5-BD43951BF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3C13FF1-F6EE-438B-9C36-244C4615C61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5D3A147-2061-481D-95A9-256B81FA56D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9CA78FF-FD2C-423B-B7FF-61A6D30E687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2AB654-9A33-4C0F-AE2D-9E65B276B9F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9A66A9C-45A6-4BE1-A784-6BF38CC5EA4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53B0337-C7C6-4440-B2A9-734589BC26B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1F33AC-2EE9-4165-861E-DB58328E9F3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8BA6583-461D-43AE-902C-A1E97A2C7F1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6062B15-A7D4-4F46-A18A-39A151E7D61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CE76A7B-29B8-4FC7-AE8E-802466DEBAC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FABD369-3A04-4CC5-884F-0F0AB4EEFF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EDB724A-2163-4811-A0C6-FF8A820BAB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533B4E5-88BD-40B4-BC9F-4BEFCC7551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7676198-2E21-4B7A-ACF8-80D29A408B7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5E73093-DEEB-4716-AA6A-F2B2EC557D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A794062-14E0-4A85-9CC7-B1CD92B8C2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5FD80E3-B4E6-4278-8E76-A9BCD41548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A2372A-B8E8-4391-BA96-912AA010962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EE1D774-5112-40FE-ADED-C5567C4E6DB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04C9E59-E638-44FB-9F90-0835A92153C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99556E7-C24C-404F-AD05-308FC12CBE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F0B70D4-3310-478D-93D4-61D537DE069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64788AC-FCD6-4F72-AC94-C2BC4F7BE1E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FEA94DC-E904-4F6E-B32C-DFBB56FFDF8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B869D11-582F-468B-9A13-5B96121FC4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FBFFEC3-4774-4211-AD2C-FCC60BE495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C4F4D2D-911D-452A-9F93-682CEB54F6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B6FD9AE-0CCA-4282-9065-8D3AE27A16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0EE6BD9-50F0-4271-A662-043EE3134E1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EA6AD31-1B9F-4ABB-B561-671948D60B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17A475C-4C37-48B5-87E5-4C01765BE4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B2380D2-F865-4ED7-A967-3B9161EB2E2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91C0C9F-FBCE-4357-8E0C-5B1B592A2D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90EC390-1075-4908-B39E-98A10F76579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F9BD142-0266-4E20-9794-6F3341B04D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D49AD96-3744-47D6-8C6A-18212D6626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65302AE-DDE3-4E65-8DB8-66EAD71A30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3E6F907-3D7C-44D4-AB13-60CA6055346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D3EBB4E-38E5-46FF-974D-0C626E82D1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8E53951-3E03-4287-B468-2C07BE455E6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FEBE888-8CE1-4A8F-A462-0835D202CFE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58B0091-8B80-46F6-879C-D93666B3348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5512C74-D846-4E16-86DD-D10C79985A5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A9CE7F8-B9AB-47FC-B3A8-6558EA8F3E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6D5E61-0FE9-402F-952C-4D98BA5D00D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669355F-05DF-4028-9C61-FD3B4FD7EB5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BF7BFF-A07B-4F18-BC46-B3077F3ABD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B88BCE8-553C-4EA0-A188-68BB74AF1B6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96083B2-22C8-4D57-A37F-DE0B8CFB294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6B8843F-D5C1-40E4-98B0-214CAC9B59A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480083-23CF-4A04-8F1B-CB67F60E21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189BFC7-BEBA-4A53-B99E-9D7B757F3C8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613CD59-FA78-4982-8276-CE8CBCD678A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3C84508-35C9-4F00-83B4-4B25EB65A5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FE2EBD0-9324-4624-B71A-C3F4E9750A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年度にかけて有形固定資産減価償却率は類似団体より低い水準となっており、年々増加傾向にある。</a:t>
          </a:r>
        </a:p>
        <a:p>
          <a:r>
            <a:rPr kumimoji="1" lang="ja-JP" altLang="en-US" sz="1100">
              <a:latin typeface="ＭＳ Ｐゴシック" panose="020B0600070205080204" pitchFamily="50" charset="-128"/>
              <a:ea typeface="ＭＳ Ｐゴシック" panose="020B0600070205080204" pitchFamily="50" charset="-128"/>
            </a:rPr>
            <a:t>　本町では平成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a:t>
          </a:r>
          <a:r>
            <a:rPr kumimoji="1" lang="ja-JP" altLang="ja-JP" sz="1100">
              <a:solidFill>
                <a:schemeClr val="dk1"/>
              </a:solidFill>
              <a:effectLst/>
              <a:latin typeface="+mn-lt"/>
              <a:ea typeface="+mn-ea"/>
              <a:cs typeface="+mn-cs"/>
            </a:rPr>
            <a:t>策定し</a:t>
          </a:r>
          <a:r>
            <a:rPr kumimoji="1" lang="ja-JP" altLang="en-US" sz="1100">
              <a:solidFill>
                <a:schemeClr val="dk1"/>
              </a:solidFill>
              <a:effectLst/>
              <a:latin typeface="+mn-lt"/>
              <a:ea typeface="+mn-ea"/>
              <a:cs typeface="+mn-cs"/>
            </a:rPr>
            <a:t>た</a:t>
          </a:r>
          <a:r>
            <a:rPr kumimoji="1" lang="ja-JP" altLang="en-US" sz="1100">
              <a:latin typeface="ＭＳ Ｐゴシック" panose="020B0600070205080204" pitchFamily="50" charset="-128"/>
              <a:ea typeface="ＭＳ Ｐゴシック" panose="020B0600070205080204" pitchFamily="50" charset="-128"/>
            </a:rPr>
            <a:t>公共施設等総合管理計画を令和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月に改訂しており、計画に基づいた施設の維持管理を進めている。</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年代に整備された建築物が多いことから、今後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年間に大規模改修等の補修時期を迎えるものが多いと予想される。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EA99217-B777-40FD-A357-4480D4F3C74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C22EF3E-E5B2-48FB-AF7C-BFA297BB07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F75BF5A-21D7-48FE-B4B6-558A5E50C86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8DC5412-6656-446A-B087-A623C2482F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D3781F8-249B-4A71-884E-156528006BF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3B5B6A9-46B6-448A-849C-C0114D41A8C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5D821B7-1A80-486E-B6B7-3A087665E4A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0679746-AA5F-4B12-B958-2F4326D1481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B4902D6-224B-4F7A-96E9-32E5E9BB8DE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5EBADC8-41A3-4670-A9B6-D266D83230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B01F1B9-5B2E-448C-BF63-8E399B7051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FC9EFA3-ADDF-4B71-8716-DE146EC6747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E5C4D8C-93CA-483F-96EF-395AF330445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FCC4CC9-1333-4B7C-87B1-88F370CBB2F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4CC831E-7B17-4A83-AA02-2151197BB08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A531D3C-F740-46BB-9885-A6EA79F8DC5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a:extLst>
            <a:ext uri="{FF2B5EF4-FFF2-40B4-BE49-F238E27FC236}">
              <a16:creationId xmlns:a16="http://schemas.microsoft.com/office/drawing/2014/main" id="{423FCDA0-CC7C-4321-8CE5-59D8F0A42F65}"/>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a:extLst>
            <a:ext uri="{FF2B5EF4-FFF2-40B4-BE49-F238E27FC236}">
              <a16:creationId xmlns:a16="http://schemas.microsoft.com/office/drawing/2014/main" id="{C3D85DA7-ABEF-4252-9686-52A54B3522FA}"/>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a:extLst>
            <a:ext uri="{FF2B5EF4-FFF2-40B4-BE49-F238E27FC236}">
              <a16:creationId xmlns:a16="http://schemas.microsoft.com/office/drawing/2014/main" id="{CB5C8856-7181-4D50-B057-B38D62973D40}"/>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a16="http://schemas.microsoft.com/office/drawing/2014/main" id="{594AB7EE-2C6D-4705-9BAD-7C89D92B8592}"/>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a16="http://schemas.microsoft.com/office/drawing/2014/main" id="{AC15A040-F59F-490E-835B-DD5AB5F2BE7E}"/>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id="{2E288066-65FF-4A03-8340-49652970F207}"/>
            </a:ext>
          </a:extLst>
        </xdr:cNvPr>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a:extLst>
            <a:ext uri="{FF2B5EF4-FFF2-40B4-BE49-F238E27FC236}">
              <a16:creationId xmlns:a16="http://schemas.microsoft.com/office/drawing/2014/main" id="{C88E7099-58B9-406F-917A-97E233701E64}"/>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AEE9C1A4-AE2F-43AC-BAC9-1100E2251F1F}"/>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a:extLst>
            <a:ext uri="{FF2B5EF4-FFF2-40B4-BE49-F238E27FC236}">
              <a16:creationId xmlns:a16="http://schemas.microsoft.com/office/drawing/2014/main" id="{6F1376F9-D868-4EE1-8F46-8DC819C27FD7}"/>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a16="http://schemas.microsoft.com/office/drawing/2014/main" id="{7F380DB5-628D-4DBC-A64A-499BC4D3B9B5}"/>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id="{21E1D176-8D0B-4740-826C-5A6B20D9562D}"/>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1DC6E34-663A-4EE4-A4C9-9A457A1C56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95C9833-E8D2-49E9-B663-08FE95AA5C2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DEBCA5A-1AB8-43F7-B555-5DC5A0A708F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D65A449-EA80-459E-92AD-1AFD26D68FF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0C0DA49-2E2F-4A4A-A3B4-3B1F4E6D32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91" name="楕円 90">
          <a:extLst>
            <a:ext uri="{FF2B5EF4-FFF2-40B4-BE49-F238E27FC236}">
              <a16:creationId xmlns:a16="http://schemas.microsoft.com/office/drawing/2014/main" id="{D326B1F0-3787-4989-88C6-121A37E4737F}"/>
            </a:ext>
          </a:extLst>
        </xdr:cNvPr>
        <xdr:cNvSpPr/>
      </xdr:nvSpPr>
      <xdr:spPr>
        <a:xfrm>
          <a:off x="4711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78757</xdr:rowOff>
    </xdr:from>
    <xdr:ext cx="405111" cy="259045"/>
    <xdr:sp macro="" textlink="">
      <xdr:nvSpPr>
        <xdr:cNvPr id="92" name="有形固定資産減価償却率該当値テキスト">
          <a:extLst>
            <a:ext uri="{FF2B5EF4-FFF2-40B4-BE49-F238E27FC236}">
              <a16:creationId xmlns:a16="http://schemas.microsoft.com/office/drawing/2014/main" id="{29F94039-358F-4204-B838-71B28CFE0138}"/>
            </a:ext>
          </a:extLst>
        </xdr:cNvPr>
        <xdr:cNvSpPr txBox="1"/>
      </xdr:nvSpPr>
      <xdr:spPr>
        <a:xfrm>
          <a:off x="4813300"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93" name="楕円 92">
          <a:extLst>
            <a:ext uri="{FF2B5EF4-FFF2-40B4-BE49-F238E27FC236}">
              <a16:creationId xmlns:a16="http://schemas.microsoft.com/office/drawing/2014/main" id="{DB3396BA-A0DE-4EC2-B4B7-222EF0DB8F13}"/>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106680</xdr:rowOff>
    </xdr:to>
    <xdr:cxnSp macro="">
      <xdr:nvCxnSpPr>
        <xdr:cNvPr id="94" name="直線コネクタ 93">
          <a:extLst>
            <a:ext uri="{FF2B5EF4-FFF2-40B4-BE49-F238E27FC236}">
              <a16:creationId xmlns:a16="http://schemas.microsoft.com/office/drawing/2014/main" id="{47244D74-DF40-4C14-8648-ADF306B0823D}"/>
            </a:ext>
          </a:extLst>
        </xdr:cNvPr>
        <xdr:cNvCxnSpPr/>
      </xdr:nvCxnSpPr>
      <xdr:spPr>
        <a:xfrm>
          <a:off x="4051300" y="597852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144568</xdr:rowOff>
    </xdr:from>
    <xdr:to>
      <xdr:col>15</xdr:col>
      <xdr:colOff>187325</xdr:colOff>
      <xdr:row>30</xdr:row>
      <xdr:rowOff>74718</xdr:rowOff>
    </xdr:to>
    <xdr:sp macro="" textlink="">
      <xdr:nvSpPr>
        <xdr:cNvPr id="95" name="楕円 94">
          <a:extLst>
            <a:ext uri="{FF2B5EF4-FFF2-40B4-BE49-F238E27FC236}">
              <a16:creationId xmlns:a16="http://schemas.microsoft.com/office/drawing/2014/main" id="{0CB5B953-D0BE-4F6D-9F4E-FABD3B3041BA}"/>
            </a:ext>
          </a:extLst>
        </xdr:cNvPr>
        <xdr:cNvSpPr/>
      </xdr:nvSpPr>
      <xdr:spPr>
        <a:xfrm>
          <a:off x="3238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23918</xdr:rowOff>
    </xdr:from>
    <xdr:to>
      <xdr:col>19</xdr:col>
      <xdr:colOff>136525</xdr:colOff>
      <xdr:row>30</xdr:row>
      <xdr:rowOff>63500</xdr:rowOff>
    </xdr:to>
    <xdr:cxnSp macro="">
      <xdr:nvCxnSpPr>
        <xdr:cNvPr id="96" name="直線コネクタ 95">
          <a:extLst>
            <a:ext uri="{FF2B5EF4-FFF2-40B4-BE49-F238E27FC236}">
              <a16:creationId xmlns:a16="http://schemas.microsoft.com/office/drawing/2014/main" id="{26956FFF-B493-4D05-8350-157E0F31D5EA}"/>
            </a:ext>
          </a:extLst>
        </xdr:cNvPr>
        <xdr:cNvCxnSpPr/>
      </xdr:nvCxnSpPr>
      <xdr:spPr>
        <a:xfrm>
          <a:off x="3289300" y="593894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97" name="楕円 96">
          <a:extLst>
            <a:ext uri="{FF2B5EF4-FFF2-40B4-BE49-F238E27FC236}">
              <a16:creationId xmlns:a16="http://schemas.microsoft.com/office/drawing/2014/main" id="{E52263C3-85A3-48B3-9D12-DC5E7C747BEC}"/>
            </a:ext>
          </a:extLst>
        </xdr:cNvPr>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23918</xdr:rowOff>
    </xdr:to>
    <xdr:cxnSp macro="">
      <xdr:nvCxnSpPr>
        <xdr:cNvPr id="98" name="直線コネクタ 97">
          <a:extLst>
            <a:ext uri="{FF2B5EF4-FFF2-40B4-BE49-F238E27FC236}">
              <a16:creationId xmlns:a16="http://schemas.microsoft.com/office/drawing/2014/main" id="{F5E91298-6BC7-42EA-97EB-68CE024BD0B7}"/>
            </a:ext>
          </a:extLst>
        </xdr:cNvPr>
        <xdr:cNvCxnSpPr/>
      </xdr:nvCxnSpPr>
      <xdr:spPr>
        <a:xfrm>
          <a:off x="2527300" y="589936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9" name="楕円 98">
          <a:extLst>
            <a:ext uri="{FF2B5EF4-FFF2-40B4-BE49-F238E27FC236}">
              <a16:creationId xmlns:a16="http://schemas.microsoft.com/office/drawing/2014/main" id="{055020EA-668E-41E5-9DC3-1B348D6899E8}"/>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155787</xdr:rowOff>
    </xdr:to>
    <xdr:cxnSp macro="">
      <xdr:nvCxnSpPr>
        <xdr:cNvPr id="100" name="直線コネクタ 99">
          <a:extLst>
            <a:ext uri="{FF2B5EF4-FFF2-40B4-BE49-F238E27FC236}">
              <a16:creationId xmlns:a16="http://schemas.microsoft.com/office/drawing/2014/main" id="{8C8FB204-8FB3-49BF-8524-9A9EC9AFC1B7}"/>
            </a:ext>
          </a:extLst>
        </xdr:cNvPr>
        <xdr:cNvCxnSpPr/>
      </xdr:nvCxnSpPr>
      <xdr:spPr>
        <a:xfrm>
          <a:off x="1765300" y="585978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a:extLst>
            <a:ext uri="{FF2B5EF4-FFF2-40B4-BE49-F238E27FC236}">
              <a16:creationId xmlns:a16="http://schemas.microsoft.com/office/drawing/2014/main" id="{5F101D07-D27A-40DA-8F11-44B0EFBCB1E8}"/>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a:extLst>
            <a:ext uri="{FF2B5EF4-FFF2-40B4-BE49-F238E27FC236}">
              <a16:creationId xmlns:a16="http://schemas.microsoft.com/office/drawing/2014/main" id="{2DE0D893-57EF-42C8-963F-C8DE879D9627}"/>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a:extLst>
            <a:ext uri="{FF2B5EF4-FFF2-40B4-BE49-F238E27FC236}">
              <a16:creationId xmlns:a16="http://schemas.microsoft.com/office/drawing/2014/main" id="{11CC6F55-A4D3-4C20-9790-674B5F552CBA}"/>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id="{25D4A1D7-5DF0-4FCE-8A24-1AD5586B1F21}"/>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105" name="n_1mainValue有形固定資産減価償却率">
          <a:extLst>
            <a:ext uri="{FF2B5EF4-FFF2-40B4-BE49-F238E27FC236}">
              <a16:creationId xmlns:a16="http://schemas.microsoft.com/office/drawing/2014/main" id="{CA351DBC-8F3F-41F9-ABB7-DBEA90777CBC}"/>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91245</xdr:rowOff>
    </xdr:from>
    <xdr:ext cx="405111" cy="259045"/>
    <xdr:sp macro="" textlink="">
      <xdr:nvSpPr>
        <xdr:cNvPr id="106" name="n_2mainValue有形固定資産減価償却率">
          <a:extLst>
            <a:ext uri="{FF2B5EF4-FFF2-40B4-BE49-F238E27FC236}">
              <a16:creationId xmlns:a16="http://schemas.microsoft.com/office/drawing/2014/main" id="{653FE23B-C12F-43E3-9413-0F1E65DCA0B7}"/>
            </a:ext>
          </a:extLst>
        </xdr:cNvPr>
        <xdr:cNvSpPr txBox="1"/>
      </xdr:nvSpPr>
      <xdr:spPr>
        <a:xfrm>
          <a:off x="3086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107" name="n_3mainValue有形固定資産減価償却率">
          <a:extLst>
            <a:ext uri="{FF2B5EF4-FFF2-40B4-BE49-F238E27FC236}">
              <a16:creationId xmlns:a16="http://schemas.microsoft.com/office/drawing/2014/main" id="{8ED728A5-4003-4C40-9E1D-F19E0293AEC7}"/>
            </a:ext>
          </a:extLst>
        </xdr:cNvPr>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8" name="n_4mainValue有形固定資産減価償却率">
          <a:extLst>
            <a:ext uri="{FF2B5EF4-FFF2-40B4-BE49-F238E27FC236}">
              <a16:creationId xmlns:a16="http://schemas.microsoft.com/office/drawing/2014/main" id="{E32CE026-3190-44C5-AF2C-11F04EAB3242}"/>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D28E9D3-8ED2-4CF8-A44F-7BF3F3F416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545C7D9-8BE3-4774-B489-F26243DEA1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AE78F22-646C-4BCE-B2E8-7BD7810B2F8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6053576-7C88-4421-BF10-A0629A89C3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7845047-4409-4F2A-A573-709ACCDEDC6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8457EC8-AB3B-4199-8559-920B854AE31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27DD9D5-9DB5-4FAC-8D21-2EF4CF4C9F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7E40B85-9D45-4380-A9C0-C93E595F487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64543DA-CDC5-48AA-BB53-F3A623F849C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EB40200-C7CD-4A95-8154-37E9353F720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01A64BC-4CB7-485E-A2A3-7DBB912C0B6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61AD56B-1AD3-40B1-A164-6CBA2E38F4E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2AEC72A-B3AB-40B4-9B79-0C23F233D5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年度にかけて債務償還比率は類似団体よりも低い水準となっており、</a:t>
          </a:r>
          <a:r>
            <a:rPr kumimoji="1" lang="ja-JP" altLang="ja-JP" sz="1100">
              <a:solidFill>
                <a:schemeClr val="dk1"/>
              </a:solidFill>
              <a:effectLst/>
              <a:latin typeface="+mn-lt"/>
              <a:ea typeface="+mn-ea"/>
              <a:cs typeface="+mn-cs"/>
            </a:rPr>
            <a:t>概ね横ばいに推移している。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今後は時津中央第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土地区画整理事業の償還のピークを迎える見込みであり、償還費が増加することが予想されるが、今後も必要な地方債のみの発行に努める。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0D2D63B-E4AD-4D0B-B02D-F81F7D8219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4BE2CA4-090B-47F5-9D43-E4E699FE41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A76E182-A068-46F0-80AF-1A5FD892C7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90B0C7A-B381-4494-A348-592A5D4ACAF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C2AC0C-3791-4FC9-A179-44281D68466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D461E68-8AE3-4139-BA9B-1E09EE4566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5153647-DDF5-412A-91BB-9ECE32A5A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BBBFE6B-068E-4127-A579-E8FE1960749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7BA5E057-135A-4CE5-AACE-3B37BEFFCDC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991D4CF-E5EA-47F6-B4B3-CB3E53D104A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41DA030-47CA-4F84-B5B0-8F12A40B4E8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CBF7F69-7AE2-4191-8A02-226F770DC0A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FD4C07A-1344-4848-B6EB-E7C8C73FABC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947CBE5-A314-45A9-8D2F-C6B20D0C75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44322F9-75F9-4C90-9D80-34015C63687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a:extLst>
            <a:ext uri="{FF2B5EF4-FFF2-40B4-BE49-F238E27FC236}">
              <a16:creationId xmlns:a16="http://schemas.microsoft.com/office/drawing/2014/main" id="{AA5450D5-F9A1-4ABA-8469-1128E6634116}"/>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a:extLst>
            <a:ext uri="{FF2B5EF4-FFF2-40B4-BE49-F238E27FC236}">
              <a16:creationId xmlns:a16="http://schemas.microsoft.com/office/drawing/2014/main" id="{57EBD1A2-960B-4F00-929C-00E67A0AAEFA}"/>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a:extLst>
            <a:ext uri="{FF2B5EF4-FFF2-40B4-BE49-F238E27FC236}">
              <a16:creationId xmlns:a16="http://schemas.microsoft.com/office/drawing/2014/main" id="{4CB3FB88-C4BD-4858-A4F5-E60095B69DE5}"/>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75566EE9-4A4D-44E8-B092-8C7C40F8CCD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89CFBBF-2FA0-4AC3-8375-0FD10FAFB26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a:extLst>
            <a:ext uri="{FF2B5EF4-FFF2-40B4-BE49-F238E27FC236}">
              <a16:creationId xmlns:a16="http://schemas.microsoft.com/office/drawing/2014/main" id="{12E3E4AC-4C94-479B-83CF-052269E3BC90}"/>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a:extLst>
            <a:ext uri="{FF2B5EF4-FFF2-40B4-BE49-F238E27FC236}">
              <a16:creationId xmlns:a16="http://schemas.microsoft.com/office/drawing/2014/main" id="{5114631B-540E-44D9-8E82-8D9DC78D6629}"/>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a:extLst>
            <a:ext uri="{FF2B5EF4-FFF2-40B4-BE49-F238E27FC236}">
              <a16:creationId xmlns:a16="http://schemas.microsoft.com/office/drawing/2014/main" id="{389F218A-B2C5-4041-8580-4D46E3E21A85}"/>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a:extLst>
            <a:ext uri="{FF2B5EF4-FFF2-40B4-BE49-F238E27FC236}">
              <a16:creationId xmlns:a16="http://schemas.microsoft.com/office/drawing/2014/main" id="{E3E06D63-2F03-46C2-8698-7911218C9E9B}"/>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a:extLst>
            <a:ext uri="{FF2B5EF4-FFF2-40B4-BE49-F238E27FC236}">
              <a16:creationId xmlns:a16="http://schemas.microsoft.com/office/drawing/2014/main" id="{71FA9F7A-96A6-4DB2-B093-1CA7E6AC4A6D}"/>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a:extLst>
            <a:ext uri="{FF2B5EF4-FFF2-40B4-BE49-F238E27FC236}">
              <a16:creationId xmlns:a16="http://schemas.microsoft.com/office/drawing/2014/main" id="{12055EE9-E0FF-408A-B90A-4CC70054C3A2}"/>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30F374B-5B67-42C4-A728-6CD48453258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ADE65AF-479F-4E96-98B4-03CD1AADE3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956C6F7-8C49-4448-8332-795F7B07C0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E6A7352-66E9-4053-8593-D37BD94F2D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CA83660-ABF1-450B-825D-FEE6A727FAF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112473</xdr:rowOff>
    </xdr:from>
    <xdr:to>
      <xdr:col>76</xdr:col>
      <xdr:colOff>73025</xdr:colOff>
      <xdr:row>29</xdr:row>
      <xdr:rowOff>42623</xdr:rowOff>
    </xdr:to>
    <xdr:sp macro="" textlink="">
      <xdr:nvSpPr>
        <xdr:cNvPr id="153" name="楕円 152">
          <a:extLst>
            <a:ext uri="{FF2B5EF4-FFF2-40B4-BE49-F238E27FC236}">
              <a16:creationId xmlns:a16="http://schemas.microsoft.com/office/drawing/2014/main" id="{31FD9585-B85D-4AB0-A43C-1631395BA839}"/>
            </a:ext>
          </a:extLst>
        </xdr:cNvPr>
        <xdr:cNvSpPr/>
      </xdr:nvSpPr>
      <xdr:spPr>
        <a:xfrm>
          <a:off x="14744700" y="56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135350</xdr:rowOff>
    </xdr:from>
    <xdr:ext cx="469744" cy="259045"/>
    <xdr:sp macro="" textlink="">
      <xdr:nvSpPr>
        <xdr:cNvPr id="154" name="債務償還比率該当値テキスト">
          <a:extLst>
            <a:ext uri="{FF2B5EF4-FFF2-40B4-BE49-F238E27FC236}">
              <a16:creationId xmlns:a16="http://schemas.microsoft.com/office/drawing/2014/main" id="{8CDB0290-6934-4821-BFF6-D9C0D49FA773}"/>
            </a:ext>
          </a:extLst>
        </xdr:cNvPr>
        <xdr:cNvSpPr txBox="1"/>
      </xdr:nvSpPr>
      <xdr:spPr>
        <a:xfrm>
          <a:off x="14846300" y="553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11240</xdr:rowOff>
    </xdr:from>
    <xdr:to>
      <xdr:col>72</xdr:col>
      <xdr:colOff>123825</xdr:colOff>
      <xdr:row>28</xdr:row>
      <xdr:rowOff>112840</xdr:rowOff>
    </xdr:to>
    <xdr:sp macro="" textlink="">
      <xdr:nvSpPr>
        <xdr:cNvPr id="155" name="楕円 154">
          <a:extLst>
            <a:ext uri="{FF2B5EF4-FFF2-40B4-BE49-F238E27FC236}">
              <a16:creationId xmlns:a16="http://schemas.microsoft.com/office/drawing/2014/main" id="{457103E0-2E8A-49B4-B1BA-21E256223620}"/>
            </a:ext>
          </a:extLst>
        </xdr:cNvPr>
        <xdr:cNvSpPr/>
      </xdr:nvSpPr>
      <xdr:spPr>
        <a:xfrm>
          <a:off x="14033500" y="55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62040</xdr:rowOff>
    </xdr:from>
    <xdr:to>
      <xdr:col>76</xdr:col>
      <xdr:colOff>22225</xdr:colOff>
      <xdr:row>28</xdr:row>
      <xdr:rowOff>163273</xdr:rowOff>
    </xdr:to>
    <xdr:cxnSp macro="">
      <xdr:nvCxnSpPr>
        <xdr:cNvPr id="156" name="直線コネクタ 155">
          <a:extLst>
            <a:ext uri="{FF2B5EF4-FFF2-40B4-BE49-F238E27FC236}">
              <a16:creationId xmlns:a16="http://schemas.microsoft.com/office/drawing/2014/main" id="{636C45C3-E8B8-4B5C-BDDF-35366A93FE61}"/>
            </a:ext>
          </a:extLst>
        </xdr:cNvPr>
        <xdr:cNvCxnSpPr/>
      </xdr:nvCxnSpPr>
      <xdr:spPr>
        <a:xfrm>
          <a:off x="14084300" y="5634165"/>
          <a:ext cx="711200" cy="10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58258</xdr:rowOff>
    </xdr:from>
    <xdr:to>
      <xdr:col>68</xdr:col>
      <xdr:colOff>123825</xdr:colOff>
      <xdr:row>28</xdr:row>
      <xdr:rowOff>159858</xdr:rowOff>
    </xdr:to>
    <xdr:sp macro="" textlink="">
      <xdr:nvSpPr>
        <xdr:cNvPr id="157" name="楕円 156">
          <a:extLst>
            <a:ext uri="{FF2B5EF4-FFF2-40B4-BE49-F238E27FC236}">
              <a16:creationId xmlns:a16="http://schemas.microsoft.com/office/drawing/2014/main" id="{30A51A52-BAC7-4349-8B9C-B821730B7CB4}"/>
            </a:ext>
          </a:extLst>
        </xdr:cNvPr>
        <xdr:cNvSpPr/>
      </xdr:nvSpPr>
      <xdr:spPr>
        <a:xfrm>
          <a:off x="13271500" y="56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62040</xdr:rowOff>
    </xdr:from>
    <xdr:to>
      <xdr:col>72</xdr:col>
      <xdr:colOff>73025</xdr:colOff>
      <xdr:row>28</xdr:row>
      <xdr:rowOff>109058</xdr:rowOff>
    </xdr:to>
    <xdr:cxnSp macro="">
      <xdr:nvCxnSpPr>
        <xdr:cNvPr id="158" name="直線コネクタ 157">
          <a:extLst>
            <a:ext uri="{FF2B5EF4-FFF2-40B4-BE49-F238E27FC236}">
              <a16:creationId xmlns:a16="http://schemas.microsoft.com/office/drawing/2014/main" id="{AD315DCC-3360-4443-BCAA-D1A7E2069EDF}"/>
            </a:ext>
          </a:extLst>
        </xdr:cNvPr>
        <xdr:cNvCxnSpPr/>
      </xdr:nvCxnSpPr>
      <xdr:spPr>
        <a:xfrm flipV="1">
          <a:off x="13322300" y="5634165"/>
          <a:ext cx="762000" cy="4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28632</xdr:rowOff>
    </xdr:from>
    <xdr:to>
      <xdr:col>64</xdr:col>
      <xdr:colOff>123825</xdr:colOff>
      <xdr:row>28</xdr:row>
      <xdr:rowOff>130232</xdr:rowOff>
    </xdr:to>
    <xdr:sp macro="" textlink="">
      <xdr:nvSpPr>
        <xdr:cNvPr id="159" name="楕円 158">
          <a:extLst>
            <a:ext uri="{FF2B5EF4-FFF2-40B4-BE49-F238E27FC236}">
              <a16:creationId xmlns:a16="http://schemas.microsoft.com/office/drawing/2014/main" id="{515AE9C2-7F1F-4EAF-A75D-4BFA1DC98F7E}"/>
            </a:ext>
          </a:extLst>
        </xdr:cNvPr>
        <xdr:cNvSpPr/>
      </xdr:nvSpPr>
      <xdr:spPr>
        <a:xfrm>
          <a:off x="12509500" y="56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79432</xdr:rowOff>
    </xdr:from>
    <xdr:to>
      <xdr:col>68</xdr:col>
      <xdr:colOff>73025</xdr:colOff>
      <xdr:row>28</xdr:row>
      <xdr:rowOff>109058</xdr:rowOff>
    </xdr:to>
    <xdr:cxnSp macro="">
      <xdr:nvCxnSpPr>
        <xdr:cNvPr id="160" name="直線コネクタ 159">
          <a:extLst>
            <a:ext uri="{FF2B5EF4-FFF2-40B4-BE49-F238E27FC236}">
              <a16:creationId xmlns:a16="http://schemas.microsoft.com/office/drawing/2014/main" id="{21B5C23F-E497-43B5-A091-D1F27FCC22DF}"/>
            </a:ext>
          </a:extLst>
        </xdr:cNvPr>
        <xdr:cNvCxnSpPr/>
      </xdr:nvCxnSpPr>
      <xdr:spPr>
        <a:xfrm>
          <a:off x="12560300" y="5651557"/>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123197</xdr:rowOff>
    </xdr:from>
    <xdr:to>
      <xdr:col>60</xdr:col>
      <xdr:colOff>123825</xdr:colOff>
      <xdr:row>28</xdr:row>
      <xdr:rowOff>53347</xdr:rowOff>
    </xdr:to>
    <xdr:sp macro="" textlink="">
      <xdr:nvSpPr>
        <xdr:cNvPr id="161" name="楕円 160">
          <a:extLst>
            <a:ext uri="{FF2B5EF4-FFF2-40B4-BE49-F238E27FC236}">
              <a16:creationId xmlns:a16="http://schemas.microsoft.com/office/drawing/2014/main" id="{19D57C6B-2D0B-4A5F-A92A-963A8C36A446}"/>
            </a:ext>
          </a:extLst>
        </xdr:cNvPr>
        <xdr:cNvSpPr/>
      </xdr:nvSpPr>
      <xdr:spPr>
        <a:xfrm>
          <a:off x="11747500" y="55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2547</xdr:rowOff>
    </xdr:from>
    <xdr:to>
      <xdr:col>64</xdr:col>
      <xdr:colOff>73025</xdr:colOff>
      <xdr:row>28</xdr:row>
      <xdr:rowOff>79432</xdr:rowOff>
    </xdr:to>
    <xdr:cxnSp macro="">
      <xdr:nvCxnSpPr>
        <xdr:cNvPr id="162" name="直線コネクタ 161">
          <a:extLst>
            <a:ext uri="{FF2B5EF4-FFF2-40B4-BE49-F238E27FC236}">
              <a16:creationId xmlns:a16="http://schemas.microsoft.com/office/drawing/2014/main" id="{ACDB6396-F05A-4BC3-9264-B9F1197F11FD}"/>
            </a:ext>
          </a:extLst>
        </xdr:cNvPr>
        <xdr:cNvCxnSpPr/>
      </xdr:nvCxnSpPr>
      <xdr:spPr>
        <a:xfrm>
          <a:off x="11798300" y="5574672"/>
          <a:ext cx="762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a:extLst>
            <a:ext uri="{FF2B5EF4-FFF2-40B4-BE49-F238E27FC236}">
              <a16:creationId xmlns:a16="http://schemas.microsoft.com/office/drawing/2014/main" id="{1389BBC4-9E4D-4883-A9C7-B868FB9DFD68}"/>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a:extLst>
            <a:ext uri="{FF2B5EF4-FFF2-40B4-BE49-F238E27FC236}">
              <a16:creationId xmlns:a16="http://schemas.microsoft.com/office/drawing/2014/main" id="{3CF9A72C-DC90-484B-A616-86F5543154CE}"/>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a:extLst>
            <a:ext uri="{FF2B5EF4-FFF2-40B4-BE49-F238E27FC236}">
              <a16:creationId xmlns:a16="http://schemas.microsoft.com/office/drawing/2014/main" id="{634D3712-B695-43B1-9BAA-FADB100CF685}"/>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a:extLst>
            <a:ext uri="{FF2B5EF4-FFF2-40B4-BE49-F238E27FC236}">
              <a16:creationId xmlns:a16="http://schemas.microsoft.com/office/drawing/2014/main" id="{9A841E7C-5CE2-412C-B5D3-A1B8DBD1DCEC}"/>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129367</xdr:rowOff>
    </xdr:from>
    <xdr:ext cx="469744" cy="259045"/>
    <xdr:sp macro="" textlink="">
      <xdr:nvSpPr>
        <xdr:cNvPr id="167" name="n_1mainValue債務償還比率">
          <a:extLst>
            <a:ext uri="{FF2B5EF4-FFF2-40B4-BE49-F238E27FC236}">
              <a16:creationId xmlns:a16="http://schemas.microsoft.com/office/drawing/2014/main" id="{00F4F171-4126-400C-9A01-56DA52D24EE6}"/>
            </a:ext>
          </a:extLst>
        </xdr:cNvPr>
        <xdr:cNvSpPr txBox="1"/>
      </xdr:nvSpPr>
      <xdr:spPr>
        <a:xfrm>
          <a:off x="138367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4935</xdr:rowOff>
    </xdr:from>
    <xdr:ext cx="469744" cy="259045"/>
    <xdr:sp macro="" textlink="">
      <xdr:nvSpPr>
        <xdr:cNvPr id="168" name="n_2mainValue債務償還比率">
          <a:extLst>
            <a:ext uri="{FF2B5EF4-FFF2-40B4-BE49-F238E27FC236}">
              <a16:creationId xmlns:a16="http://schemas.microsoft.com/office/drawing/2014/main" id="{7E2354C1-0A67-40BA-B3BB-63069ECAE9EF}"/>
            </a:ext>
          </a:extLst>
        </xdr:cNvPr>
        <xdr:cNvSpPr txBox="1"/>
      </xdr:nvSpPr>
      <xdr:spPr>
        <a:xfrm>
          <a:off x="13087427" y="54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146759</xdr:rowOff>
    </xdr:from>
    <xdr:ext cx="469744" cy="259045"/>
    <xdr:sp macro="" textlink="">
      <xdr:nvSpPr>
        <xdr:cNvPr id="169" name="n_3mainValue債務償還比率">
          <a:extLst>
            <a:ext uri="{FF2B5EF4-FFF2-40B4-BE49-F238E27FC236}">
              <a16:creationId xmlns:a16="http://schemas.microsoft.com/office/drawing/2014/main" id="{9B127987-168B-427A-9372-8475F1EAEA83}"/>
            </a:ext>
          </a:extLst>
        </xdr:cNvPr>
        <xdr:cNvSpPr txBox="1"/>
      </xdr:nvSpPr>
      <xdr:spPr>
        <a:xfrm>
          <a:off x="12325427" y="537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69874</xdr:rowOff>
    </xdr:from>
    <xdr:ext cx="469744" cy="259045"/>
    <xdr:sp macro="" textlink="">
      <xdr:nvSpPr>
        <xdr:cNvPr id="170" name="n_4mainValue債務償還比率">
          <a:extLst>
            <a:ext uri="{FF2B5EF4-FFF2-40B4-BE49-F238E27FC236}">
              <a16:creationId xmlns:a16="http://schemas.microsoft.com/office/drawing/2014/main" id="{22E12DEE-9DBE-4711-8586-802807FBCEB9}"/>
            </a:ext>
          </a:extLst>
        </xdr:cNvPr>
        <xdr:cNvSpPr txBox="1"/>
      </xdr:nvSpPr>
      <xdr:spPr>
        <a:xfrm>
          <a:off x="11563427" y="529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C67FED7-4F66-418C-87DA-82B2E4745E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4F69A9F-CDE1-40FD-A3F5-4607701C818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0EE08E4-E657-401C-B57C-585665C9DB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D828FE6-3860-4554-9F64-33BC2A98833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70DC410-08C1-4BFE-AB6A-3F3C1B574F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BFD8F58-4275-4BA9-9B45-51E4001FEE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184750-6B57-4675-9552-8FA8B200F0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6E1A5B-5E08-4440-B7AC-5EC6D0AC6F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90E69C-1A78-4637-B9DD-A909561F4F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30E7A5-AA24-4C82-B725-4B93B4C9BC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B4203C-6F42-4CF9-BDFC-1B32208FE0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440D8B-B1C4-48BB-9FB6-C0CEDD6EB5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C75085-B36F-467A-9618-1D0416539D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819487-B281-4B8C-A1AB-EFA2B77CA1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6BA0A9-8773-403A-BFAD-E4CF14ADC5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D2DEFC-54FF-425B-BC85-9BBB49F096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8431DB-031B-467D-8D1A-F6B6A5D902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55132E-76B4-490B-BC60-749AEE9AED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83BC9C-AC74-46CF-AB63-360C0901D6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D38998-BD63-45B3-97FB-39806FB25C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7D38AE-509C-495A-9DF6-9B520B3E3E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CD7847-E037-445A-A2BC-EDD2B600BF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619D98-18BB-479B-85A4-D01323DB7D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8905B2-48C2-458B-9642-2E1E563651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F95E69-4D0C-4699-BDD8-9F32A0DA10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BBEC87-22AD-4CA9-B5D0-22B14DB467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02C460-16C8-42E7-B4EF-B49DCDBED5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FBD213-0220-46A3-81F4-CEF13FDDBB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8BBE58-D6D8-475E-BF21-936DA000D2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E1F277-7337-4C2C-AAED-4B58FFF943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065103-D6CD-45CE-BA96-EB3DD97E6C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B45209-18EA-4250-8D36-B5DC254A1D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4E3FAC-3967-42AF-BFD2-56D04FABA3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42D225-AB77-4F09-9DCF-66A220BD07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798079-506E-47BE-8EAE-85BBE71422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B6094E-29AA-435B-A7B2-287ABF9AA23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CE98A7-A2D1-4EF6-B708-88D24DE600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E16C90-1B3F-4176-A32C-488E4EE9FD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AB1AF8-079B-430E-99C6-559B9E0244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DAD660-45B3-4883-9003-F0FA975A32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94D5F1-2A77-403C-AB45-B62E5A2ADE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9D86C8-F06D-41B3-BDC0-2E1E54B870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3C670E-8651-47D2-953D-EBACFDB8CA9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6F16A2-C93A-43E1-82FC-2962BBD510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1AB4B1-F8E7-41AE-828D-782CA8EEBE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D00993-FA14-4D0F-9844-9CD9D79B7C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B03DE4-B154-464B-B2ED-C72C825419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F04251-C259-47DF-ABD2-CE6C26887A2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BFDFAA-710B-4EE5-8FE7-E987BB0BD5F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717BD0-38F6-4B7B-A36C-CC0AFA0333F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3D43C9-4ED0-4F9D-B696-1B03D1A589E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FEE940-7D5B-48C7-B684-515F4B2600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F6F9F1B-DEBF-4FA4-BEB3-BE314FCE66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4EA0FE1-0658-4C14-8DF9-5BAAC8C790F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B209A5-CA74-4A39-A5B5-C995D62D10F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3C3B5FC-7D8E-4B1F-9633-FE4440BE6A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D2153F-1CA9-4F62-B4AF-675355C62DE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FA7A089-741C-4413-B765-8355124EF0C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8380A2C-0427-4ED4-B243-DD3151CD1A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AA4AA4-6A99-4ED5-AD47-F35C8F0513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7AE2180-7AEA-4CB9-A187-5DB6428E43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5FA2249C-1F11-4A82-B92E-A1A52F02F7B8}"/>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A417E856-9101-4F94-91BE-41300CB4AC31}"/>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5C2D72E7-A8D9-4093-9089-31DA0084B214}"/>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B9F0BBEA-6891-42B2-9B2D-DCF21269BEAB}"/>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01038149-486C-40B9-ADB5-6401CED46BF8}"/>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E3754D28-BA3D-4820-8EB6-A6E8324530AB}"/>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19A3DFC2-4344-4D35-8296-279588F364CF}"/>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C407C3AE-1434-4284-A533-777FE58A2276}"/>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29093BEF-5BAC-4843-A188-A2FF983EBC1B}"/>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E3DA1E8F-8BC5-468D-875D-171E3703FC87}"/>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0873E6A-E0B5-46B7-A5B5-72BEA6EA63E5}"/>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DEAD4E-5C31-4D14-B009-1E695805201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D2293E-BE04-48B0-89DA-FFAD97168E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759003-6536-4B37-A897-CB014209222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09DEDC-BDB5-461D-9F40-3FF6A23C85E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126B7A-F7BC-48E7-AD5C-BFFF34226C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a:extLst>
            <a:ext uri="{FF2B5EF4-FFF2-40B4-BE49-F238E27FC236}">
              <a16:creationId xmlns:a16="http://schemas.microsoft.com/office/drawing/2014/main" id="{3A51E7B0-587C-4666-8562-2A69CFFDE50A}"/>
            </a:ext>
          </a:extLst>
        </xdr:cNvPr>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2CC0DEE1-BBE5-4874-AA41-14D13D51BBA0}"/>
            </a:ext>
          </a:extLst>
        </xdr:cNvPr>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5" name="楕円 74">
          <a:extLst>
            <a:ext uri="{FF2B5EF4-FFF2-40B4-BE49-F238E27FC236}">
              <a16:creationId xmlns:a16="http://schemas.microsoft.com/office/drawing/2014/main" id="{439624E1-7703-4D99-A990-7EF1636C0A7C}"/>
            </a:ext>
          </a:extLst>
        </xdr:cNvPr>
        <xdr:cNvSpPr/>
      </xdr:nvSpPr>
      <xdr:spPr>
        <a:xfrm>
          <a:off x="3746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36195</xdr:rowOff>
    </xdr:to>
    <xdr:cxnSp macro="">
      <xdr:nvCxnSpPr>
        <xdr:cNvPr id="76" name="直線コネクタ 75">
          <a:extLst>
            <a:ext uri="{FF2B5EF4-FFF2-40B4-BE49-F238E27FC236}">
              <a16:creationId xmlns:a16="http://schemas.microsoft.com/office/drawing/2014/main" id="{283B3AFD-975B-4C8C-9D16-605BFE6B4EEB}"/>
            </a:ext>
          </a:extLst>
        </xdr:cNvPr>
        <xdr:cNvCxnSpPr/>
      </xdr:nvCxnSpPr>
      <xdr:spPr>
        <a:xfrm>
          <a:off x="3797300" y="63493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7" name="楕円 76">
          <a:extLst>
            <a:ext uri="{FF2B5EF4-FFF2-40B4-BE49-F238E27FC236}">
              <a16:creationId xmlns:a16="http://schemas.microsoft.com/office/drawing/2014/main" id="{B79C583F-55A5-4477-841D-29F6B45C756D}"/>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5715</xdr:rowOff>
    </xdr:to>
    <xdr:cxnSp macro="">
      <xdr:nvCxnSpPr>
        <xdr:cNvPr id="78" name="直線コネクタ 77">
          <a:extLst>
            <a:ext uri="{FF2B5EF4-FFF2-40B4-BE49-F238E27FC236}">
              <a16:creationId xmlns:a16="http://schemas.microsoft.com/office/drawing/2014/main" id="{580486CA-96D0-4ADA-8A81-CE09E103FD99}"/>
            </a:ext>
          </a:extLst>
        </xdr:cNvPr>
        <xdr:cNvCxnSpPr/>
      </xdr:nvCxnSpPr>
      <xdr:spPr>
        <a:xfrm>
          <a:off x="2908300" y="6328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73025</xdr:rowOff>
    </xdr:from>
    <xdr:to>
      <xdr:col>10</xdr:col>
      <xdr:colOff>165100</xdr:colOff>
      <xdr:row>37</xdr:row>
      <xdr:rowOff>3175</xdr:rowOff>
    </xdr:to>
    <xdr:sp macro="" textlink="">
      <xdr:nvSpPr>
        <xdr:cNvPr id="79" name="楕円 78">
          <a:extLst>
            <a:ext uri="{FF2B5EF4-FFF2-40B4-BE49-F238E27FC236}">
              <a16:creationId xmlns:a16="http://schemas.microsoft.com/office/drawing/2014/main" id="{37A274B1-1CBA-4B6C-A6BC-5A17E26E3B22}"/>
            </a:ext>
          </a:extLst>
        </xdr:cNvPr>
        <xdr:cNvSpPr/>
      </xdr:nvSpPr>
      <xdr:spPr>
        <a:xfrm>
          <a:off x="1968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123825</xdr:rowOff>
    </xdr:from>
    <xdr:to>
      <xdr:col>15</xdr:col>
      <xdr:colOff>50800</xdr:colOff>
      <xdr:row>36</xdr:row>
      <xdr:rowOff>156210</xdr:rowOff>
    </xdr:to>
    <xdr:cxnSp macro="">
      <xdr:nvCxnSpPr>
        <xdr:cNvPr id="80" name="直線コネクタ 79">
          <a:extLst>
            <a:ext uri="{FF2B5EF4-FFF2-40B4-BE49-F238E27FC236}">
              <a16:creationId xmlns:a16="http://schemas.microsoft.com/office/drawing/2014/main" id="{2CEA911A-D553-49FB-9B62-5DD33268BD1B}"/>
            </a:ext>
          </a:extLst>
        </xdr:cNvPr>
        <xdr:cNvCxnSpPr/>
      </xdr:nvCxnSpPr>
      <xdr:spPr>
        <a:xfrm>
          <a:off x="2019300" y="6296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40640</xdr:rowOff>
    </xdr:from>
    <xdr:to>
      <xdr:col>6</xdr:col>
      <xdr:colOff>38100</xdr:colOff>
      <xdr:row>36</xdr:row>
      <xdr:rowOff>142240</xdr:rowOff>
    </xdr:to>
    <xdr:sp macro="" textlink="">
      <xdr:nvSpPr>
        <xdr:cNvPr id="81" name="楕円 80">
          <a:extLst>
            <a:ext uri="{FF2B5EF4-FFF2-40B4-BE49-F238E27FC236}">
              <a16:creationId xmlns:a16="http://schemas.microsoft.com/office/drawing/2014/main" id="{D5A3E725-0A3F-4362-BC81-A79DE94D89A6}"/>
            </a:ext>
          </a:extLst>
        </xdr:cNvPr>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91440</xdr:rowOff>
    </xdr:from>
    <xdr:to>
      <xdr:col>10</xdr:col>
      <xdr:colOff>114300</xdr:colOff>
      <xdr:row>36</xdr:row>
      <xdr:rowOff>123825</xdr:rowOff>
    </xdr:to>
    <xdr:cxnSp macro="">
      <xdr:nvCxnSpPr>
        <xdr:cNvPr id="82" name="直線コネクタ 81">
          <a:extLst>
            <a:ext uri="{FF2B5EF4-FFF2-40B4-BE49-F238E27FC236}">
              <a16:creationId xmlns:a16="http://schemas.microsoft.com/office/drawing/2014/main" id="{289A599A-DBCF-491A-A871-4711AEE3A00E}"/>
            </a:ext>
          </a:extLst>
        </xdr:cNvPr>
        <xdr:cNvCxnSpPr/>
      </xdr:nvCxnSpPr>
      <xdr:spPr>
        <a:xfrm>
          <a:off x="1130300" y="6263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43600970-3C48-4488-8000-85ADF5CE487F}"/>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23F33952-E453-473B-8B0E-E6AA3416875F}"/>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7CB0E804-340D-4C84-8B85-BF4AB71AB505}"/>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FE4FB191-FC77-47BF-914E-8FEB93FDBCAB}"/>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B556039B-A4E6-4996-981C-EFE7739604E0}"/>
            </a:ext>
          </a:extLst>
        </xdr:cNvPr>
        <xdr:cNvSpPr txBox="1"/>
      </xdr:nvSpPr>
      <xdr:spPr>
        <a:xfrm>
          <a:off x="3582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77EB6BBC-C43F-4905-8C5D-E891D8F4B0F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0567C4A9-5A9D-4979-BD11-793BE195F08A}"/>
            </a:ext>
          </a:extLst>
        </xdr:cNvPr>
        <xdr:cNvSpPr txBox="1"/>
      </xdr:nvSpPr>
      <xdr:spPr>
        <a:xfrm>
          <a:off x="1816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C22E35F6-2A67-4F6A-B48A-9D53A95F91BB}"/>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E6CF5A-C37B-4A83-B9C6-84D0329A67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59335C8-DCE1-4829-BEDE-205C1F29FA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58DD81-F1BA-4E20-99C0-04179E67EA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4107E6A-54CA-4D86-BEB1-EA930344B8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9C7B11F-CE41-4F71-B46F-5A97C13ADE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44621FA-2CA4-4DCA-938B-789B003F6C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3E7740B-B295-4C0A-93AC-077407619A2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3766770-8818-47E3-9D7E-89AB3D310D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FBBB80-C2BC-463E-B70C-802B0DEF09F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3B662CE-A0CC-4778-9FF8-49E5B577BF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1F12ADC-5410-4697-BDD6-76E9A92C4A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2CF5F27-CD2E-4FD9-82EA-ADE4F81F1F1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3337FE9-E39E-4EAF-9420-4A3B1A4719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1FCD04-09E2-4C73-8560-FA3F6F106E9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CC6F8DF-6122-4524-B8D8-BD6C79F85A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1ECD9F9-CA6E-4A27-9CD5-3E3B924033A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23C8CF0-CC95-4082-9735-ADE125369B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2A3FC07-378A-4F37-B8C0-601603C6837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D4B7687-84ED-46CA-A3F5-273366AF49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BF8F964-F34F-497E-9943-021588AB821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B0F1C54-B96F-45ED-9249-A0E44F5D2B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F08B2A9-4731-4D4E-B787-5DB3C84F528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E535940-4457-414B-9A9B-2854B2F1BA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7EE07F54-0760-40BB-865D-2EA3759AB3A6}"/>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0E80E4D1-4C2F-495A-A2C3-BA3E0F50D1C5}"/>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97E89FF2-7F2E-478C-AC75-6960164B0551}"/>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8005E88D-B1FB-4B17-82AD-06B2C96B7A77}"/>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39079AE3-DC80-419F-AF98-BCBA4FF0C539}"/>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CC7E06F5-38F0-4369-AD21-0629E8C83242}"/>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9F7C796A-2DA4-4757-8C27-219CC3D21EDD}"/>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FAD1937E-5B93-45B5-8AE5-74D625D1712B}"/>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041EF983-043F-409C-B80B-2D493EADF50C}"/>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2392CEC8-88E0-4213-824C-E4801BA97CA8}"/>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DDD9AB96-4632-4685-9FF6-8EFBF49376A0}"/>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D61B817-3D1E-4CD4-AB6F-A79702E47A0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A8EAB3-548F-490E-9FA8-483A46B87A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CE4B1E-2D51-4752-BB78-5D475504B9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F64817-336D-40EE-B415-16830BDE0A9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F9C04C-6F91-412A-ABB6-198D118997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4293</xdr:rowOff>
    </xdr:from>
    <xdr:to>
      <xdr:col>55</xdr:col>
      <xdr:colOff>50800</xdr:colOff>
      <xdr:row>41</xdr:row>
      <xdr:rowOff>105893</xdr:rowOff>
    </xdr:to>
    <xdr:sp macro="" textlink="">
      <xdr:nvSpPr>
        <xdr:cNvPr id="130" name="楕円 129">
          <a:extLst>
            <a:ext uri="{FF2B5EF4-FFF2-40B4-BE49-F238E27FC236}">
              <a16:creationId xmlns:a16="http://schemas.microsoft.com/office/drawing/2014/main" id="{D636E10C-04B0-4861-AC5B-88D066375C91}"/>
            </a:ext>
          </a:extLst>
        </xdr:cNvPr>
        <xdr:cNvSpPr/>
      </xdr:nvSpPr>
      <xdr:spPr>
        <a:xfrm>
          <a:off x="10426700" y="70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90670</xdr:rowOff>
    </xdr:from>
    <xdr:ext cx="469744" cy="259045"/>
    <xdr:sp macro="" textlink="">
      <xdr:nvSpPr>
        <xdr:cNvPr id="131" name="【道路】&#10;一人当たり延長該当値テキスト">
          <a:extLst>
            <a:ext uri="{FF2B5EF4-FFF2-40B4-BE49-F238E27FC236}">
              <a16:creationId xmlns:a16="http://schemas.microsoft.com/office/drawing/2014/main" id="{8FA59413-ED02-449B-805F-E4B78AA95750}"/>
            </a:ext>
          </a:extLst>
        </xdr:cNvPr>
        <xdr:cNvSpPr txBox="1"/>
      </xdr:nvSpPr>
      <xdr:spPr>
        <a:xfrm>
          <a:off x="10515600" y="694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6388</xdr:rowOff>
    </xdr:from>
    <xdr:to>
      <xdr:col>50</xdr:col>
      <xdr:colOff>165100</xdr:colOff>
      <xdr:row>41</xdr:row>
      <xdr:rowOff>107988</xdr:rowOff>
    </xdr:to>
    <xdr:sp macro="" textlink="">
      <xdr:nvSpPr>
        <xdr:cNvPr id="132" name="楕円 131">
          <a:extLst>
            <a:ext uri="{FF2B5EF4-FFF2-40B4-BE49-F238E27FC236}">
              <a16:creationId xmlns:a16="http://schemas.microsoft.com/office/drawing/2014/main" id="{079F28B7-6E0A-4E14-B973-6A057B8B4B1B}"/>
            </a:ext>
          </a:extLst>
        </xdr:cNvPr>
        <xdr:cNvSpPr/>
      </xdr:nvSpPr>
      <xdr:spPr>
        <a:xfrm>
          <a:off x="95885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55093</xdr:rowOff>
    </xdr:from>
    <xdr:to>
      <xdr:col>55</xdr:col>
      <xdr:colOff>0</xdr:colOff>
      <xdr:row>41</xdr:row>
      <xdr:rowOff>57188</xdr:rowOff>
    </xdr:to>
    <xdr:cxnSp macro="">
      <xdr:nvCxnSpPr>
        <xdr:cNvPr id="133" name="直線コネクタ 132">
          <a:extLst>
            <a:ext uri="{FF2B5EF4-FFF2-40B4-BE49-F238E27FC236}">
              <a16:creationId xmlns:a16="http://schemas.microsoft.com/office/drawing/2014/main" id="{4C293489-D2E1-480A-A90E-810313D10916}"/>
            </a:ext>
          </a:extLst>
        </xdr:cNvPr>
        <xdr:cNvCxnSpPr/>
      </xdr:nvCxnSpPr>
      <xdr:spPr>
        <a:xfrm flipV="1">
          <a:off x="9639300" y="7084543"/>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8407</xdr:rowOff>
    </xdr:from>
    <xdr:to>
      <xdr:col>46</xdr:col>
      <xdr:colOff>38100</xdr:colOff>
      <xdr:row>41</xdr:row>
      <xdr:rowOff>110007</xdr:rowOff>
    </xdr:to>
    <xdr:sp macro="" textlink="">
      <xdr:nvSpPr>
        <xdr:cNvPr id="134" name="楕円 133">
          <a:extLst>
            <a:ext uri="{FF2B5EF4-FFF2-40B4-BE49-F238E27FC236}">
              <a16:creationId xmlns:a16="http://schemas.microsoft.com/office/drawing/2014/main" id="{53C603F2-6995-425D-A6F0-BAEDD8E933D7}"/>
            </a:ext>
          </a:extLst>
        </xdr:cNvPr>
        <xdr:cNvSpPr/>
      </xdr:nvSpPr>
      <xdr:spPr>
        <a:xfrm>
          <a:off x="8699500" y="7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57188</xdr:rowOff>
    </xdr:from>
    <xdr:to>
      <xdr:col>50</xdr:col>
      <xdr:colOff>114300</xdr:colOff>
      <xdr:row>41</xdr:row>
      <xdr:rowOff>59207</xdr:rowOff>
    </xdr:to>
    <xdr:cxnSp macro="">
      <xdr:nvCxnSpPr>
        <xdr:cNvPr id="135" name="直線コネクタ 134">
          <a:extLst>
            <a:ext uri="{FF2B5EF4-FFF2-40B4-BE49-F238E27FC236}">
              <a16:creationId xmlns:a16="http://schemas.microsoft.com/office/drawing/2014/main" id="{16A7BC91-F366-4337-B6F6-6DB9EA48DB82}"/>
            </a:ext>
          </a:extLst>
        </xdr:cNvPr>
        <xdr:cNvCxnSpPr/>
      </xdr:nvCxnSpPr>
      <xdr:spPr>
        <a:xfrm flipV="1">
          <a:off x="8750300" y="7086638"/>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9627</xdr:rowOff>
    </xdr:from>
    <xdr:to>
      <xdr:col>41</xdr:col>
      <xdr:colOff>101600</xdr:colOff>
      <xdr:row>41</xdr:row>
      <xdr:rowOff>111227</xdr:rowOff>
    </xdr:to>
    <xdr:sp macro="" textlink="">
      <xdr:nvSpPr>
        <xdr:cNvPr id="136" name="楕円 135">
          <a:extLst>
            <a:ext uri="{FF2B5EF4-FFF2-40B4-BE49-F238E27FC236}">
              <a16:creationId xmlns:a16="http://schemas.microsoft.com/office/drawing/2014/main" id="{00E1E3FF-E55A-477A-A463-25BA8449B2C7}"/>
            </a:ext>
          </a:extLst>
        </xdr:cNvPr>
        <xdr:cNvSpPr/>
      </xdr:nvSpPr>
      <xdr:spPr>
        <a:xfrm>
          <a:off x="78105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59207</xdr:rowOff>
    </xdr:from>
    <xdr:to>
      <xdr:col>45</xdr:col>
      <xdr:colOff>177800</xdr:colOff>
      <xdr:row>41</xdr:row>
      <xdr:rowOff>60427</xdr:rowOff>
    </xdr:to>
    <xdr:cxnSp macro="">
      <xdr:nvCxnSpPr>
        <xdr:cNvPr id="137" name="直線コネクタ 136">
          <a:extLst>
            <a:ext uri="{FF2B5EF4-FFF2-40B4-BE49-F238E27FC236}">
              <a16:creationId xmlns:a16="http://schemas.microsoft.com/office/drawing/2014/main" id="{48472B73-5965-449F-90D0-28605982B513}"/>
            </a:ext>
          </a:extLst>
        </xdr:cNvPr>
        <xdr:cNvCxnSpPr/>
      </xdr:nvCxnSpPr>
      <xdr:spPr>
        <a:xfrm flipV="1">
          <a:off x="7861300" y="708865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11608</xdr:rowOff>
    </xdr:from>
    <xdr:to>
      <xdr:col>36</xdr:col>
      <xdr:colOff>165100</xdr:colOff>
      <xdr:row>41</xdr:row>
      <xdr:rowOff>113208</xdr:rowOff>
    </xdr:to>
    <xdr:sp macro="" textlink="">
      <xdr:nvSpPr>
        <xdr:cNvPr id="138" name="楕円 137">
          <a:extLst>
            <a:ext uri="{FF2B5EF4-FFF2-40B4-BE49-F238E27FC236}">
              <a16:creationId xmlns:a16="http://schemas.microsoft.com/office/drawing/2014/main" id="{DCC804A2-AD69-4F7D-9AB7-E8CFC9BF97A6}"/>
            </a:ext>
          </a:extLst>
        </xdr:cNvPr>
        <xdr:cNvSpPr/>
      </xdr:nvSpPr>
      <xdr:spPr>
        <a:xfrm>
          <a:off x="6921500" y="70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60427</xdr:rowOff>
    </xdr:from>
    <xdr:to>
      <xdr:col>41</xdr:col>
      <xdr:colOff>50800</xdr:colOff>
      <xdr:row>41</xdr:row>
      <xdr:rowOff>62408</xdr:rowOff>
    </xdr:to>
    <xdr:cxnSp macro="">
      <xdr:nvCxnSpPr>
        <xdr:cNvPr id="139" name="直線コネクタ 138">
          <a:extLst>
            <a:ext uri="{FF2B5EF4-FFF2-40B4-BE49-F238E27FC236}">
              <a16:creationId xmlns:a16="http://schemas.microsoft.com/office/drawing/2014/main" id="{991CCA5B-2EF4-4FEF-A0E5-896C5BC7594F}"/>
            </a:ext>
          </a:extLst>
        </xdr:cNvPr>
        <xdr:cNvCxnSpPr/>
      </xdr:nvCxnSpPr>
      <xdr:spPr>
        <a:xfrm flipV="1">
          <a:off x="6972300" y="708987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E2D9DE4C-8A3E-4BCF-906F-F87FCF39C576}"/>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66AC5063-1B8B-469E-A7D6-14ABF159D801}"/>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4CBC1559-9F2D-44EC-9B14-1DFFD29F485B}"/>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03386267-BDF5-44D6-983F-2AF974762884}"/>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99115</xdr:rowOff>
    </xdr:from>
    <xdr:ext cx="469744" cy="259045"/>
    <xdr:sp macro="" textlink="">
      <xdr:nvSpPr>
        <xdr:cNvPr id="144" name="n_1mainValue【道路】&#10;一人当たり延長">
          <a:extLst>
            <a:ext uri="{FF2B5EF4-FFF2-40B4-BE49-F238E27FC236}">
              <a16:creationId xmlns:a16="http://schemas.microsoft.com/office/drawing/2014/main" id="{B24D3059-67E8-426E-9740-6F8BD7935C6F}"/>
            </a:ext>
          </a:extLst>
        </xdr:cNvPr>
        <xdr:cNvSpPr txBox="1"/>
      </xdr:nvSpPr>
      <xdr:spPr>
        <a:xfrm>
          <a:off x="9391727" y="712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101134</xdr:rowOff>
    </xdr:from>
    <xdr:ext cx="469744" cy="259045"/>
    <xdr:sp macro="" textlink="">
      <xdr:nvSpPr>
        <xdr:cNvPr id="145" name="n_2mainValue【道路】&#10;一人当たり延長">
          <a:extLst>
            <a:ext uri="{FF2B5EF4-FFF2-40B4-BE49-F238E27FC236}">
              <a16:creationId xmlns:a16="http://schemas.microsoft.com/office/drawing/2014/main" id="{C59C8EA8-959C-4C20-B7F5-663E74F21C0F}"/>
            </a:ext>
          </a:extLst>
        </xdr:cNvPr>
        <xdr:cNvSpPr txBox="1"/>
      </xdr:nvSpPr>
      <xdr:spPr>
        <a:xfrm>
          <a:off x="8515427" y="71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102354</xdr:rowOff>
    </xdr:from>
    <xdr:ext cx="469744" cy="259045"/>
    <xdr:sp macro="" textlink="">
      <xdr:nvSpPr>
        <xdr:cNvPr id="146" name="n_3mainValue【道路】&#10;一人当たり延長">
          <a:extLst>
            <a:ext uri="{FF2B5EF4-FFF2-40B4-BE49-F238E27FC236}">
              <a16:creationId xmlns:a16="http://schemas.microsoft.com/office/drawing/2014/main" id="{05F4AB3A-AD51-4817-9CAB-C6F4FD75F955}"/>
            </a:ext>
          </a:extLst>
        </xdr:cNvPr>
        <xdr:cNvSpPr txBox="1"/>
      </xdr:nvSpPr>
      <xdr:spPr>
        <a:xfrm>
          <a:off x="7626427" y="7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104335</xdr:rowOff>
    </xdr:from>
    <xdr:ext cx="469744" cy="259045"/>
    <xdr:sp macro="" textlink="">
      <xdr:nvSpPr>
        <xdr:cNvPr id="147" name="n_4mainValue【道路】&#10;一人当たり延長">
          <a:extLst>
            <a:ext uri="{FF2B5EF4-FFF2-40B4-BE49-F238E27FC236}">
              <a16:creationId xmlns:a16="http://schemas.microsoft.com/office/drawing/2014/main" id="{4A16F32E-B7D9-4498-BE3A-E5A638AAB331}"/>
            </a:ext>
          </a:extLst>
        </xdr:cNvPr>
        <xdr:cNvSpPr txBox="1"/>
      </xdr:nvSpPr>
      <xdr:spPr>
        <a:xfrm>
          <a:off x="6737427" y="713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F76B52B-DB25-49CF-AFBC-8BEC5C3C2B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7EE3E0B-68DC-4D0F-8603-C2046DDD14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5E219A6-9EAD-4FEB-9D52-5DFFBA60A9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54FE247-BE99-40FF-9AAE-43F690321C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8787DE9-0A38-4116-A7A7-C8CAF5E4E4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BC6A308-6056-4677-9396-243607B842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1F4D3DF-C409-47A8-AC5C-8CE8A8E2E3E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A21A2CE-12F3-4A99-ABF0-2B808CEF45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C8DA940-BCE4-4773-9BF3-005231BBB8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BFB482B-07EE-4122-9305-8472BEBBFD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5AF95E1-B3DD-44BD-80A5-F2A393CFA5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DA54B93-FCAF-40BF-95DB-3949FD3BC88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92EE9E4-2EE1-4002-8573-F29E9DE43FB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2F425F1-508D-4F52-9853-2E420D53BF0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2096B6F-4B66-4A98-A0B3-4FAE26B5BF7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34C8C82-AFD7-4890-ACC2-F5731AB0037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EDCA40C-4676-449E-A358-64DB24E4ABB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264449B-EEF4-4A74-9630-261322777DE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46BEFA3-7767-4C07-BEED-9124E5B6D3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A1D983D-A8F4-489C-AFBB-9180AE85616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4F3557F-4821-492B-9379-B5E7F39B7E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BA9DDEC-0213-4591-9708-77CD51E958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1BD71BA-5A21-4F13-9654-D0EB2F8F78B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805913-DE5B-4144-943F-DC8CA1B95A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C0D4B2D-8E94-4221-9536-71726C7E1A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3268B502-7910-4663-A5F7-E7C0A160A717}"/>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BBCF807-3057-4014-8CAC-2135DC0D5EDA}"/>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C6039FA9-ABCD-4716-BC5B-76EAEC4143EC}"/>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C0DF369-4DC3-40CD-89D5-11436A04083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5C7EF62-4539-4676-8FD7-9928FBD3E78D}"/>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FE57439-80F4-44DA-B888-9DDA22101B2A}"/>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644A6EB7-9B54-48C0-A23F-437C6D8BB266}"/>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1AF8864-BEF7-4225-ACBA-3C0CD97F43DC}"/>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286A0C13-CB6B-401F-B581-D95645428238}"/>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DA847CE3-30BC-41F7-8EE4-A2213B6E9C1E}"/>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B2717B5C-16E2-4A29-9578-AE120B7076C6}"/>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110006-1094-49ED-921F-BE047852E5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1357DB-FE32-4356-9C33-950C384A37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D7EA793-FD71-4037-A7E2-A52D617525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4B01789-19DF-411E-94AC-E9804CF107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A9934D-0873-4FC3-8A78-7E01D7C94C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65133</xdr:rowOff>
    </xdr:from>
    <xdr:to>
      <xdr:col>24</xdr:col>
      <xdr:colOff>114300</xdr:colOff>
      <xdr:row>57</xdr:row>
      <xdr:rowOff>166733</xdr:rowOff>
    </xdr:to>
    <xdr:sp macro="" textlink="">
      <xdr:nvSpPr>
        <xdr:cNvPr id="189" name="楕円 188">
          <a:extLst>
            <a:ext uri="{FF2B5EF4-FFF2-40B4-BE49-F238E27FC236}">
              <a16:creationId xmlns:a16="http://schemas.microsoft.com/office/drawing/2014/main" id="{C6A1BED7-B19F-4CBA-B319-6AE82A385ADA}"/>
            </a:ext>
          </a:extLst>
        </xdr:cNvPr>
        <xdr:cNvSpPr/>
      </xdr:nvSpPr>
      <xdr:spPr>
        <a:xfrm>
          <a:off x="45847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88010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25934F7-67B5-451D-A500-440AB217AEB9}"/>
            </a:ext>
          </a:extLst>
        </xdr:cNvPr>
        <xdr:cNvSpPr txBox="1"/>
      </xdr:nvSpPr>
      <xdr:spPr>
        <a:xfrm>
          <a:off x="4673600" y="96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123916</xdr:rowOff>
    </xdr:from>
    <xdr:to>
      <xdr:col>20</xdr:col>
      <xdr:colOff>38100</xdr:colOff>
      <xdr:row>58</xdr:row>
      <xdr:rowOff>54066</xdr:rowOff>
    </xdr:to>
    <xdr:sp macro="" textlink="">
      <xdr:nvSpPr>
        <xdr:cNvPr id="191" name="楕円 190">
          <a:extLst>
            <a:ext uri="{FF2B5EF4-FFF2-40B4-BE49-F238E27FC236}">
              <a16:creationId xmlns:a16="http://schemas.microsoft.com/office/drawing/2014/main" id="{F2033F84-C889-44B0-A46A-89E8CAC6D59E}"/>
            </a:ext>
          </a:extLst>
        </xdr:cNvPr>
        <xdr:cNvSpPr/>
      </xdr:nvSpPr>
      <xdr:spPr>
        <a:xfrm>
          <a:off x="37465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115933</xdr:rowOff>
    </xdr:from>
    <xdr:to>
      <xdr:col>24</xdr:col>
      <xdr:colOff>63500</xdr:colOff>
      <xdr:row>58</xdr:row>
      <xdr:rowOff>3266</xdr:rowOff>
    </xdr:to>
    <xdr:cxnSp macro="">
      <xdr:nvCxnSpPr>
        <xdr:cNvPr id="192" name="直線コネクタ 191">
          <a:extLst>
            <a:ext uri="{FF2B5EF4-FFF2-40B4-BE49-F238E27FC236}">
              <a16:creationId xmlns:a16="http://schemas.microsoft.com/office/drawing/2014/main" id="{83C0EAB1-7B30-48D1-9168-50102777AD84}"/>
            </a:ext>
          </a:extLst>
        </xdr:cNvPr>
        <xdr:cNvCxnSpPr/>
      </xdr:nvCxnSpPr>
      <xdr:spPr>
        <a:xfrm flipV="1">
          <a:off x="3797300" y="98885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91259</xdr:rowOff>
    </xdr:from>
    <xdr:to>
      <xdr:col>15</xdr:col>
      <xdr:colOff>101600</xdr:colOff>
      <xdr:row>58</xdr:row>
      <xdr:rowOff>21409</xdr:rowOff>
    </xdr:to>
    <xdr:sp macro="" textlink="">
      <xdr:nvSpPr>
        <xdr:cNvPr id="193" name="楕円 192">
          <a:extLst>
            <a:ext uri="{FF2B5EF4-FFF2-40B4-BE49-F238E27FC236}">
              <a16:creationId xmlns:a16="http://schemas.microsoft.com/office/drawing/2014/main" id="{7C7C9F14-E5D1-43FE-B5CA-7A85C618D3F2}"/>
            </a:ext>
          </a:extLst>
        </xdr:cNvPr>
        <xdr:cNvSpPr/>
      </xdr:nvSpPr>
      <xdr:spPr>
        <a:xfrm>
          <a:off x="2857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142059</xdr:rowOff>
    </xdr:from>
    <xdr:to>
      <xdr:col>19</xdr:col>
      <xdr:colOff>177800</xdr:colOff>
      <xdr:row>58</xdr:row>
      <xdr:rowOff>3266</xdr:rowOff>
    </xdr:to>
    <xdr:cxnSp macro="">
      <xdr:nvCxnSpPr>
        <xdr:cNvPr id="194" name="直線コネクタ 193">
          <a:extLst>
            <a:ext uri="{FF2B5EF4-FFF2-40B4-BE49-F238E27FC236}">
              <a16:creationId xmlns:a16="http://schemas.microsoft.com/office/drawing/2014/main" id="{28E91893-FF13-44B0-9685-27A606C1283B}"/>
            </a:ext>
          </a:extLst>
        </xdr:cNvPr>
        <xdr:cNvCxnSpPr/>
      </xdr:nvCxnSpPr>
      <xdr:spPr>
        <a:xfrm>
          <a:off x="2908300" y="99147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60234</xdr:rowOff>
    </xdr:from>
    <xdr:to>
      <xdr:col>10</xdr:col>
      <xdr:colOff>165100</xdr:colOff>
      <xdr:row>57</xdr:row>
      <xdr:rowOff>161834</xdr:rowOff>
    </xdr:to>
    <xdr:sp macro="" textlink="">
      <xdr:nvSpPr>
        <xdr:cNvPr id="195" name="楕円 194">
          <a:extLst>
            <a:ext uri="{FF2B5EF4-FFF2-40B4-BE49-F238E27FC236}">
              <a16:creationId xmlns:a16="http://schemas.microsoft.com/office/drawing/2014/main" id="{370980CF-DE16-484F-83FF-3DD6E131834E}"/>
            </a:ext>
          </a:extLst>
        </xdr:cNvPr>
        <xdr:cNvSpPr/>
      </xdr:nvSpPr>
      <xdr:spPr>
        <a:xfrm>
          <a:off x="1968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111034</xdr:rowOff>
    </xdr:from>
    <xdr:to>
      <xdr:col>15</xdr:col>
      <xdr:colOff>50800</xdr:colOff>
      <xdr:row>57</xdr:row>
      <xdr:rowOff>142059</xdr:rowOff>
    </xdr:to>
    <xdr:cxnSp macro="">
      <xdr:nvCxnSpPr>
        <xdr:cNvPr id="196" name="直線コネクタ 195">
          <a:extLst>
            <a:ext uri="{FF2B5EF4-FFF2-40B4-BE49-F238E27FC236}">
              <a16:creationId xmlns:a16="http://schemas.microsoft.com/office/drawing/2014/main" id="{832B72C8-3EF7-44E6-834F-F231FA6E64CE}"/>
            </a:ext>
          </a:extLst>
        </xdr:cNvPr>
        <xdr:cNvCxnSpPr/>
      </xdr:nvCxnSpPr>
      <xdr:spPr>
        <a:xfrm>
          <a:off x="2019300" y="98836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97790</xdr:rowOff>
    </xdr:from>
    <xdr:to>
      <xdr:col>6</xdr:col>
      <xdr:colOff>38100</xdr:colOff>
      <xdr:row>58</xdr:row>
      <xdr:rowOff>27940</xdr:rowOff>
    </xdr:to>
    <xdr:sp macro="" textlink="">
      <xdr:nvSpPr>
        <xdr:cNvPr id="197" name="楕円 196">
          <a:extLst>
            <a:ext uri="{FF2B5EF4-FFF2-40B4-BE49-F238E27FC236}">
              <a16:creationId xmlns:a16="http://schemas.microsoft.com/office/drawing/2014/main" id="{1CCECC42-5AF5-4E84-92FE-18A9B686F759}"/>
            </a:ext>
          </a:extLst>
        </xdr:cNvPr>
        <xdr:cNvSpPr/>
      </xdr:nvSpPr>
      <xdr:spPr>
        <a:xfrm>
          <a:off x="1079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111034</xdr:rowOff>
    </xdr:from>
    <xdr:to>
      <xdr:col>10</xdr:col>
      <xdr:colOff>114300</xdr:colOff>
      <xdr:row>57</xdr:row>
      <xdr:rowOff>148590</xdr:rowOff>
    </xdr:to>
    <xdr:cxnSp macro="">
      <xdr:nvCxnSpPr>
        <xdr:cNvPr id="198" name="直線コネクタ 197">
          <a:extLst>
            <a:ext uri="{FF2B5EF4-FFF2-40B4-BE49-F238E27FC236}">
              <a16:creationId xmlns:a16="http://schemas.microsoft.com/office/drawing/2014/main" id="{37E77C0B-E42A-47C2-A053-932918C03682}"/>
            </a:ext>
          </a:extLst>
        </xdr:cNvPr>
        <xdr:cNvCxnSpPr/>
      </xdr:nvCxnSpPr>
      <xdr:spPr>
        <a:xfrm flipV="1">
          <a:off x="1130300" y="98836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28D54FB-070D-4D16-8501-189463A58B17}"/>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3B220F8-057E-45AA-9BCD-1A0FBDE3BAC0}"/>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CB12496-E9F1-4B7F-A969-338897C943B5}"/>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DB52A19-E6EC-4E77-9DB9-CC3B39097A6F}"/>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70593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D294664-7E88-4985-94AF-3FF5C889B7FD}"/>
            </a:ext>
          </a:extLst>
        </xdr:cNvPr>
        <xdr:cNvSpPr txBox="1"/>
      </xdr:nvSpPr>
      <xdr:spPr>
        <a:xfrm>
          <a:off x="35820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37936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6401701-E505-4F9D-80E0-17F1C5B42663}"/>
            </a:ext>
          </a:extLst>
        </xdr:cNvPr>
        <xdr:cNvSpPr txBox="1"/>
      </xdr:nvSpPr>
      <xdr:spPr>
        <a:xfrm>
          <a:off x="2705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02423CA-F0F1-41DD-A06C-93B58306E245}"/>
            </a:ext>
          </a:extLst>
        </xdr:cNvPr>
        <xdr:cNvSpPr txBox="1"/>
      </xdr:nvSpPr>
      <xdr:spPr>
        <a:xfrm>
          <a:off x="1816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652E155-4481-40DD-9F06-D779D510B011}"/>
            </a:ext>
          </a:extLst>
        </xdr:cNvPr>
        <xdr:cNvSpPr txBox="1"/>
      </xdr:nvSpPr>
      <xdr:spPr>
        <a:xfrm>
          <a:off x="927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B3D1718-8667-404A-B97A-013C59FEBB0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0267EF0-2739-4AC3-97E0-5758709271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36B5D9F-8AE1-456E-82A9-ECE935DF68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EC9D3E9-FA56-45A9-8CEF-E9CE1AD77D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41DAF8E-14F6-4671-9E8C-69EE50185E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9F446C6-466B-43D6-9D9B-6ECAA2B5A6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83C119F-7411-4ADC-8DE8-F8073EFD06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0F0F1AF-C8EB-454A-B3FA-2A44E85D84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D45D41-140A-487E-B637-2490118786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A109135-2EB6-4FC5-9846-F36EE71950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3C49811-84C5-4C9D-A6D8-7E74CFE01C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508FCD9-1DF7-48A6-B2E0-10B6270E6B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51C562F-5113-44B9-BD69-60753A9948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EFF2991-B0BB-416A-8E01-51DE6288E29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F4B3CAE-11E4-41E4-A70B-1574873392C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9755800-6D37-40C9-9E59-42CBEBDC221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FF09E38-27C5-4EB9-A06B-5198460EDC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3F3DF05-35F7-44E0-BD18-C03DD48CBD8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DEAF96F-4DFD-4311-A1C0-EC467CB1E3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16F85FF-0582-47C1-8843-80EB5886BF4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4AF5B91-63AE-4C74-B5C4-1F3057E18F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5CB98AC-99D8-441C-82BF-392C3A2A17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89749AF-77E4-4BE9-9E4C-E1BDF2411A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C90F5FE5-0822-4727-B6F8-027E5B8683CB}"/>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E9EC50C-8250-42E1-8646-92AC70962236}"/>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92A30E8F-5FB1-426A-809C-99810C2DB6B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D8453CC-0343-454A-8120-C5F84056A177}"/>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0E2FA700-CC00-4BF7-93A4-7E5055E291F3}"/>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9B8CAB2-50DC-4A17-B4BB-A8335AA29078}"/>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C46BA93E-17BA-4F8D-8C9A-B329436AE780}"/>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F54750D8-BC4E-4570-A730-54489E506575}"/>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91C5285D-358D-4EA2-AAF7-23FFFABFB287}"/>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26E25015-A233-4DBE-AC50-AB6FAC32C315}"/>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34BA59A0-24BB-41FB-A99C-A3C7C9D3EC8A}"/>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859615-CBC1-4FD6-9E0D-E99D53C17B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E007D3-CB5E-493D-B535-4ADCBE9711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0FD925-4CCC-404B-9125-A35DBB06B7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962BE1A-E5C7-4B0F-8AD1-E8BDFD2818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34344C5-5530-4E23-94AF-8130114087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20808</xdr:rowOff>
    </xdr:from>
    <xdr:to>
      <xdr:col>55</xdr:col>
      <xdr:colOff>50800</xdr:colOff>
      <xdr:row>64</xdr:row>
      <xdr:rowOff>122408</xdr:rowOff>
    </xdr:to>
    <xdr:sp macro="" textlink="">
      <xdr:nvSpPr>
        <xdr:cNvPr id="246" name="楕円 245">
          <a:extLst>
            <a:ext uri="{FF2B5EF4-FFF2-40B4-BE49-F238E27FC236}">
              <a16:creationId xmlns:a16="http://schemas.microsoft.com/office/drawing/2014/main" id="{7DE23F17-A92E-45A6-9D07-33097D437A91}"/>
            </a:ext>
          </a:extLst>
        </xdr:cNvPr>
        <xdr:cNvSpPr/>
      </xdr:nvSpPr>
      <xdr:spPr>
        <a:xfrm>
          <a:off x="10426700" y="109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107185</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817659E6-DA99-4FEE-8601-9E4D901C3046}"/>
            </a:ext>
          </a:extLst>
        </xdr:cNvPr>
        <xdr:cNvSpPr txBox="1"/>
      </xdr:nvSpPr>
      <xdr:spPr>
        <a:xfrm>
          <a:off x="10515600" y="1090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21650</xdr:rowOff>
    </xdr:from>
    <xdr:to>
      <xdr:col>50</xdr:col>
      <xdr:colOff>165100</xdr:colOff>
      <xdr:row>64</xdr:row>
      <xdr:rowOff>123250</xdr:rowOff>
    </xdr:to>
    <xdr:sp macro="" textlink="">
      <xdr:nvSpPr>
        <xdr:cNvPr id="248" name="楕円 247">
          <a:extLst>
            <a:ext uri="{FF2B5EF4-FFF2-40B4-BE49-F238E27FC236}">
              <a16:creationId xmlns:a16="http://schemas.microsoft.com/office/drawing/2014/main" id="{412000AF-820D-4BAB-A206-B9F28B2B4758}"/>
            </a:ext>
          </a:extLst>
        </xdr:cNvPr>
        <xdr:cNvSpPr/>
      </xdr:nvSpPr>
      <xdr:spPr>
        <a:xfrm>
          <a:off x="9588500" y="109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71608</xdr:rowOff>
    </xdr:from>
    <xdr:to>
      <xdr:col>55</xdr:col>
      <xdr:colOff>0</xdr:colOff>
      <xdr:row>64</xdr:row>
      <xdr:rowOff>72450</xdr:rowOff>
    </xdr:to>
    <xdr:cxnSp macro="">
      <xdr:nvCxnSpPr>
        <xdr:cNvPr id="249" name="直線コネクタ 248">
          <a:extLst>
            <a:ext uri="{FF2B5EF4-FFF2-40B4-BE49-F238E27FC236}">
              <a16:creationId xmlns:a16="http://schemas.microsoft.com/office/drawing/2014/main" id="{B001713B-8E60-4EE8-986D-B670E50756BD}"/>
            </a:ext>
          </a:extLst>
        </xdr:cNvPr>
        <xdr:cNvCxnSpPr/>
      </xdr:nvCxnSpPr>
      <xdr:spPr>
        <a:xfrm flipV="1">
          <a:off x="9639300" y="11044408"/>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21661</xdr:rowOff>
    </xdr:from>
    <xdr:to>
      <xdr:col>46</xdr:col>
      <xdr:colOff>38100</xdr:colOff>
      <xdr:row>64</xdr:row>
      <xdr:rowOff>123261</xdr:rowOff>
    </xdr:to>
    <xdr:sp macro="" textlink="">
      <xdr:nvSpPr>
        <xdr:cNvPr id="250" name="楕円 249">
          <a:extLst>
            <a:ext uri="{FF2B5EF4-FFF2-40B4-BE49-F238E27FC236}">
              <a16:creationId xmlns:a16="http://schemas.microsoft.com/office/drawing/2014/main" id="{9EB703CA-A4AE-4E11-89F6-2AE8EF0D203E}"/>
            </a:ext>
          </a:extLst>
        </xdr:cNvPr>
        <xdr:cNvSpPr/>
      </xdr:nvSpPr>
      <xdr:spPr>
        <a:xfrm>
          <a:off x="8699500" y="10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72450</xdr:rowOff>
    </xdr:from>
    <xdr:to>
      <xdr:col>50</xdr:col>
      <xdr:colOff>114300</xdr:colOff>
      <xdr:row>64</xdr:row>
      <xdr:rowOff>72461</xdr:rowOff>
    </xdr:to>
    <xdr:cxnSp macro="">
      <xdr:nvCxnSpPr>
        <xdr:cNvPr id="251" name="直線コネクタ 250">
          <a:extLst>
            <a:ext uri="{FF2B5EF4-FFF2-40B4-BE49-F238E27FC236}">
              <a16:creationId xmlns:a16="http://schemas.microsoft.com/office/drawing/2014/main" id="{0C71C707-3EE4-4DF8-BC7A-CEA608056FAB}"/>
            </a:ext>
          </a:extLst>
        </xdr:cNvPr>
        <xdr:cNvCxnSpPr/>
      </xdr:nvCxnSpPr>
      <xdr:spPr>
        <a:xfrm flipV="1">
          <a:off x="8750300" y="110452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21692</xdr:rowOff>
    </xdr:from>
    <xdr:to>
      <xdr:col>41</xdr:col>
      <xdr:colOff>101600</xdr:colOff>
      <xdr:row>64</xdr:row>
      <xdr:rowOff>123292</xdr:rowOff>
    </xdr:to>
    <xdr:sp macro="" textlink="">
      <xdr:nvSpPr>
        <xdr:cNvPr id="252" name="楕円 251">
          <a:extLst>
            <a:ext uri="{FF2B5EF4-FFF2-40B4-BE49-F238E27FC236}">
              <a16:creationId xmlns:a16="http://schemas.microsoft.com/office/drawing/2014/main" id="{32DC5A7D-1151-4237-8285-E42EB802B979}"/>
            </a:ext>
          </a:extLst>
        </xdr:cNvPr>
        <xdr:cNvSpPr/>
      </xdr:nvSpPr>
      <xdr:spPr>
        <a:xfrm>
          <a:off x="7810500" y="10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72461</xdr:rowOff>
    </xdr:from>
    <xdr:to>
      <xdr:col>45</xdr:col>
      <xdr:colOff>177800</xdr:colOff>
      <xdr:row>64</xdr:row>
      <xdr:rowOff>72492</xdr:rowOff>
    </xdr:to>
    <xdr:cxnSp macro="">
      <xdr:nvCxnSpPr>
        <xdr:cNvPr id="253" name="直線コネクタ 252">
          <a:extLst>
            <a:ext uri="{FF2B5EF4-FFF2-40B4-BE49-F238E27FC236}">
              <a16:creationId xmlns:a16="http://schemas.microsoft.com/office/drawing/2014/main" id="{1B107310-CE18-4DB4-9703-BE4B5B12B95C}"/>
            </a:ext>
          </a:extLst>
        </xdr:cNvPr>
        <xdr:cNvCxnSpPr/>
      </xdr:nvCxnSpPr>
      <xdr:spPr>
        <a:xfrm flipV="1">
          <a:off x="7861300" y="1104526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22251</xdr:rowOff>
    </xdr:from>
    <xdr:to>
      <xdr:col>36</xdr:col>
      <xdr:colOff>165100</xdr:colOff>
      <xdr:row>64</xdr:row>
      <xdr:rowOff>123851</xdr:rowOff>
    </xdr:to>
    <xdr:sp macro="" textlink="">
      <xdr:nvSpPr>
        <xdr:cNvPr id="254" name="楕円 253">
          <a:extLst>
            <a:ext uri="{FF2B5EF4-FFF2-40B4-BE49-F238E27FC236}">
              <a16:creationId xmlns:a16="http://schemas.microsoft.com/office/drawing/2014/main" id="{F63BBCBC-BDB8-4345-BA22-500A4225BB4B}"/>
            </a:ext>
          </a:extLst>
        </xdr:cNvPr>
        <xdr:cNvSpPr/>
      </xdr:nvSpPr>
      <xdr:spPr>
        <a:xfrm>
          <a:off x="6921500" y="109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72492</xdr:rowOff>
    </xdr:from>
    <xdr:to>
      <xdr:col>41</xdr:col>
      <xdr:colOff>50800</xdr:colOff>
      <xdr:row>64</xdr:row>
      <xdr:rowOff>73051</xdr:rowOff>
    </xdr:to>
    <xdr:cxnSp macro="">
      <xdr:nvCxnSpPr>
        <xdr:cNvPr id="255" name="直線コネクタ 254">
          <a:extLst>
            <a:ext uri="{FF2B5EF4-FFF2-40B4-BE49-F238E27FC236}">
              <a16:creationId xmlns:a16="http://schemas.microsoft.com/office/drawing/2014/main" id="{457A6DF0-DFB0-40AA-A0C8-D5D7F79CFCFF}"/>
            </a:ext>
          </a:extLst>
        </xdr:cNvPr>
        <xdr:cNvCxnSpPr/>
      </xdr:nvCxnSpPr>
      <xdr:spPr>
        <a:xfrm flipV="1">
          <a:off x="6972300" y="11045292"/>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2A7D872-951A-4108-87DC-769BDE8BB28C}"/>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5AE4281-42E0-4A44-A4F8-BCF6AB6C7794}"/>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FF74AF2-D4EC-4BF1-81E0-758498ED90DA}"/>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CCC01A1-799E-4304-B7F7-3CBDD1B1ACF1}"/>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114377</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22343EDB-6712-42DA-B81B-15400BD67375}"/>
            </a:ext>
          </a:extLst>
        </xdr:cNvPr>
        <xdr:cNvSpPr txBox="1"/>
      </xdr:nvSpPr>
      <xdr:spPr>
        <a:xfrm>
          <a:off x="9391728" y="110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114388</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9A53957C-46E3-4CB0-B789-70F6DE2409C0}"/>
            </a:ext>
          </a:extLst>
        </xdr:cNvPr>
        <xdr:cNvSpPr txBox="1"/>
      </xdr:nvSpPr>
      <xdr:spPr>
        <a:xfrm>
          <a:off x="8515428" y="110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114419</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836DC251-9323-4407-AEF1-D04F8201EF6F}"/>
            </a:ext>
          </a:extLst>
        </xdr:cNvPr>
        <xdr:cNvSpPr txBox="1"/>
      </xdr:nvSpPr>
      <xdr:spPr>
        <a:xfrm>
          <a:off x="7626428" y="110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114978</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97C7AA2E-C248-4D1B-9A67-6C1E172CCFBA}"/>
            </a:ext>
          </a:extLst>
        </xdr:cNvPr>
        <xdr:cNvSpPr txBox="1"/>
      </xdr:nvSpPr>
      <xdr:spPr>
        <a:xfrm>
          <a:off x="6737428" y="1108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B48D130-23BD-479B-9FAF-7D0C1FBF5F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35C627F-A838-4DF7-888E-047FEB3375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B870499-4315-4262-B458-61A00D67D5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BF815DA-0405-4B74-BB6F-DA17BF4C23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108637-BA86-4754-94AE-EE166D0871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DBC10F8-2B72-4360-B2CB-8AC1F87667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BB37D71-EA08-4010-8A97-A8650B68D0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1B628B9-4AA4-4850-88F6-041092851D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5142EF9-2D86-4D1E-9918-D4EC5D35E1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2680946-53AB-4C65-A354-1921A92CC8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B3348DF-B6C2-4CD3-BF36-0163C26012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03D195F-6350-4F6F-8707-6772932DD0D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D28D314-C0C4-4235-924C-337E75C7C64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807A738-2B14-4438-BC46-E79F1EDB9A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25596F0F-A7CC-4AE5-BD80-F01E2E60E3C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EB629DF-CE0D-4A1F-B0B9-CC1C870BDE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C8333CA-8EE7-491F-8762-51131030CB6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BB4A2B9-5B18-495D-B6D3-8FACC782B73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6CF714A-5C9E-484A-BA4E-384AA891D89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48628C01-F1C6-4EE5-A96C-F5C4B5FE390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92FEFC9D-0000-4AA6-9330-99F899F7E45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9F15E80-D118-449E-880F-83C82E8BBCF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DC9B6780-CFD5-4908-A56E-AAB6027B85A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94AA646-7C85-4FD8-9EEA-BE7E2973CA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F160648-12AA-4972-B1BF-08067ED44F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F870102-B167-43F6-9005-26FD12E61E66}"/>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34050B2E-301F-423C-8172-FA213A27A7B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608EC03-47F5-4BDD-9540-F14E4A14A28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F3B45800-DF8C-4327-B3BB-92406E9092ED}"/>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FB82D726-5909-4611-9638-7461A6B6E5CA}"/>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1DD0EEDD-BCA3-4939-98A5-AB3E33710390}"/>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E9F7B8BE-33AC-495F-901E-315886DA8BE6}"/>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E91C2ECD-4A49-4EC8-9F4D-EBED1D912996}"/>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7E6BB600-DD46-4643-B155-AFBE4690BEDC}"/>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12021F7D-E50D-4AE5-99A9-21CC20264129}"/>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51055051-6457-4B03-B4AA-DC51AFF0A653}"/>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9D2966-79FE-42E5-A903-E0FBC67855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B6D80C8-0E07-4AE0-95C6-C19C77BEFBD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C06C00-C336-4DA3-8976-E2FE5E4C13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F71E6A-D9F9-4504-866A-270E0B02A5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DD74414-E54A-47BA-8BC0-300B5E6E26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5" name="楕円 304">
          <a:extLst>
            <a:ext uri="{FF2B5EF4-FFF2-40B4-BE49-F238E27FC236}">
              <a16:creationId xmlns:a16="http://schemas.microsoft.com/office/drawing/2014/main" id="{CAD22F9E-3B24-4619-851B-C4FD2C46AA2C}"/>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2AA2519-954C-472F-A2CB-2AE4363E4F3E}"/>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18324</xdr:rowOff>
    </xdr:from>
    <xdr:to>
      <xdr:col>20</xdr:col>
      <xdr:colOff>38100</xdr:colOff>
      <xdr:row>84</xdr:row>
      <xdr:rowOff>119924</xdr:rowOff>
    </xdr:to>
    <xdr:sp macro="" textlink="">
      <xdr:nvSpPr>
        <xdr:cNvPr id="307" name="楕円 306">
          <a:extLst>
            <a:ext uri="{FF2B5EF4-FFF2-40B4-BE49-F238E27FC236}">
              <a16:creationId xmlns:a16="http://schemas.microsoft.com/office/drawing/2014/main" id="{92477857-4062-4365-AB15-6F4C0350EEEA}"/>
            </a:ext>
          </a:extLst>
        </xdr:cNvPr>
        <xdr:cNvSpPr/>
      </xdr:nvSpPr>
      <xdr:spPr>
        <a:xfrm>
          <a:off x="3746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69124</xdr:rowOff>
    </xdr:to>
    <xdr:cxnSp macro="">
      <xdr:nvCxnSpPr>
        <xdr:cNvPr id="308" name="直線コネクタ 307">
          <a:extLst>
            <a:ext uri="{FF2B5EF4-FFF2-40B4-BE49-F238E27FC236}">
              <a16:creationId xmlns:a16="http://schemas.microsoft.com/office/drawing/2014/main" id="{8F5D1142-55CC-4081-AA24-B8476DE312FE}"/>
            </a:ext>
          </a:extLst>
        </xdr:cNvPr>
        <xdr:cNvCxnSpPr/>
      </xdr:nvCxnSpPr>
      <xdr:spPr>
        <a:xfrm flipV="1">
          <a:off x="3797300" y="1446276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148952</xdr:rowOff>
    </xdr:from>
    <xdr:to>
      <xdr:col>15</xdr:col>
      <xdr:colOff>101600</xdr:colOff>
      <xdr:row>84</xdr:row>
      <xdr:rowOff>79102</xdr:rowOff>
    </xdr:to>
    <xdr:sp macro="" textlink="">
      <xdr:nvSpPr>
        <xdr:cNvPr id="309" name="楕円 308">
          <a:extLst>
            <a:ext uri="{FF2B5EF4-FFF2-40B4-BE49-F238E27FC236}">
              <a16:creationId xmlns:a16="http://schemas.microsoft.com/office/drawing/2014/main" id="{A5D7166B-6FEB-44E3-8CEA-F1AE68D91468}"/>
            </a:ext>
          </a:extLst>
        </xdr:cNvPr>
        <xdr:cNvSpPr/>
      </xdr:nvSpPr>
      <xdr:spPr>
        <a:xfrm>
          <a:off x="2857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28302</xdr:rowOff>
    </xdr:from>
    <xdr:to>
      <xdr:col>19</xdr:col>
      <xdr:colOff>177800</xdr:colOff>
      <xdr:row>84</xdr:row>
      <xdr:rowOff>69124</xdr:rowOff>
    </xdr:to>
    <xdr:cxnSp macro="">
      <xdr:nvCxnSpPr>
        <xdr:cNvPr id="310" name="直線コネクタ 309">
          <a:extLst>
            <a:ext uri="{FF2B5EF4-FFF2-40B4-BE49-F238E27FC236}">
              <a16:creationId xmlns:a16="http://schemas.microsoft.com/office/drawing/2014/main" id="{CE88B36E-12BF-41FB-9BFD-588A63796253}"/>
            </a:ext>
          </a:extLst>
        </xdr:cNvPr>
        <xdr:cNvCxnSpPr/>
      </xdr:nvCxnSpPr>
      <xdr:spPr>
        <a:xfrm>
          <a:off x="2908300" y="144301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108131</xdr:rowOff>
    </xdr:from>
    <xdr:to>
      <xdr:col>10</xdr:col>
      <xdr:colOff>165100</xdr:colOff>
      <xdr:row>84</xdr:row>
      <xdr:rowOff>38281</xdr:rowOff>
    </xdr:to>
    <xdr:sp macro="" textlink="">
      <xdr:nvSpPr>
        <xdr:cNvPr id="311" name="楕円 310">
          <a:extLst>
            <a:ext uri="{FF2B5EF4-FFF2-40B4-BE49-F238E27FC236}">
              <a16:creationId xmlns:a16="http://schemas.microsoft.com/office/drawing/2014/main" id="{E4628447-7FB9-4587-A73C-FA858F178015}"/>
            </a:ext>
          </a:extLst>
        </xdr:cNvPr>
        <xdr:cNvSpPr/>
      </xdr:nvSpPr>
      <xdr:spPr>
        <a:xfrm>
          <a:off x="1968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158931</xdr:rowOff>
    </xdr:from>
    <xdr:to>
      <xdr:col>15</xdr:col>
      <xdr:colOff>50800</xdr:colOff>
      <xdr:row>84</xdr:row>
      <xdr:rowOff>28302</xdr:rowOff>
    </xdr:to>
    <xdr:cxnSp macro="">
      <xdr:nvCxnSpPr>
        <xdr:cNvPr id="312" name="直線コネクタ 311">
          <a:extLst>
            <a:ext uri="{FF2B5EF4-FFF2-40B4-BE49-F238E27FC236}">
              <a16:creationId xmlns:a16="http://schemas.microsoft.com/office/drawing/2014/main" id="{E075377C-36C9-4D6F-9CE1-9D401E5D9E18}"/>
            </a:ext>
          </a:extLst>
        </xdr:cNvPr>
        <xdr:cNvCxnSpPr/>
      </xdr:nvCxnSpPr>
      <xdr:spPr>
        <a:xfrm>
          <a:off x="2019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95069</xdr:rowOff>
    </xdr:from>
    <xdr:to>
      <xdr:col>6</xdr:col>
      <xdr:colOff>38100</xdr:colOff>
      <xdr:row>84</xdr:row>
      <xdr:rowOff>25219</xdr:rowOff>
    </xdr:to>
    <xdr:sp macro="" textlink="">
      <xdr:nvSpPr>
        <xdr:cNvPr id="313" name="楕円 312">
          <a:extLst>
            <a:ext uri="{FF2B5EF4-FFF2-40B4-BE49-F238E27FC236}">
              <a16:creationId xmlns:a16="http://schemas.microsoft.com/office/drawing/2014/main" id="{F3BE4817-7756-4F50-AEB6-CC77B4F47253}"/>
            </a:ext>
          </a:extLst>
        </xdr:cNvPr>
        <xdr:cNvSpPr/>
      </xdr:nvSpPr>
      <xdr:spPr>
        <a:xfrm>
          <a:off x="1079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145869</xdr:rowOff>
    </xdr:from>
    <xdr:to>
      <xdr:col>10</xdr:col>
      <xdr:colOff>114300</xdr:colOff>
      <xdr:row>83</xdr:row>
      <xdr:rowOff>158931</xdr:rowOff>
    </xdr:to>
    <xdr:cxnSp macro="">
      <xdr:nvCxnSpPr>
        <xdr:cNvPr id="314" name="直線コネクタ 313">
          <a:extLst>
            <a:ext uri="{FF2B5EF4-FFF2-40B4-BE49-F238E27FC236}">
              <a16:creationId xmlns:a16="http://schemas.microsoft.com/office/drawing/2014/main" id="{9048D03A-E7A4-47F2-9C5C-E087EAAAE063}"/>
            </a:ext>
          </a:extLst>
        </xdr:cNvPr>
        <xdr:cNvCxnSpPr/>
      </xdr:nvCxnSpPr>
      <xdr:spPr>
        <a:xfrm>
          <a:off x="1130300" y="143762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B92C72A6-73FD-403B-8E6E-51285BE37096}"/>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19BA65D0-A111-4A34-8E36-5B593DE76DFA}"/>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343CF54F-A98A-469A-AC9E-CE210B69198B}"/>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9E85791E-FF89-4E71-B77E-F949B724CFBD}"/>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111051</xdr:rowOff>
    </xdr:from>
    <xdr:ext cx="405111" cy="259045"/>
    <xdr:sp macro="" textlink="">
      <xdr:nvSpPr>
        <xdr:cNvPr id="319" name="n_1mainValue【公営住宅】&#10;有形固定資産減価償却率">
          <a:extLst>
            <a:ext uri="{FF2B5EF4-FFF2-40B4-BE49-F238E27FC236}">
              <a16:creationId xmlns:a16="http://schemas.microsoft.com/office/drawing/2014/main" id="{457787D7-FF02-4B0C-8413-99356595701C}"/>
            </a:ext>
          </a:extLst>
        </xdr:cNvPr>
        <xdr:cNvSpPr txBox="1"/>
      </xdr:nvSpPr>
      <xdr:spPr>
        <a:xfrm>
          <a:off x="3582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70229</xdr:rowOff>
    </xdr:from>
    <xdr:ext cx="405111" cy="259045"/>
    <xdr:sp macro="" textlink="">
      <xdr:nvSpPr>
        <xdr:cNvPr id="320" name="n_2mainValue【公営住宅】&#10;有形固定資産減価償却率">
          <a:extLst>
            <a:ext uri="{FF2B5EF4-FFF2-40B4-BE49-F238E27FC236}">
              <a16:creationId xmlns:a16="http://schemas.microsoft.com/office/drawing/2014/main" id="{A92E658C-F106-4B5D-8BAE-6D762E0C8ACF}"/>
            </a:ext>
          </a:extLst>
        </xdr:cNvPr>
        <xdr:cNvSpPr txBox="1"/>
      </xdr:nvSpPr>
      <xdr:spPr>
        <a:xfrm>
          <a:off x="2705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29408</xdr:rowOff>
    </xdr:from>
    <xdr:ext cx="405111" cy="259045"/>
    <xdr:sp macro="" textlink="">
      <xdr:nvSpPr>
        <xdr:cNvPr id="321" name="n_3mainValue【公営住宅】&#10;有形固定資産減価償却率">
          <a:extLst>
            <a:ext uri="{FF2B5EF4-FFF2-40B4-BE49-F238E27FC236}">
              <a16:creationId xmlns:a16="http://schemas.microsoft.com/office/drawing/2014/main" id="{09FCB8EA-2465-4AAE-A0AE-8D4BA656AFE1}"/>
            </a:ext>
          </a:extLst>
        </xdr:cNvPr>
        <xdr:cNvSpPr txBox="1"/>
      </xdr:nvSpPr>
      <xdr:spPr>
        <a:xfrm>
          <a:off x="1816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16346</xdr:rowOff>
    </xdr:from>
    <xdr:ext cx="405111" cy="259045"/>
    <xdr:sp macro="" textlink="">
      <xdr:nvSpPr>
        <xdr:cNvPr id="322" name="n_4mainValue【公営住宅】&#10;有形固定資産減価償却率">
          <a:extLst>
            <a:ext uri="{FF2B5EF4-FFF2-40B4-BE49-F238E27FC236}">
              <a16:creationId xmlns:a16="http://schemas.microsoft.com/office/drawing/2014/main" id="{B0C975E8-BD48-45CA-AC82-E96C14456E2F}"/>
            </a:ext>
          </a:extLst>
        </xdr:cNvPr>
        <xdr:cNvSpPr txBox="1"/>
      </xdr:nvSpPr>
      <xdr:spPr>
        <a:xfrm>
          <a:off x="927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E680D78-DF91-4B0E-A2AB-92A4AB7F08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F4CE630-2548-40E6-9C96-5DDF8E08E4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273D5BF-BEBB-4ECD-A00C-0AEAB39C8B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42C4D38-8A68-4453-9394-C459251C3F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4D4BF07-945C-46E4-A6B5-324C62F4CC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49F9FD0-DC52-42E9-B807-1659F69E6B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BB9842B-1EF5-4F5D-84EA-685490F1AA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927B928-0166-4BDE-AA9E-05D90847E56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0BEEE69-62E4-417A-BF22-0B246C58C2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87E54C5-9575-40BF-AF0B-D1FDF14745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DAA74865-3590-477E-BC15-D76E7CB7F7B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51F11D7B-4C16-45C0-B6A6-D523E5C58E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D8D7966-EDD7-4060-A3E5-9DED28A7891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58AEF25F-E7E4-44A9-9C48-0652B65943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6812B6E1-A401-4700-B05C-7F142005B1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8CCFD05-7188-409E-8DDD-4961CC359E0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6947118-7870-457B-A68E-7DBAE4CCD1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6DC44F04-745E-4066-9D97-BA770BABFF8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C9FF6DD-28BE-42DC-BC39-465C57DA92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CAA3BA30-0977-45AC-950D-CA6FC67ABB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7B8E5BA-197F-41D1-8AFD-0DC4731A70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8C2259B9-4239-4FD8-A77D-CD67A5F2329A}"/>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9D6CE829-170B-44AD-A8EB-C3C1EA81B4D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761D9AC8-8AD4-4D36-B951-0CB4BF4831DE}"/>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E367C976-7FD9-49FC-8182-E8498FA33994}"/>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8AEB250C-B2AD-432D-AA52-8F9126039A1B}"/>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8D660E84-A97D-4AFC-A5E6-F1735E82C225}"/>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22FF0C76-AE1A-4849-A3FA-D7F51BBA2FB7}"/>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A17CA64B-897A-4C18-B9C5-4E1E9F344B97}"/>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1E13FF7B-FAEC-4017-9347-7FB9B223B936}"/>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B11FB6A9-FF97-475D-9220-BB0DA75F8876}"/>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E6D3B73C-0E4C-4A72-87FE-674BDD31376F}"/>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D12A8F-68C4-43D9-9A12-1D24BEDFAD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6DE1D79-AD42-4EDA-A9D7-10D0BEC7B9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6B1B2F-FE1C-4D05-9F8D-E574A69D00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685E5A2-6833-4160-99DE-EF885E4736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216230-16E9-4326-AB2C-59B5EE4B03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114173</xdr:rowOff>
    </xdr:from>
    <xdr:to>
      <xdr:col>55</xdr:col>
      <xdr:colOff>50800</xdr:colOff>
      <xdr:row>86</xdr:row>
      <xdr:rowOff>44323</xdr:rowOff>
    </xdr:to>
    <xdr:sp macro="" textlink="">
      <xdr:nvSpPr>
        <xdr:cNvPr id="360" name="楕円 359">
          <a:extLst>
            <a:ext uri="{FF2B5EF4-FFF2-40B4-BE49-F238E27FC236}">
              <a16:creationId xmlns:a16="http://schemas.microsoft.com/office/drawing/2014/main" id="{E419D328-F079-4435-9022-8D68F79DC136}"/>
            </a:ext>
          </a:extLst>
        </xdr:cNvPr>
        <xdr:cNvSpPr/>
      </xdr:nvSpPr>
      <xdr:spPr>
        <a:xfrm>
          <a:off x="10426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29100</xdr:rowOff>
    </xdr:from>
    <xdr:ext cx="469744" cy="259045"/>
    <xdr:sp macro="" textlink="">
      <xdr:nvSpPr>
        <xdr:cNvPr id="361" name="【公営住宅】&#10;一人当たり面積該当値テキスト">
          <a:extLst>
            <a:ext uri="{FF2B5EF4-FFF2-40B4-BE49-F238E27FC236}">
              <a16:creationId xmlns:a16="http://schemas.microsoft.com/office/drawing/2014/main" id="{683D5435-BFC2-41A6-B06E-89A679D547AA}"/>
            </a:ext>
          </a:extLst>
        </xdr:cNvPr>
        <xdr:cNvSpPr txBox="1"/>
      </xdr:nvSpPr>
      <xdr:spPr>
        <a:xfrm>
          <a:off x="10515600"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114173</xdr:rowOff>
    </xdr:from>
    <xdr:to>
      <xdr:col>50</xdr:col>
      <xdr:colOff>165100</xdr:colOff>
      <xdr:row>86</xdr:row>
      <xdr:rowOff>44323</xdr:rowOff>
    </xdr:to>
    <xdr:sp macro="" textlink="">
      <xdr:nvSpPr>
        <xdr:cNvPr id="362" name="楕円 361">
          <a:extLst>
            <a:ext uri="{FF2B5EF4-FFF2-40B4-BE49-F238E27FC236}">
              <a16:creationId xmlns:a16="http://schemas.microsoft.com/office/drawing/2014/main" id="{A5F14F29-A55F-40C8-8BC1-E8E47D26BF7B}"/>
            </a:ext>
          </a:extLst>
        </xdr:cNvPr>
        <xdr:cNvSpPr/>
      </xdr:nvSpPr>
      <xdr:spPr>
        <a:xfrm>
          <a:off x="9588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164973</xdr:rowOff>
    </xdr:from>
    <xdr:to>
      <xdr:col>55</xdr:col>
      <xdr:colOff>0</xdr:colOff>
      <xdr:row>85</xdr:row>
      <xdr:rowOff>164973</xdr:rowOff>
    </xdr:to>
    <xdr:cxnSp macro="">
      <xdr:nvCxnSpPr>
        <xdr:cNvPr id="363" name="直線コネクタ 362">
          <a:extLst>
            <a:ext uri="{FF2B5EF4-FFF2-40B4-BE49-F238E27FC236}">
              <a16:creationId xmlns:a16="http://schemas.microsoft.com/office/drawing/2014/main" id="{64A5FC15-93EF-4495-B8C7-1A722E2712D1}"/>
            </a:ext>
          </a:extLst>
        </xdr:cNvPr>
        <xdr:cNvCxnSpPr/>
      </xdr:nvCxnSpPr>
      <xdr:spPr>
        <a:xfrm>
          <a:off x="9639300" y="147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114402</xdr:rowOff>
    </xdr:from>
    <xdr:to>
      <xdr:col>46</xdr:col>
      <xdr:colOff>38100</xdr:colOff>
      <xdr:row>86</xdr:row>
      <xdr:rowOff>44552</xdr:rowOff>
    </xdr:to>
    <xdr:sp macro="" textlink="">
      <xdr:nvSpPr>
        <xdr:cNvPr id="364" name="楕円 363">
          <a:extLst>
            <a:ext uri="{FF2B5EF4-FFF2-40B4-BE49-F238E27FC236}">
              <a16:creationId xmlns:a16="http://schemas.microsoft.com/office/drawing/2014/main" id="{03DC6E82-0DC4-4FF6-A67D-B1E3D04A1DE2}"/>
            </a:ext>
          </a:extLst>
        </xdr:cNvPr>
        <xdr:cNvSpPr/>
      </xdr:nvSpPr>
      <xdr:spPr>
        <a:xfrm>
          <a:off x="8699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164973</xdr:rowOff>
    </xdr:from>
    <xdr:to>
      <xdr:col>50</xdr:col>
      <xdr:colOff>114300</xdr:colOff>
      <xdr:row>85</xdr:row>
      <xdr:rowOff>165202</xdr:rowOff>
    </xdr:to>
    <xdr:cxnSp macro="">
      <xdr:nvCxnSpPr>
        <xdr:cNvPr id="365" name="直線コネクタ 364">
          <a:extLst>
            <a:ext uri="{FF2B5EF4-FFF2-40B4-BE49-F238E27FC236}">
              <a16:creationId xmlns:a16="http://schemas.microsoft.com/office/drawing/2014/main" id="{049ABF2E-6DAE-4059-BC45-3092FCC99543}"/>
            </a:ext>
          </a:extLst>
        </xdr:cNvPr>
        <xdr:cNvCxnSpPr/>
      </xdr:nvCxnSpPr>
      <xdr:spPr>
        <a:xfrm flipV="1">
          <a:off x="8750300" y="147382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114630</xdr:rowOff>
    </xdr:from>
    <xdr:to>
      <xdr:col>41</xdr:col>
      <xdr:colOff>101600</xdr:colOff>
      <xdr:row>86</xdr:row>
      <xdr:rowOff>44780</xdr:rowOff>
    </xdr:to>
    <xdr:sp macro="" textlink="">
      <xdr:nvSpPr>
        <xdr:cNvPr id="366" name="楕円 365">
          <a:extLst>
            <a:ext uri="{FF2B5EF4-FFF2-40B4-BE49-F238E27FC236}">
              <a16:creationId xmlns:a16="http://schemas.microsoft.com/office/drawing/2014/main" id="{602DF080-7E93-4457-BCE1-2F79DA47740E}"/>
            </a:ext>
          </a:extLst>
        </xdr:cNvPr>
        <xdr:cNvSpPr/>
      </xdr:nvSpPr>
      <xdr:spPr>
        <a:xfrm>
          <a:off x="7810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165202</xdr:rowOff>
    </xdr:from>
    <xdr:to>
      <xdr:col>45</xdr:col>
      <xdr:colOff>177800</xdr:colOff>
      <xdr:row>85</xdr:row>
      <xdr:rowOff>165430</xdr:rowOff>
    </xdr:to>
    <xdr:cxnSp macro="">
      <xdr:nvCxnSpPr>
        <xdr:cNvPr id="367" name="直線コネクタ 366">
          <a:extLst>
            <a:ext uri="{FF2B5EF4-FFF2-40B4-BE49-F238E27FC236}">
              <a16:creationId xmlns:a16="http://schemas.microsoft.com/office/drawing/2014/main" id="{3DAB67E2-548D-4B53-A4CE-77509C3752F3}"/>
            </a:ext>
          </a:extLst>
        </xdr:cNvPr>
        <xdr:cNvCxnSpPr/>
      </xdr:nvCxnSpPr>
      <xdr:spPr>
        <a:xfrm flipV="1">
          <a:off x="7861300" y="147384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68" name="楕円 367">
          <a:extLst>
            <a:ext uri="{FF2B5EF4-FFF2-40B4-BE49-F238E27FC236}">
              <a16:creationId xmlns:a16="http://schemas.microsoft.com/office/drawing/2014/main" id="{3C1FE8EA-7AFA-46A2-B0B6-04DA52C92F42}"/>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165430</xdr:rowOff>
    </xdr:from>
    <xdr:to>
      <xdr:col>41</xdr:col>
      <xdr:colOff>50800</xdr:colOff>
      <xdr:row>85</xdr:row>
      <xdr:rowOff>166115</xdr:rowOff>
    </xdr:to>
    <xdr:cxnSp macro="">
      <xdr:nvCxnSpPr>
        <xdr:cNvPr id="369" name="直線コネクタ 368">
          <a:extLst>
            <a:ext uri="{FF2B5EF4-FFF2-40B4-BE49-F238E27FC236}">
              <a16:creationId xmlns:a16="http://schemas.microsoft.com/office/drawing/2014/main" id="{329DFE03-E488-442A-9250-0185950DAF52}"/>
            </a:ext>
          </a:extLst>
        </xdr:cNvPr>
        <xdr:cNvCxnSpPr/>
      </xdr:nvCxnSpPr>
      <xdr:spPr>
        <a:xfrm flipV="1">
          <a:off x="6972300" y="1473868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02A3DF81-9771-4996-B4AE-2B0E4BD7B7A5}"/>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6B4D686B-3F31-4C52-8A70-5C29599C4652}"/>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54F59DC9-B347-4914-8E9A-D9320A964128}"/>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65D7BAE8-7ABF-4E2C-BC9D-EE605B917A07}"/>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35450</xdr:rowOff>
    </xdr:from>
    <xdr:ext cx="469744" cy="259045"/>
    <xdr:sp macro="" textlink="">
      <xdr:nvSpPr>
        <xdr:cNvPr id="374" name="n_1mainValue【公営住宅】&#10;一人当たり面積">
          <a:extLst>
            <a:ext uri="{FF2B5EF4-FFF2-40B4-BE49-F238E27FC236}">
              <a16:creationId xmlns:a16="http://schemas.microsoft.com/office/drawing/2014/main" id="{DD113769-2A56-4923-BF17-5FFE0D435974}"/>
            </a:ext>
          </a:extLst>
        </xdr:cNvPr>
        <xdr:cNvSpPr txBox="1"/>
      </xdr:nvSpPr>
      <xdr:spPr>
        <a:xfrm>
          <a:off x="93917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35679</xdr:rowOff>
    </xdr:from>
    <xdr:ext cx="469744" cy="259045"/>
    <xdr:sp macro="" textlink="">
      <xdr:nvSpPr>
        <xdr:cNvPr id="375" name="n_2mainValue【公営住宅】&#10;一人当たり面積">
          <a:extLst>
            <a:ext uri="{FF2B5EF4-FFF2-40B4-BE49-F238E27FC236}">
              <a16:creationId xmlns:a16="http://schemas.microsoft.com/office/drawing/2014/main" id="{73FEB53F-5DFC-42EB-A266-FCEE68F9061F}"/>
            </a:ext>
          </a:extLst>
        </xdr:cNvPr>
        <xdr:cNvSpPr txBox="1"/>
      </xdr:nvSpPr>
      <xdr:spPr>
        <a:xfrm>
          <a:off x="8515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35907</xdr:rowOff>
    </xdr:from>
    <xdr:ext cx="469744" cy="259045"/>
    <xdr:sp macro="" textlink="">
      <xdr:nvSpPr>
        <xdr:cNvPr id="376" name="n_3mainValue【公営住宅】&#10;一人当たり面積">
          <a:extLst>
            <a:ext uri="{FF2B5EF4-FFF2-40B4-BE49-F238E27FC236}">
              <a16:creationId xmlns:a16="http://schemas.microsoft.com/office/drawing/2014/main" id="{5BCA18DD-3DB3-4579-B14F-C8AC89DD897F}"/>
            </a:ext>
          </a:extLst>
        </xdr:cNvPr>
        <xdr:cNvSpPr txBox="1"/>
      </xdr:nvSpPr>
      <xdr:spPr>
        <a:xfrm>
          <a:off x="7626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77" name="n_4mainValue【公営住宅】&#10;一人当たり面積">
          <a:extLst>
            <a:ext uri="{FF2B5EF4-FFF2-40B4-BE49-F238E27FC236}">
              <a16:creationId xmlns:a16="http://schemas.microsoft.com/office/drawing/2014/main" id="{922A8E60-C115-467E-8260-EF88493876A3}"/>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E2ECBE4-EE9F-4357-85CA-C8D6ABECF8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5C2CEAE-C7DC-4F54-8C12-83D8C258CF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93F1C2D-DC1E-44EB-ABCB-C919D51EB9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FA29B93-7EB6-4485-BD3A-5AF5622980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A01CC9E-4567-490E-B9FB-040E9A1E80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49CBD59-B6D2-4ACA-8EF0-07B0C8F7978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509FD63-7B3D-40C0-B06D-FD65DA1700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D20F0DD-64E8-455D-868A-FBCB93CB14F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75AE1E1-E907-4C02-9843-197D642627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6B7F3DB-3170-4952-9F0A-B0DF2E9786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C894C208-3A53-4D33-BACF-F0FBE009C6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278678F-2A4F-41EC-BA46-9A414E98A4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3F487BD-F083-412C-9F79-992E40D3E8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A491725E-5FDB-48BB-BB48-633C91155E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807751C-2FCC-41A5-A700-98AF9A7494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C3137A5B-430F-4C17-861C-F7DFDEEFB0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50D61A9-BE77-4E3F-87C5-88306166EE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DEFAB050-EC97-4676-9FAE-576C6FC7F8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93C29F6-6054-4A1A-9C39-6F90601218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B73816C-2FEB-4307-882A-D92709DAAF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D0838B8-E12C-40AF-A04E-48216CC36A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72D8186-E0F6-44C1-8547-DCC680A975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59A1466-D273-4837-9422-C863348084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D8866E6-F862-4290-ABDB-B033AD56643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DE0729B-F611-432B-B32C-D8AFF20FD7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1BF51C6-09AF-48C2-A0D9-10436D47B0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BC60319C-7A1E-491E-83C2-99C082AB71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9F307395-1A83-4747-BD1F-5BDEA13ED13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28DDD6E8-BA8B-41C5-80C5-A47970E798E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F28C82BD-1BAE-425F-873C-D0B5BF3D3D1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D0B29E26-B79C-4468-B272-7342245957D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5F11863B-8B77-4915-97BB-CC36C05D157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3D911E8A-5290-4E73-9262-F543A4EF35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E514612-650A-4944-BE6B-BC5A694715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79A23FE7-8A3F-45CC-98F9-511166D8AC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A0009941-75C6-40EB-A9FC-7B454F9EE1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81FF7E6-F4F3-4AFE-B4B1-2F28F52FDFE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659592F9-9EED-43B6-959A-E265032246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A73F73B9-395F-4FF4-9567-434F40E25D4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77C9203D-1635-4B64-8E3B-0D7363F7C0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C19A4A9-AF19-4114-8C49-A6BA10FF42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ED8AF095-6C49-433E-A849-0F838AE21AE8}"/>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9F35C572-467B-4AA1-B206-E757FECC757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D38BA375-35D0-430C-9429-8547B7D6820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C1856787-121F-411A-BA1B-DE527BBB85E9}"/>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4A787EA3-9749-4A6A-95D3-25E9CEC395C7}"/>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FD85777-701A-4B29-8CCC-CAA1754949F7}"/>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BF2CF517-787B-47B4-A5DD-F8291D1F0878}"/>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009E0084-BCE2-48E3-A4C5-6ACE673EA5DF}"/>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9656FE9A-DE75-478F-BB3A-E8A8D73476F2}"/>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7D986DA2-D034-49F4-B784-0D42AAC09B45}"/>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9A7EA452-8747-47E3-9F9A-B417A09ACEDE}"/>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517B5E0-FFF7-449F-8BA0-C57990E3ECB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E0DFCE0-60C4-4898-AE29-DE6269C61DA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B7F55B5-5F56-4F16-A810-2993332803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B97D093-1BD0-4F62-92C1-9601B66718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A9A592C-62FC-4914-BC75-B15784E9FB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113574</xdr:rowOff>
    </xdr:from>
    <xdr:to>
      <xdr:col>85</xdr:col>
      <xdr:colOff>177800</xdr:colOff>
      <xdr:row>41</xdr:row>
      <xdr:rowOff>43724</xdr:rowOff>
    </xdr:to>
    <xdr:sp macro="" textlink="">
      <xdr:nvSpPr>
        <xdr:cNvPr id="435" name="楕円 434">
          <a:extLst>
            <a:ext uri="{FF2B5EF4-FFF2-40B4-BE49-F238E27FC236}">
              <a16:creationId xmlns:a16="http://schemas.microsoft.com/office/drawing/2014/main" id="{29AFBDE6-365C-4E91-A0F0-9E1369B0AAAB}"/>
            </a:ext>
          </a:extLst>
        </xdr:cNvPr>
        <xdr:cNvSpPr/>
      </xdr:nvSpPr>
      <xdr:spPr>
        <a:xfrm>
          <a:off x="16268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92001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FB1328D-0D60-4AF8-AEE3-455DDD638AF0}"/>
            </a:ext>
          </a:extLst>
        </xdr:cNvPr>
        <xdr:cNvSpPr txBox="1"/>
      </xdr:nvSpPr>
      <xdr:spPr>
        <a:xfrm>
          <a:off x="16357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437" name="楕円 436">
          <a:extLst>
            <a:ext uri="{FF2B5EF4-FFF2-40B4-BE49-F238E27FC236}">
              <a16:creationId xmlns:a16="http://schemas.microsoft.com/office/drawing/2014/main" id="{B3EA6DAE-D7EC-44F4-BF19-34A0D4B61027}"/>
            </a:ext>
          </a:extLst>
        </xdr:cNvPr>
        <xdr:cNvSpPr/>
      </xdr:nvSpPr>
      <xdr:spPr>
        <a:xfrm>
          <a:off x="15430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164374</xdr:rowOff>
    </xdr:to>
    <xdr:cxnSp macro="">
      <xdr:nvCxnSpPr>
        <xdr:cNvPr id="438" name="直線コネクタ 437">
          <a:extLst>
            <a:ext uri="{FF2B5EF4-FFF2-40B4-BE49-F238E27FC236}">
              <a16:creationId xmlns:a16="http://schemas.microsoft.com/office/drawing/2014/main" id="{8416A8A9-34EB-408F-AD19-A38C49AAFB3D}"/>
            </a:ext>
          </a:extLst>
        </xdr:cNvPr>
        <xdr:cNvCxnSpPr/>
      </xdr:nvCxnSpPr>
      <xdr:spPr>
        <a:xfrm>
          <a:off x="15481300" y="69864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439" name="楕円 438">
          <a:extLst>
            <a:ext uri="{FF2B5EF4-FFF2-40B4-BE49-F238E27FC236}">
              <a16:creationId xmlns:a16="http://schemas.microsoft.com/office/drawing/2014/main" id="{0CE10AD2-4E52-4C7A-99E3-654195B93D87}"/>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128451</xdr:rowOff>
    </xdr:to>
    <xdr:cxnSp macro="">
      <xdr:nvCxnSpPr>
        <xdr:cNvPr id="440" name="直線コネクタ 439">
          <a:extLst>
            <a:ext uri="{FF2B5EF4-FFF2-40B4-BE49-F238E27FC236}">
              <a16:creationId xmlns:a16="http://schemas.microsoft.com/office/drawing/2014/main" id="{591A894E-7CC5-4A77-96D6-E3793EEC6B2D}"/>
            </a:ext>
          </a:extLst>
        </xdr:cNvPr>
        <xdr:cNvCxnSpPr/>
      </xdr:nvCxnSpPr>
      <xdr:spPr>
        <a:xfrm>
          <a:off x="14592300" y="69570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xdr:rowOff>
    </xdr:from>
    <xdr:to>
      <xdr:col>72</xdr:col>
      <xdr:colOff>38100</xdr:colOff>
      <xdr:row>40</xdr:row>
      <xdr:rowOff>113937</xdr:rowOff>
    </xdr:to>
    <xdr:sp macro="" textlink="">
      <xdr:nvSpPr>
        <xdr:cNvPr id="441" name="楕円 440">
          <a:extLst>
            <a:ext uri="{FF2B5EF4-FFF2-40B4-BE49-F238E27FC236}">
              <a16:creationId xmlns:a16="http://schemas.microsoft.com/office/drawing/2014/main" id="{B9494C5D-EB6E-48C9-854D-13CA52AAA732}"/>
            </a:ext>
          </a:extLst>
        </xdr:cNvPr>
        <xdr:cNvSpPr/>
      </xdr:nvSpPr>
      <xdr:spPr>
        <a:xfrm>
          <a:off x="1365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40</xdr:row>
      <xdr:rowOff>99060</xdr:rowOff>
    </xdr:to>
    <xdr:cxnSp macro="">
      <xdr:nvCxnSpPr>
        <xdr:cNvPr id="442" name="直線コネクタ 441">
          <a:extLst>
            <a:ext uri="{FF2B5EF4-FFF2-40B4-BE49-F238E27FC236}">
              <a16:creationId xmlns:a16="http://schemas.microsoft.com/office/drawing/2014/main" id="{7DCF352D-A92D-436A-A8B6-4EBCED813D44}"/>
            </a:ext>
          </a:extLst>
        </xdr:cNvPr>
        <xdr:cNvCxnSpPr/>
      </xdr:nvCxnSpPr>
      <xdr:spPr>
        <a:xfrm>
          <a:off x="13703300" y="69211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3" name="楕円 442">
          <a:extLst>
            <a:ext uri="{FF2B5EF4-FFF2-40B4-BE49-F238E27FC236}">
              <a16:creationId xmlns:a16="http://schemas.microsoft.com/office/drawing/2014/main" id="{C0A7543A-2D3F-4F1A-8678-D64245272513}"/>
            </a:ext>
          </a:extLst>
        </xdr:cNvPr>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27215</xdr:rowOff>
    </xdr:from>
    <xdr:to>
      <xdr:col>71</xdr:col>
      <xdr:colOff>177800</xdr:colOff>
      <xdr:row>40</xdr:row>
      <xdr:rowOff>63137</xdr:rowOff>
    </xdr:to>
    <xdr:cxnSp macro="">
      <xdr:nvCxnSpPr>
        <xdr:cNvPr id="444" name="直線コネクタ 443">
          <a:extLst>
            <a:ext uri="{FF2B5EF4-FFF2-40B4-BE49-F238E27FC236}">
              <a16:creationId xmlns:a16="http://schemas.microsoft.com/office/drawing/2014/main" id="{CD268575-7551-47AC-9841-23F9A5CBFC08}"/>
            </a:ext>
          </a:extLst>
        </xdr:cNvPr>
        <xdr:cNvCxnSpPr/>
      </xdr:nvCxnSpPr>
      <xdr:spPr>
        <a:xfrm>
          <a:off x="12814300" y="68852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BB58B71B-A662-41C5-8F25-D28E3FB042C5}"/>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0779BC8-9CA2-478F-975D-F19E545E3F41}"/>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B6DB77D-6F66-4E73-966C-4E67BD6D6F83}"/>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7E206805-2647-423F-8624-563AFF03426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278BFD8-01B3-44F3-AD4A-7F0ACD4AF988}"/>
            </a:ext>
          </a:extLst>
        </xdr:cNvPr>
        <xdr:cNvSpPr txBox="1"/>
      </xdr:nvSpPr>
      <xdr:spPr>
        <a:xfrm>
          <a:off x="15266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0419856-D7BB-449E-98DF-D9186163F53E}"/>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105064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5572AE0-E852-4B75-A556-C1B780F7C143}"/>
            </a:ext>
          </a:extLst>
        </xdr:cNvPr>
        <xdr:cNvSpPr txBox="1"/>
      </xdr:nvSpPr>
      <xdr:spPr>
        <a:xfrm>
          <a:off x="13500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5EEA55D-1EDC-46F2-9779-ADB12FAC850F}"/>
            </a:ext>
          </a:extLst>
        </xdr:cNvPr>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5049C8D4-E350-4140-B35E-AFA82B42A2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96D7503-6498-4254-B5DC-F208645D1A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A29B50A-3148-4208-9D2E-E2BA5A6F94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B93DE75-6DAD-44AC-A7B8-E2A83F82C5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13701D8-CD50-404C-9194-AACC53C1E4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DF9E3A3-88BA-4E5E-AD11-F271792D30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FAD6D91-34A9-4FF5-BA4C-79C8B9B4F2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41C2B-94AC-488A-A55A-8D2ED611BA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84DEB4C-3A0F-4FB2-A877-B7B7FC7083B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7DE0DCD-A97D-4F4A-9440-F9E8017F37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AE9F981-2F99-4CBC-8428-9A32D9BE9AB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B5CAF7EA-3395-4CFA-A139-BC47082D073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E4F6911-2ACC-43BF-AC0F-F6C0723C9D4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198B23DF-1E80-4CFD-BE94-5B947BFFA90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36213117-2A63-4A36-B61B-3601A02A087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FEA944B-C177-4C06-A91A-5A961A121D4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A189C351-E4FA-40E5-ABF5-11D7E6629C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7A6219F3-5FC6-4840-B2C5-0BA7D437922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CCC7D37-5ED2-473F-9B9D-9F9E23A617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476A0989-61AF-4679-91FD-43C242B532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F392568A-3009-4062-A216-9CB13DB726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CA81EB0F-F7F1-46A3-BFC7-8B6B769BB706}"/>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4AE9353-6540-4861-B54E-1514EB8AF67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A2C32BE6-14AB-4E35-A4F2-162175B51D3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6A2A2DC-4A9D-4680-BC36-0C5E5000AF45}"/>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8CB6E658-E80C-444D-AE9D-919A28500417}"/>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249FF6CD-846C-4775-8904-B13FAD873075}"/>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D8BD20A9-89D0-4934-A805-836C256B5948}"/>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389030F2-475C-4DB3-AE26-B128CCB38B00}"/>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CD56202B-6674-41A2-87AA-5E5E05A1D141}"/>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0E15A5F7-3BC1-451E-A4F0-19BCA98D45E5}"/>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48FF49C2-D912-4126-8567-E19BA9AFF62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B34777E-E4EE-4F94-93E3-9089050A38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DDAF350-FE06-40A7-AB18-8B0774E5F8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EAAE10-382C-44EF-934F-1F8C0A1238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BF8A9D5-77E6-4558-836F-88F49AAFA2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B44B121-F0AE-4EF5-B208-DDB9B5D1461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90" name="楕円 489">
          <a:extLst>
            <a:ext uri="{FF2B5EF4-FFF2-40B4-BE49-F238E27FC236}">
              <a16:creationId xmlns:a16="http://schemas.microsoft.com/office/drawing/2014/main" id="{4FF79D73-56DD-4B0A-A3A8-E7A73682E3D5}"/>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E6348F7-18A1-4E58-9626-AFECB58E5688}"/>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92" name="楕円 491">
          <a:extLst>
            <a:ext uri="{FF2B5EF4-FFF2-40B4-BE49-F238E27FC236}">
              <a16:creationId xmlns:a16="http://schemas.microsoft.com/office/drawing/2014/main" id="{6D9D060B-315E-44BB-BD86-4DFCC89CAEE2}"/>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93" name="直線コネクタ 492">
          <a:extLst>
            <a:ext uri="{FF2B5EF4-FFF2-40B4-BE49-F238E27FC236}">
              <a16:creationId xmlns:a16="http://schemas.microsoft.com/office/drawing/2014/main" id="{36DE8D00-A1E9-4C44-9956-EAE1C9B9C9CB}"/>
            </a:ext>
          </a:extLst>
        </xdr:cNvPr>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94" name="楕円 493">
          <a:extLst>
            <a:ext uri="{FF2B5EF4-FFF2-40B4-BE49-F238E27FC236}">
              <a16:creationId xmlns:a16="http://schemas.microsoft.com/office/drawing/2014/main" id="{15F69334-1A49-4260-9D42-39EE329CE00F}"/>
            </a:ext>
          </a:extLst>
        </xdr:cNvPr>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495" name="直線コネクタ 494">
          <a:extLst>
            <a:ext uri="{FF2B5EF4-FFF2-40B4-BE49-F238E27FC236}">
              <a16:creationId xmlns:a16="http://schemas.microsoft.com/office/drawing/2014/main" id="{C5E69C75-9E1F-42B8-BAC3-1A169CFA475A}"/>
            </a:ext>
          </a:extLst>
        </xdr:cNvPr>
        <xdr:cNvCxnSpPr/>
      </xdr:nvCxnSpPr>
      <xdr:spPr>
        <a:xfrm>
          <a:off x="20434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496" name="楕円 495">
          <a:extLst>
            <a:ext uri="{FF2B5EF4-FFF2-40B4-BE49-F238E27FC236}">
              <a16:creationId xmlns:a16="http://schemas.microsoft.com/office/drawing/2014/main" id="{5D75EE5F-C2AC-4CA2-A139-E67A023C62EA}"/>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69342</xdr:rowOff>
    </xdr:to>
    <xdr:cxnSp macro="">
      <xdr:nvCxnSpPr>
        <xdr:cNvPr id="497" name="直線コネクタ 496">
          <a:extLst>
            <a:ext uri="{FF2B5EF4-FFF2-40B4-BE49-F238E27FC236}">
              <a16:creationId xmlns:a16="http://schemas.microsoft.com/office/drawing/2014/main" id="{145CA36B-AFFA-4E8A-9FA3-80B437037F20}"/>
            </a:ext>
          </a:extLst>
        </xdr:cNvPr>
        <xdr:cNvCxnSpPr/>
      </xdr:nvCxnSpPr>
      <xdr:spPr>
        <a:xfrm flipV="1">
          <a:off x="19545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498" name="楕円 497">
          <a:extLst>
            <a:ext uri="{FF2B5EF4-FFF2-40B4-BE49-F238E27FC236}">
              <a16:creationId xmlns:a16="http://schemas.microsoft.com/office/drawing/2014/main" id="{B4C8F922-B65E-4BC1-AB46-D9A24827028C}"/>
            </a:ext>
          </a:extLst>
        </xdr:cNvPr>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69342</xdr:rowOff>
    </xdr:from>
    <xdr:to>
      <xdr:col>102</xdr:col>
      <xdr:colOff>114300</xdr:colOff>
      <xdr:row>41</xdr:row>
      <xdr:rowOff>69342</xdr:rowOff>
    </xdr:to>
    <xdr:cxnSp macro="">
      <xdr:nvCxnSpPr>
        <xdr:cNvPr id="499" name="直線コネクタ 498">
          <a:extLst>
            <a:ext uri="{FF2B5EF4-FFF2-40B4-BE49-F238E27FC236}">
              <a16:creationId xmlns:a16="http://schemas.microsoft.com/office/drawing/2014/main" id="{FF8CFF51-44DB-4D05-940C-441EF73CBB80}"/>
            </a:ext>
          </a:extLst>
        </xdr:cNvPr>
        <xdr:cNvCxnSpPr/>
      </xdr:nvCxnSpPr>
      <xdr:spPr>
        <a:xfrm>
          <a:off x="18656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8FE4D6CD-F9C8-4311-947C-19169066240B}"/>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A0234CF9-AF2C-473C-B792-5169FD8F3E98}"/>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9779876-3163-4180-9F19-FC95F7567502}"/>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3C7AAE88-EB2D-44E2-9CF3-C8DB4961AECA}"/>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F8C7DC3-7A42-4994-A862-594E892C3860}"/>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9641883-5F87-4DF4-91B1-0824F3B5D2D9}"/>
            </a:ext>
          </a:extLst>
        </xdr:cNvPr>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7B846952-B6EC-4EBD-99CB-1C75289F255B}"/>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D9C6E1E4-4E15-412E-A543-41EA52A89D6D}"/>
            </a:ext>
          </a:extLst>
        </xdr:cNvPr>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EEC8499-A9B6-4F8E-AB68-4B971CEAD8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81D53CE-BBDD-4943-BEDE-88B0FF81B9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195545E7-B675-47DE-90C9-0026AF824F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4ADE347-895A-46C0-987E-2DFD307879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9466C0B-1E02-4726-AF02-588E824D49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4DDC3A3-C84D-4E45-895F-A9DFAD7E3B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E65C8F4-57ED-401E-BEE1-8F33436B9A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93FEBD-BA29-4B8F-9F1B-FF397FDA3A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5353853-04A1-49B5-98C0-863FA9AF92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04134B5-A7DB-40B2-884F-D35E49604A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83DECA41-49CB-49B0-81D7-9B9CFF1189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A81EDBFB-BA68-4D04-81FA-526B8957200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D8C6612E-2F30-488B-B49A-428C3867ECA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90C27938-755D-48FA-9F17-DAC12A0E145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F48B6EFF-1F05-4FD5-9DD7-FEACE65BE87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1988E86C-52B6-4C2F-B76A-E0E5263A960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42995877-6F46-4F94-9046-ED399AD0F8F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77A7937A-F780-4EC8-8F0F-4FFF6506776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33F1FE46-DB78-48C7-9BA2-90D26C4ECE3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97178E93-4AC0-4CB3-8214-07224BC58D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90A3473-7309-4ABF-B680-D213EF49144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C00EAFB-5B1A-4526-86FE-8C412C8FDE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F0A48000-0E91-456B-98F5-C5B31C65C869}"/>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25DFD4C2-9F43-4060-896A-05644407A64E}"/>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2975E41F-A27B-407B-A1D4-FCB25884837A}"/>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E97EE5BF-1457-47E4-9A72-E2882004D87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C88BC777-48D7-4A5A-A1A1-9A0750988B5C}"/>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EE9ACDA-7157-4019-B1F7-C8152B992972}"/>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787D57D9-1F3C-417D-BA57-D4329A450E1E}"/>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4B5FCDE8-CEE2-40B5-BDB7-373103FD3774}"/>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4C95BCA5-F55F-47D4-90E2-2C5E8DBAF7EA}"/>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6184A644-E0BF-473C-A6B2-E6E6D92C1C72}"/>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187969D8-681D-4E93-A2FB-F1EF677C724F}"/>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1CC637E-9603-473D-8EE9-7B2037F2DC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EC56D8F-84D8-4ECC-89A3-36E9AC57B1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6BA1961-5ABE-4A40-97ED-3404A30E54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475A63F-145A-4DBC-86F1-2429A621898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1F56D89-416E-40EC-A5E4-FE3DAE0C04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38354</xdr:rowOff>
    </xdr:from>
    <xdr:to>
      <xdr:col>85</xdr:col>
      <xdr:colOff>177800</xdr:colOff>
      <xdr:row>60</xdr:row>
      <xdr:rowOff>139954</xdr:rowOff>
    </xdr:to>
    <xdr:sp macro="" textlink="">
      <xdr:nvSpPr>
        <xdr:cNvPr id="546" name="楕円 545">
          <a:extLst>
            <a:ext uri="{FF2B5EF4-FFF2-40B4-BE49-F238E27FC236}">
              <a16:creationId xmlns:a16="http://schemas.microsoft.com/office/drawing/2014/main" id="{D2B90EA0-2AD8-4297-A464-0D575F2AFDDA}"/>
            </a:ext>
          </a:extLst>
        </xdr:cNvPr>
        <xdr:cNvSpPr/>
      </xdr:nvSpPr>
      <xdr:spPr>
        <a:xfrm>
          <a:off x="162687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16781</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0262CEB-11B4-455A-8F4C-6FFD2DA45BF7}"/>
            </a:ext>
          </a:extLst>
        </xdr:cNvPr>
        <xdr:cNvSpPr txBox="1"/>
      </xdr:nvSpPr>
      <xdr:spPr>
        <a:xfrm>
          <a:off x="16357600"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xdr:rowOff>
    </xdr:from>
    <xdr:to>
      <xdr:col>81</xdr:col>
      <xdr:colOff>101600</xdr:colOff>
      <xdr:row>60</xdr:row>
      <xdr:rowOff>103378</xdr:rowOff>
    </xdr:to>
    <xdr:sp macro="" textlink="">
      <xdr:nvSpPr>
        <xdr:cNvPr id="548" name="楕円 547">
          <a:extLst>
            <a:ext uri="{FF2B5EF4-FFF2-40B4-BE49-F238E27FC236}">
              <a16:creationId xmlns:a16="http://schemas.microsoft.com/office/drawing/2014/main" id="{CF5D1730-3C5E-4854-8A00-9605068EB011}"/>
            </a:ext>
          </a:extLst>
        </xdr:cNvPr>
        <xdr:cNvSpPr/>
      </xdr:nvSpPr>
      <xdr:spPr>
        <a:xfrm>
          <a:off x="15430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52578</xdr:rowOff>
    </xdr:from>
    <xdr:to>
      <xdr:col>85</xdr:col>
      <xdr:colOff>127000</xdr:colOff>
      <xdr:row>60</xdr:row>
      <xdr:rowOff>89154</xdr:rowOff>
    </xdr:to>
    <xdr:cxnSp macro="">
      <xdr:nvCxnSpPr>
        <xdr:cNvPr id="549" name="直線コネクタ 548">
          <a:extLst>
            <a:ext uri="{FF2B5EF4-FFF2-40B4-BE49-F238E27FC236}">
              <a16:creationId xmlns:a16="http://schemas.microsoft.com/office/drawing/2014/main" id="{00E3E2A4-0665-4D93-913B-A2EAAA39BE32}"/>
            </a:ext>
          </a:extLst>
        </xdr:cNvPr>
        <xdr:cNvCxnSpPr/>
      </xdr:nvCxnSpPr>
      <xdr:spPr>
        <a:xfrm>
          <a:off x="15481300" y="103395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xdr:rowOff>
    </xdr:from>
    <xdr:to>
      <xdr:col>76</xdr:col>
      <xdr:colOff>165100</xdr:colOff>
      <xdr:row>60</xdr:row>
      <xdr:rowOff>117094</xdr:rowOff>
    </xdr:to>
    <xdr:sp macro="" textlink="">
      <xdr:nvSpPr>
        <xdr:cNvPr id="550" name="楕円 549">
          <a:extLst>
            <a:ext uri="{FF2B5EF4-FFF2-40B4-BE49-F238E27FC236}">
              <a16:creationId xmlns:a16="http://schemas.microsoft.com/office/drawing/2014/main" id="{5CF62B3A-4A3E-43ED-888A-8962800C7F3E}"/>
            </a:ext>
          </a:extLst>
        </xdr:cNvPr>
        <xdr:cNvSpPr/>
      </xdr:nvSpPr>
      <xdr:spPr>
        <a:xfrm>
          <a:off x="14541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66294</xdr:rowOff>
    </xdr:to>
    <xdr:cxnSp macro="">
      <xdr:nvCxnSpPr>
        <xdr:cNvPr id="551" name="直線コネクタ 550">
          <a:extLst>
            <a:ext uri="{FF2B5EF4-FFF2-40B4-BE49-F238E27FC236}">
              <a16:creationId xmlns:a16="http://schemas.microsoft.com/office/drawing/2014/main" id="{1CF91299-77F5-4F13-8D46-D7E703BED939}"/>
            </a:ext>
          </a:extLst>
        </xdr:cNvPr>
        <xdr:cNvCxnSpPr/>
      </xdr:nvCxnSpPr>
      <xdr:spPr>
        <a:xfrm flipV="1">
          <a:off x="14592300" y="103395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52" name="楕円 551">
          <a:extLst>
            <a:ext uri="{FF2B5EF4-FFF2-40B4-BE49-F238E27FC236}">
              <a16:creationId xmlns:a16="http://schemas.microsoft.com/office/drawing/2014/main" id="{8734E0D4-51F0-4A2E-A12E-EDF39E8FEDD7}"/>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66294</xdr:rowOff>
    </xdr:to>
    <xdr:cxnSp macro="">
      <xdr:nvCxnSpPr>
        <xdr:cNvPr id="553" name="直線コネクタ 552">
          <a:extLst>
            <a:ext uri="{FF2B5EF4-FFF2-40B4-BE49-F238E27FC236}">
              <a16:creationId xmlns:a16="http://schemas.microsoft.com/office/drawing/2014/main" id="{F45FE0EB-278A-46ED-93EC-AB05CF492349}"/>
            </a:ext>
          </a:extLst>
        </xdr:cNvPr>
        <xdr:cNvCxnSpPr/>
      </xdr:nvCxnSpPr>
      <xdr:spPr>
        <a:xfrm>
          <a:off x="13703300" y="103327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150368</xdr:rowOff>
    </xdr:from>
    <xdr:to>
      <xdr:col>67</xdr:col>
      <xdr:colOff>101600</xdr:colOff>
      <xdr:row>60</xdr:row>
      <xdr:rowOff>80518</xdr:rowOff>
    </xdr:to>
    <xdr:sp macro="" textlink="">
      <xdr:nvSpPr>
        <xdr:cNvPr id="554" name="楕円 553">
          <a:extLst>
            <a:ext uri="{FF2B5EF4-FFF2-40B4-BE49-F238E27FC236}">
              <a16:creationId xmlns:a16="http://schemas.microsoft.com/office/drawing/2014/main" id="{C4339BB0-A99C-469D-918A-D3EDD1DC916F}"/>
            </a:ext>
          </a:extLst>
        </xdr:cNvPr>
        <xdr:cNvSpPr/>
      </xdr:nvSpPr>
      <xdr:spPr>
        <a:xfrm>
          <a:off x="12763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29718</xdr:rowOff>
    </xdr:from>
    <xdr:to>
      <xdr:col>71</xdr:col>
      <xdr:colOff>177800</xdr:colOff>
      <xdr:row>60</xdr:row>
      <xdr:rowOff>45720</xdr:rowOff>
    </xdr:to>
    <xdr:cxnSp macro="">
      <xdr:nvCxnSpPr>
        <xdr:cNvPr id="555" name="直線コネクタ 554">
          <a:extLst>
            <a:ext uri="{FF2B5EF4-FFF2-40B4-BE49-F238E27FC236}">
              <a16:creationId xmlns:a16="http://schemas.microsoft.com/office/drawing/2014/main" id="{F56EEEA0-D58A-416F-9774-9EA5769CC45B}"/>
            </a:ext>
          </a:extLst>
        </xdr:cNvPr>
        <xdr:cNvCxnSpPr/>
      </xdr:nvCxnSpPr>
      <xdr:spPr>
        <a:xfrm>
          <a:off x="12814300" y="103167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32A2C1F8-A716-4F12-A4D4-38B22BA1F58E}"/>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535CF862-292E-4F16-BCB6-713588948183}"/>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C2BCF14C-1F78-4A02-8E36-5B923DB66C7E}"/>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4B7A2B3C-9946-407E-B4E4-F44EB3ED5485}"/>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94505</xdr:rowOff>
    </xdr:from>
    <xdr:ext cx="405111" cy="259045"/>
    <xdr:sp macro="" textlink="">
      <xdr:nvSpPr>
        <xdr:cNvPr id="560" name="n_1mainValue【学校施設】&#10;有形固定資産減価償却率">
          <a:extLst>
            <a:ext uri="{FF2B5EF4-FFF2-40B4-BE49-F238E27FC236}">
              <a16:creationId xmlns:a16="http://schemas.microsoft.com/office/drawing/2014/main" id="{3B5B757E-8568-45E3-B697-7186C5A47838}"/>
            </a:ext>
          </a:extLst>
        </xdr:cNvPr>
        <xdr:cNvSpPr txBox="1"/>
      </xdr:nvSpPr>
      <xdr:spPr>
        <a:xfrm>
          <a:off x="15266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108221</xdr:rowOff>
    </xdr:from>
    <xdr:ext cx="405111" cy="259045"/>
    <xdr:sp macro="" textlink="">
      <xdr:nvSpPr>
        <xdr:cNvPr id="561" name="n_2mainValue【学校施設】&#10;有形固定資産減価償却率">
          <a:extLst>
            <a:ext uri="{FF2B5EF4-FFF2-40B4-BE49-F238E27FC236}">
              <a16:creationId xmlns:a16="http://schemas.microsoft.com/office/drawing/2014/main" id="{EBAD6FEC-67F7-42C9-89F3-0783A0050AE3}"/>
            </a:ext>
          </a:extLst>
        </xdr:cNvPr>
        <xdr:cNvSpPr txBox="1"/>
      </xdr:nvSpPr>
      <xdr:spPr>
        <a:xfrm>
          <a:off x="14389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62" name="n_3mainValue【学校施設】&#10;有形固定資産減価償却率">
          <a:extLst>
            <a:ext uri="{FF2B5EF4-FFF2-40B4-BE49-F238E27FC236}">
              <a16:creationId xmlns:a16="http://schemas.microsoft.com/office/drawing/2014/main" id="{446FD90F-B74D-4CE4-938D-8173AEB69EA5}"/>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71645</xdr:rowOff>
    </xdr:from>
    <xdr:ext cx="405111" cy="259045"/>
    <xdr:sp macro="" textlink="">
      <xdr:nvSpPr>
        <xdr:cNvPr id="563" name="n_4mainValue【学校施設】&#10;有形固定資産減価償却率">
          <a:extLst>
            <a:ext uri="{FF2B5EF4-FFF2-40B4-BE49-F238E27FC236}">
              <a16:creationId xmlns:a16="http://schemas.microsoft.com/office/drawing/2014/main" id="{81BCD3AC-33B1-4DD7-92F6-A28455D543CE}"/>
            </a:ext>
          </a:extLst>
        </xdr:cNvPr>
        <xdr:cNvSpPr txBox="1"/>
      </xdr:nvSpPr>
      <xdr:spPr>
        <a:xfrm>
          <a:off x="12611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9E58267-3C11-4732-B76A-13CC94DFA9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C435A79-E9C7-4139-9AFB-F25652C0F9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B65760C4-F17A-489C-9002-AE75744F4F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1A81A93-B9EE-47AF-B84C-B74A79B981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39D65C96-2F3E-4494-912E-DCB6D9AE5C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1CE617E9-7B7B-44FA-AAF5-5382F5E19F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6B2245F-EC2F-4F46-BADC-4591CAE040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B168F59-B5F9-4A9C-BB92-980E9EBDBD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88FCD4A0-2818-488C-9E3C-B855596FB5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7DECD78-F1E4-4003-BEA7-5CA103A99C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43152A9-9E3D-4F67-84BA-6449B108214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BAB22982-1037-48C8-8BBC-7E0B2046A4B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A4D0209E-E34C-4D40-8454-DECC7FB8356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C1A04B60-DD3F-417C-B9B2-64EC57F30DF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534653BB-21B9-4968-8F67-5749523CA98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D9E31F50-1253-4C45-9F02-BC220420B2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B5873FED-E76D-483B-8B92-41E8D0BC008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C5A8D848-25CA-4BFE-9F1C-68608992FD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7F0B8E8F-D124-4F73-9CF8-94356C0BAE1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5AEAF15F-A457-44D0-993D-EC4B0256201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6F81DD9-EDE7-4E31-AE04-3D4A47B03E2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DE5F0154-AEAB-495E-91A7-CA9987057A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D1AD80AE-14F9-48CA-A50D-B35ADEE01FC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4352BD9F-2433-4125-8E0E-5E034AB5B2E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CBAC9D45-0C00-4E3F-996D-C3A69FC4FAC9}"/>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45F41934-CB9A-485C-B82B-3867FC47BEAA}"/>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5A344421-02D7-4C41-842D-1C93890E10CD}"/>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56C400AE-EDB8-41D3-BE37-DCB7980740AE}"/>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715BAEED-FF6D-4345-B18D-56887C9E5718}"/>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3D6BA977-8AF1-455E-9744-7DB72163A190}"/>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AD5A9ACC-8606-4C00-98AF-B272D4ABD0C6}"/>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32DE2CCB-746D-4D65-8747-7129DB700D5B}"/>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C578B461-00FB-4A0D-A019-DA7112ADF1E9}"/>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5858FE00-6E02-4BCF-9802-5A6A875AAD47}"/>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5021A671-270C-431D-BC12-BB261FAF7A33}"/>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BDB112E-C848-4CB0-8FC4-A376637C59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017B880-7843-45B6-80EF-D81633BECB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CF75FCC-9F84-4661-92FF-6C9BC473E1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CF04C9F-C8D9-43C9-AFF8-DB2EA6C15B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988EF78-B128-40EC-BFA0-D83C82408D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126746</xdr:rowOff>
    </xdr:from>
    <xdr:to>
      <xdr:col>116</xdr:col>
      <xdr:colOff>114300</xdr:colOff>
      <xdr:row>63</xdr:row>
      <xdr:rowOff>56896</xdr:rowOff>
    </xdr:to>
    <xdr:sp macro="" textlink="">
      <xdr:nvSpPr>
        <xdr:cNvPr id="604" name="楕円 603">
          <a:extLst>
            <a:ext uri="{FF2B5EF4-FFF2-40B4-BE49-F238E27FC236}">
              <a16:creationId xmlns:a16="http://schemas.microsoft.com/office/drawing/2014/main" id="{326EA44B-480E-4875-BB18-18BAD559529C}"/>
            </a:ext>
          </a:extLst>
        </xdr:cNvPr>
        <xdr:cNvSpPr/>
      </xdr:nvSpPr>
      <xdr:spPr>
        <a:xfrm>
          <a:off x="221107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105173</xdr:rowOff>
    </xdr:from>
    <xdr:ext cx="469744" cy="259045"/>
    <xdr:sp macro="" textlink="">
      <xdr:nvSpPr>
        <xdr:cNvPr id="605" name="【学校施設】&#10;一人当たり面積該当値テキスト">
          <a:extLst>
            <a:ext uri="{FF2B5EF4-FFF2-40B4-BE49-F238E27FC236}">
              <a16:creationId xmlns:a16="http://schemas.microsoft.com/office/drawing/2014/main" id="{6E9EC948-CE1D-4189-A56C-ECFE2A5E044E}"/>
            </a:ext>
          </a:extLst>
        </xdr:cNvPr>
        <xdr:cNvSpPr txBox="1"/>
      </xdr:nvSpPr>
      <xdr:spPr>
        <a:xfrm>
          <a:off x="22199600"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606" name="楕円 605">
          <a:extLst>
            <a:ext uri="{FF2B5EF4-FFF2-40B4-BE49-F238E27FC236}">
              <a16:creationId xmlns:a16="http://schemas.microsoft.com/office/drawing/2014/main" id="{6755CBAA-54A1-4A1E-B61F-DC1F8BD60F9D}"/>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6096</xdr:rowOff>
    </xdr:to>
    <xdr:cxnSp macro="">
      <xdr:nvCxnSpPr>
        <xdr:cNvPr id="607" name="直線コネクタ 606">
          <a:extLst>
            <a:ext uri="{FF2B5EF4-FFF2-40B4-BE49-F238E27FC236}">
              <a16:creationId xmlns:a16="http://schemas.microsoft.com/office/drawing/2014/main" id="{84F267E5-3F9B-439D-A979-FBBA3F1D5AD5}"/>
            </a:ext>
          </a:extLst>
        </xdr:cNvPr>
        <xdr:cNvCxnSpPr/>
      </xdr:nvCxnSpPr>
      <xdr:spPr>
        <a:xfrm>
          <a:off x="21323300" y="108051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608" name="楕円 607">
          <a:extLst>
            <a:ext uri="{FF2B5EF4-FFF2-40B4-BE49-F238E27FC236}">
              <a16:creationId xmlns:a16="http://schemas.microsoft.com/office/drawing/2014/main" id="{EB2AA433-2DF2-477B-93DF-E4C20A70644C}"/>
            </a:ext>
          </a:extLst>
        </xdr:cNvPr>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6858</xdr:rowOff>
    </xdr:to>
    <xdr:cxnSp macro="">
      <xdr:nvCxnSpPr>
        <xdr:cNvPr id="609" name="直線コネクタ 608">
          <a:extLst>
            <a:ext uri="{FF2B5EF4-FFF2-40B4-BE49-F238E27FC236}">
              <a16:creationId xmlns:a16="http://schemas.microsoft.com/office/drawing/2014/main" id="{318D2B5F-EEF4-4336-8AE6-8918D5936147}"/>
            </a:ext>
          </a:extLst>
        </xdr:cNvPr>
        <xdr:cNvCxnSpPr/>
      </xdr:nvCxnSpPr>
      <xdr:spPr>
        <a:xfrm flipV="1">
          <a:off x="20434300" y="1080516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103124</xdr:rowOff>
    </xdr:from>
    <xdr:to>
      <xdr:col>102</xdr:col>
      <xdr:colOff>165100</xdr:colOff>
      <xdr:row>63</xdr:row>
      <xdr:rowOff>33274</xdr:rowOff>
    </xdr:to>
    <xdr:sp macro="" textlink="">
      <xdr:nvSpPr>
        <xdr:cNvPr id="610" name="楕円 609">
          <a:extLst>
            <a:ext uri="{FF2B5EF4-FFF2-40B4-BE49-F238E27FC236}">
              <a16:creationId xmlns:a16="http://schemas.microsoft.com/office/drawing/2014/main" id="{F58ED51A-E3A7-4EDC-ADC1-295C29E88E31}"/>
            </a:ext>
          </a:extLst>
        </xdr:cNvPr>
        <xdr:cNvSpPr/>
      </xdr:nvSpPr>
      <xdr:spPr>
        <a:xfrm>
          <a:off x="194945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153924</xdr:rowOff>
    </xdr:from>
    <xdr:to>
      <xdr:col>107</xdr:col>
      <xdr:colOff>50800</xdr:colOff>
      <xdr:row>63</xdr:row>
      <xdr:rowOff>6858</xdr:rowOff>
    </xdr:to>
    <xdr:cxnSp macro="">
      <xdr:nvCxnSpPr>
        <xdr:cNvPr id="611" name="直線コネクタ 610">
          <a:extLst>
            <a:ext uri="{FF2B5EF4-FFF2-40B4-BE49-F238E27FC236}">
              <a16:creationId xmlns:a16="http://schemas.microsoft.com/office/drawing/2014/main" id="{61256924-ABD4-4684-A593-ABFBDEF12BD3}"/>
            </a:ext>
          </a:extLst>
        </xdr:cNvPr>
        <xdr:cNvCxnSpPr/>
      </xdr:nvCxnSpPr>
      <xdr:spPr>
        <a:xfrm>
          <a:off x="19545300" y="1078382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152654</xdr:rowOff>
    </xdr:from>
    <xdr:to>
      <xdr:col>98</xdr:col>
      <xdr:colOff>38100</xdr:colOff>
      <xdr:row>63</xdr:row>
      <xdr:rowOff>82804</xdr:rowOff>
    </xdr:to>
    <xdr:sp macro="" textlink="">
      <xdr:nvSpPr>
        <xdr:cNvPr id="612" name="楕円 611">
          <a:extLst>
            <a:ext uri="{FF2B5EF4-FFF2-40B4-BE49-F238E27FC236}">
              <a16:creationId xmlns:a16="http://schemas.microsoft.com/office/drawing/2014/main" id="{C74BC38C-8701-4EB1-9695-A4E2A0CC7CFA}"/>
            </a:ext>
          </a:extLst>
        </xdr:cNvPr>
        <xdr:cNvSpPr/>
      </xdr:nvSpPr>
      <xdr:spPr>
        <a:xfrm>
          <a:off x="18605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153924</xdr:rowOff>
    </xdr:from>
    <xdr:to>
      <xdr:col>102</xdr:col>
      <xdr:colOff>114300</xdr:colOff>
      <xdr:row>63</xdr:row>
      <xdr:rowOff>32004</xdr:rowOff>
    </xdr:to>
    <xdr:cxnSp macro="">
      <xdr:nvCxnSpPr>
        <xdr:cNvPr id="613" name="直線コネクタ 612">
          <a:extLst>
            <a:ext uri="{FF2B5EF4-FFF2-40B4-BE49-F238E27FC236}">
              <a16:creationId xmlns:a16="http://schemas.microsoft.com/office/drawing/2014/main" id="{78C6FEC6-B9F8-421E-B8C5-371434590A69}"/>
            </a:ext>
          </a:extLst>
        </xdr:cNvPr>
        <xdr:cNvCxnSpPr/>
      </xdr:nvCxnSpPr>
      <xdr:spPr>
        <a:xfrm flipV="1">
          <a:off x="18656300" y="1078382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D52AB418-8FED-41D3-A861-8864A5307688}"/>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5387805A-FEBF-46CC-A2A8-542469A93389}"/>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1D11D4FF-965B-4C40-8D3C-693116B13796}"/>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C56A1677-7BDF-4DA0-8FD1-E89CDCF2BFBC}"/>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45737</xdr:rowOff>
    </xdr:from>
    <xdr:ext cx="469744" cy="259045"/>
    <xdr:sp macro="" textlink="">
      <xdr:nvSpPr>
        <xdr:cNvPr id="618" name="n_1mainValue【学校施設】&#10;一人当たり面積">
          <a:extLst>
            <a:ext uri="{FF2B5EF4-FFF2-40B4-BE49-F238E27FC236}">
              <a16:creationId xmlns:a16="http://schemas.microsoft.com/office/drawing/2014/main" id="{7B7A07E5-0C91-4DAF-8B1E-F2FA06E6B1E7}"/>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9" name="n_2mainValue【学校施設】&#10;一人当たり面積">
          <a:extLst>
            <a:ext uri="{FF2B5EF4-FFF2-40B4-BE49-F238E27FC236}">
              <a16:creationId xmlns:a16="http://schemas.microsoft.com/office/drawing/2014/main" id="{1AA70725-AB3E-4BE6-BC5D-F7CB6C3F6B51}"/>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24401</xdr:rowOff>
    </xdr:from>
    <xdr:ext cx="469744" cy="259045"/>
    <xdr:sp macro="" textlink="">
      <xdr:nvSpPr>
        <xdr:cNvPr id="620" name="n_3mainValue【学校施設】&#10;一人当たり面積">
          <a:extLst>
            <a:ext uri="{FF2B5EF4-FFF2-40B4-BE49-F238E27FC236}">
              <a16:creationId xmlns:a16="http://schemas.microsoft.com/office/drawing/2014/main" id="{39A3EE0F-0AB2-4A9C-BAED-78B40C424631}"/>
            </a:ext>
          </a:extLst>
        </xdr:cNvPr>
        <xdr:cNvSpPr txBox="1"/>
      </xdr:nvSpPr>
      <xdr:spPr>
        <a:xfrm>
          <a:off x="19310427"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73931</xdr:rowOff>
    </xdr:from>
    <xdr:ext cx="469744" cy="259045"/>
    <xdr:sp macro="" textlink="">
      <xdr:nvSpPr>
        <xdr:cNvPr id="621" name="n_4mainValue【学校施設】&#10;一人当たり面積">
          <a:extLst>
            <a:ext uri="{FF2B5EF4-FFF2-40B4-BE49-F238E27FC236}">
              <a16:creationId xmlns:a16="http://schemas.microsoft.com/office/drawing/2014/main" id="{88FE687E-A33C-4913-8895-C5B086FF7EEE}"/>
            </a:ext>
          </a:extLst>
        </xdr:cNvPr>
        <xdr:cNvSpPr txBox="1"/>
      </xdr:nvSpPr>
      <xdr:spPr>
        <a:xfrm>
          <a:off x="18421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15E3F0D9-736D-4F9A-AFBE-4C1AC5CF7D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60C76E0E-597A-46D0-8CE6-65F096DC40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8056054-4335-4237-9B09-89640ECE61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1AD9321-AB14-4598-8DCE-C0C1D6B663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75C73F65-69C7-44B2-9AB6-7630A68026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7716FF6-5E1B-4775-9259-9D0EC7F92F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CFB3FDB8-E5CF-4769-A7B2-79F5FFFB2F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07A3008-73EF-4847-9EF2-BECFE665AD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2C1BF8B-BCF2-43E2-A768-D7C362DACB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6C704C15-C7F7-4C2A-AE8D-4AC357C5E3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27CD8E0-0519-4D8E-B645-4B0D0C12555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582BECC-97A9-4114-B3EE-69E7E078CB0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F105273D-2A43-4AC4-B256-C6628B85256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393B56BC-CF53-42A4-B57C-3400B2A55F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DA6C86D3-79B0-4E36-9C33-FD716D83012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9A6B6EDF-838A-4B16-A05E-23BF88DC0C8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B43D718A-B8CF-4014-946C-4BF423C781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228B25C3-FAC5-4744-874D-FEF380FE75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3FDF2B2D-9D03-4037-8F54-E43273DA8F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127855F4-79E7-4E48-90B4-8B668124186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8E4D323A-668E-448C-9707-140F625297B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DECB1FD7-3CDF-4ACC-BC16-C9A1A6264A8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8D4D1956-C28E-4B85-B8E4-AFF6BB6B623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93002DD8-73DD-4FE4-8FAD-EDD15ABC47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167C2D0-D1D6-4A01-AC5A-6A18B8541F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FA3EA5EF-BFBB-45F1-800F-5B06717DCCBC}"/>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D44F10AF-4F27-474C-A970-0FA62FE9FE1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DB71317C-A090-4E66-9AC1-0C7D2D5FC64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a:extLst>
            <a:ext uri="{FF2B5EF4-FFF2-40B4-BE49-F238E27FC236}">
              <a16:creationId xmlns:a16="http://schemas.microsoft.com/office/drawing/2014/main" id="{EC84E47C-C59F-4A24-A474-6D8490272081}"/>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a:extLst>
            <a:ext uri="{FF2B5EF4-FFF2-40B4-BE49-F238E27FC236}">
              <a16:creationId xmlns:a16="http://schemas.microsoft.com/office/drawing/2014/main" id="{F382ADE6-B840-4D8D-A6AB-D24C06D4D385}"/>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652" name="【児童館】&#10;有形固定資産減価償却率平均値テキスト">
          <a:extLst>
            <a:ext uri="{FF2B5EF4-FFF2-40B4-BE49-F238E27FC236}">
              <a16:creationId xmlns:a16="http://schemas.microsoft.com/office/drawing/2014/main" id="{723DC255-5272-4EA9-A57F-FEEEEEFA779A}"/>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a:extLst>
            <a:ext uri="{FF2B5EF4-FFF2-40B4-BE49-F238E27FC236}">
              <a16:creationId xmlns:a16="http://schemas.microsoft.com/office/drawing/2014/main" id="{EF689E81-814B-4510-9BFF-0E57457EF18F}"/>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a:extLst>
            <a:ext uri="{FF2B5EF4-FFF2-40B4-BE49-F238E27FC236}">
              <a16:creationId xmlns:a16="http://schemas.microsoft.com/office/drawing/2014/main" id="{6D268A3F-9295-44FE-B94F-4DE3914A3C27}"/>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a:extLst>
            <a:ext uri="{FF2B5EF4-FFF2-40B4-BE49-F238E27FC236}">
              <a16:creationId xmlns:a16="http://schemas.microsoft.com/office/drawing/2014/main" id="{59148297-7630-4027-951E-94F1D4834AE6}"/>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a:extLst>
            <a:ext uri="{FF2B5EF4-FFF2-40B4-BE49-F238E27FC236}">
              <a16:creationId xmlns:a16="http://schemas.microsoft.com/office/drawing/2014/main" id="{3AF309B1-06A6-441C-83B0-87DC7C531AC9}"/>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a:extLst>
            <a:ext uri="{FF2B5EF4-FFF2-40B4-BE49-F238E27FC236}">
              <a16:creationId xmlns:a16="http://schemas.microsoft.com/office/drawing/2014/main" id="{DFD85911-AEBC-4E91-86C5-19D4F3B9572A}"/>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8682247-3A90-4E32-9DC2-64AD913565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A7F71C8-E757-4B84-A7C7-8DE8A6EFA9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6DBC2ED-475B-4AE7-9D53-86A00D173A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A3F4E3B-BA97-4F57-B8E5-E06B97266A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990DE11-EF72-4769-9CEF-46F11511B0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663" name="楕円 662">
          <a:extLst>
            <a:ext uri="{FF2B5EF4-FFF2-40B4-BE49-F238E27FC236}">
              <a16:creationId xmlns:a16="http://schemas.microsoft.com/office/drawing/2014/main" id="{7E0216E1-6894-4AE9-9E07-9FEA02430DDA}"/>
            </a:ext>
          </a:extLst>
        </xdr:cNvPr>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116313</xdr:rowOff>
    </xdr:from>
    <xdr:ext cx="405111" cy="259045"/>
    <xdr:sp macro="" textlink="">
      <xdr:nvSpPr>
        <xdr:cNvPr id="664" name="【児童館】&#10;有形固定資産減価償却率該当値テキスト">
          <a:extLst>
            <a:ext uri="{FF2B5EF4-FFF2-40B4-BE49-F238E27FC236}">
              <a16:creationId xmlns:a16="http://schemas.microsoft.com/office/drawing/2014/main" id="{50508464-E7FC-42C2-BA24-A7CF4D853989}"/>
            </a:ext>
          </a:extLst>
        </xdr:cNvPr>
        <xdr:cNvSpPr txBox="1"/>
      </xdr:nvSpPr>
      <xdr:spPr>
        <a:xfrm>
          <a:off x="16357600" y="138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665" name="楕円 664">
          <a:extLst>
            <a:ext uri="{FF2B5EF4-FFF2-40B4-BE49-F238E27FC236}">
              <a16:creationId xmlns:a16="http://schemas.microsoft.com/office/drawing/2014/main" id="{E48E05A0-5E25-4D17-8043-8C1B679AD5AC}"/>
            </a:ext>
          </a:extLst>
        </xdr:cNvPr>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105048</xdr:rowOff>
    </xdr:from>
    <xdr:to>
      <xdr:col>85</xdr:col>
      <xdr:colOff>127000</xdr:colOff>
      <xdr:row>81</xdr:row>
      <xdr:rowOff>144236</xdr:rowOff>
    </xdr:to>
    <xdr:cxnSp macro="">
      <xdr:nvCxnSpPr>
        <xdr:cNvPr id="666" name="直線コネクタ 665">
          <a:extLst>
            <a:ext uri="{FF2B5EF4-FFF2-40B4-BE49-F238E27FC236}">
              <a16:creationId xmlns:a16="http://schemas.microsoft.com/office/drawing/2014/main" id="{8519B960-6E37-443E-A0C4-0140A8693ECA}"/>
            </a:ext>
          </a:extLst>
        </xdr:cNvPr>
        <xdr:cNvCxnSpPr/>
      </xdr:nvCxnSpPr>
      <xdr:spPr>
        <a:xfrm>
          <a:off x="15481300" y="139924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16692</xdr:rowOff>
    </xdr:from>
    <xdr:to>
      <xdr:col>76</xdr:col>
      <xdr:colOff>165100</xdr:colOff>
      <xdr:row>81</xdr:row>
      <xdr:rowOff>118292</xdr:rowOff>
    </xdr:to>
    <xdr:sp macro="" textlink="">
      <xdr:nvSpPr>
        <xdr:cNvPr id="667" name="楕円 666">
          <a:extLst>
            <a:ext uri="{FF2B5EF4-FFF2-40B4-BE49-F238E27FC236}">
              <a16:creationId xmlns:a16="http://schemas.microsoft.com/office/drawing/2014/main" id="{4B5B38CA-AC60-4E04-94E4-6F62468AA6A5}"/>
            </a:ext>
          </a:extLst>
        </xdr:cNvPr>
        <xdr:cNvSpPr/>
      </xdr:nvSpPr>
      <xdr:spPr>
        <a:xfrm>
          <a:off x="145415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67492</xdr:rowOff>
    </xdr:from>
    <xdr:to>
      <xdr:col>81</xdr:col>
      <xdr:colOff>50800</xdr:colOff>
      <xdr:row>81</xdr:row>
      <xdr:rowOff>105048</xdr:rowOff>
    </xdr:to>
    <xdr:cxnSp macro="">
      <xdr:nvCxnSpPr>
        <xdr:cNvPr id="668" name="直線コネクタ 667">
          <a:extLst>
            <a:ext uri="{FF2B5EF4-FFF2-40B4-BE49-F238E27FC236}">
              <a16:creationId xmlns:a16="http://schemas.microsoft.com/office/drawing/2014/main" id="{DB601461-B115-42A4-9B03-6782DEE2F44D}"/>
            </a:ext>
          </a:extLst>
        </xdr:cNvPr>
        <xdr:cNvCxnSpPr/>
      </xdr:nvCxnSpPr>
      <xdr:spPr>
        <a:xfrm>
          <a:off x="14592300" y="139549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152219</xdr:rowOff>
    </xdr:from>
    <xdr:to>
      <xdr:col>72</xdr:col>
      <xdr:colOff>38100</xdr:colOff>
      <xdr:row>81</xdr:row>
      <xdr:rowOff>82369</xdr:rowOff>
    </xdr:to>
    <xdr:sp macro="" textlink="">
      <xdr:nvSpPr>
        <xdr:cNvPr id="669" name="楕円 668">
          <a:extLst>
            <a:ext uri="{FF2B5EF4-FFF2-40B4-BE49-F238E27FC236}">
              <a16:creationId xmlns:a16="http://schemas.microsoft.com/office/drawing/2014/main" id="{8FF9C0E6-8499-4AB1-9D34-C533614C34A2}"/>
            </a:ext>
          </a:extLst>
        </xdr:cNvPr>
        <xdr:cNvSpPr/>
      </xdr:nvSpPr>
      <xdr:spPr>
        <a:xfrm>
          <a:off x="13652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31569</xdr:rowOff>
    </xdr:from>
    <xdr:to>
      <xdr:col>76</xdr:col>
      <xdr:colOff>114300</xdr:colOff>
      <xdr:row>81</xdr:row>
      <xdr:rowOff>67492</xdr:rowOff>
    </xdr:to>
    <xdr:cxnSp macro="">
      <xdr:nvCxnSpPr>
        <xdr:cNvPr id="670" name="直線コネクタ 669">
          <a:extLst>
            <a:ext uri="{FF2B5EF4-FFF2-40B4-BE49-F238E27FC236}">
              <a16:creationId xmlns:a16="http://schemas.microsoft.com/office/drawing/2014/main" id="{C8F2C77A-3B89-4841-972D-AAF799D1BCF5}"/>
            </a:ext>
          </a:extLst>
        </xdr:cNvPr>
        <xdr:cNvCxnSpPr/>
      </xdr:nvCxnSpPr>
      <xdr:spPr>
        <a:xfrm>
          <a:off x="13703300" y="139190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116295</xdr:rowOff>
    </xdr:from>
    <xdr:to>
      <xdr:col>67</xdr:col>
      <xdr:colOff>101600</xdr:colOff>
      <xdr:row>81</xdr:row>
      <xdr:rowOff>46445</xdr:rowOff>
    </xdr:to>
    <xdr:sp macro="" textlink="">
      <xdr:nvSpPr>
        <xdr:cNvPr id="671" name="楕円 670">
          <a:extLst>
            <a:ext uri="{FF2B5EF4-FFF2-40B4-BE49-F238E27FC236}">
              <a16:creationId xmlns:a16="http://schemas.microsoft.com/office/drawing/2014/main" id="{1D983886-F85A-4C31-95E8-9A5A4CA0A378}"/>
            </a:ext>
          </a:extLst>
        </xdr:cNvPr>
        <xdr:cNvSpPr/>
      </xdr:nvSpPr>
      <xdr:spPr>
        <a:xfrm>
          <a:off x="12763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167095</xdr:rowOff>
    </xdr:from>
    <xdr:to>
      <xdr:col>71</xdr:col>
      <xdr:colOff>177800</xdr:colOff>
      <xdr:row>81</xdr:row>
      <xdr:rowOff>31569</xdr:rowOff>
    </xdr:to>
    <xdr:cxnSp macro="">
      <xdr:nvCxnSpPr>
        <xdr:cNvPr id="672" name="直線コネクタ 671">
          <a:extLst>
            <a:ext uri="{FF2B5EF4-FFF2-40B4-BE49-F238E27FC236}">
              <a16:creationId xmlns:a16="http://schemas.microsoft.com/office/drawing/2014/main" id="{1BEA8462-3B6A-41B2-B2BA-F01EF8CAA3EE}"/>
            </a:ext>
          </a:extLst>
        </xdr:cNvPr>
        <xdr:cNvCxnSpPr/>
      </xdr:nvCxnSpPr>
      <xdr:spPr>
        <a:xfrm>
          <a:off x="12814300" y="138830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673" name="n_1aveValue【児童館】&#10;有形固定資産減価償却率">
          <a:extLst>
            <a:ext uri="{FF2B5EF4-FFF2-40B4-BE49-F238E27FC236}">
              <a16:creationId xmlns:a16="http://schemas.microsoft.com/office/drawing/2014/main" id="{01A9BBB5-670F-4527-AD56-ABC548C0860B}"/>
            </a:ext>
          </a:extLst>
        </xdr:cNvPr>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4" name="n_2aveValue【児童館】&#10;有形固定資産減価償却率">
          <a:extLst>
            <a:ext uri="{FF2B5EF4-FFF2-40B4-BE49-F238E27FC236}">
              <a16:creationId xmlns:a16="http://schemas.microsoft.com/office/drawing/2014/main" id="{993A39CD-9615-479A-93AC-F5ED2D2AD087}"/>
            </a:ext>
          </a:extLst>
        </xdr:cNvPr>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75" name="n_3aveValue【児童館】&#10;有形固定資産減価償却率">
          <a:extLst>
            <a:ext uri="{FF2B5EF4-FFF2-40B4-BE49-F238E27FC236}">
              <a16:creationId xmlns:a16="http://schemas.microsoft.com/office/drawing/2014/main" id="{C9C09DC1-6437-4387-B19C-4AAB875CC80B}"/>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6" name="n_4aveValue【児童館】&#10;有形固定資産減価償却率">
          <a:extLst>
            <a:ext uri="{FF2B5EF4-FFF2-40B4-BE49-F238E27FC236}">
              <a16:creationId xmlns:a16="http://schemas.microsoft.com/office/drawing/2014/main" id="{273BACBD-C4C6-43E4-844A-9A136D206EBA}"/>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677" name="n_1mainValue【児童館】&#10;有形固定資産減価償却率">
          <a:extLst>
            <a:ext uri="{FF2B5EF4-FFF2-40B4-BE49-F238E27FC236}">
              <a16:creationId xmlns:a16="http://schemas.microsoft.com/office/drawing/2014/main" id="{ED6F4356-DA96-45B0-AE45-76347C694269}"/>
            </a:ext>
          </a:extLst>
        </xdr:cNvPr>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134819</xdr:rowOff>
    </xdr:from>
    <xdr:ext cx="405111" cy="259045"/>
    <xdr:sp macro="" textlink="">
      <xdr:nvSpPr>
        <xdr:cNvPr id="678" name="n_2mainValue【児童館】&#10;有形固定資産減価償却率">
          <a:extLst>
            <a:ext uri="{FF2B5EF4-FFF2-40B4-BE49-F238E27FC236}">
              <a16:creationId xmlns:a16="http://schemas.microsoft.com/office/drawing/2014/main" id="{17A512A4-3A0A-45CE-B4E0-46D6F455C169}"/>
            </a:ext>
          </a:extLst>
        </xdr:cNvPr>
        <xdr:cNvSpPr txBox="1"/>
      </xdr:nvSpPr>
      <xdr:spPr>
        <a:xfrm>
          <a:off x="14389744" y="1367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98896</xdr:rowOff>
    </xdr:from>
    <xdr:ext cx="405111" cy="259045"/>
    <xdr:sp macro="" textlink="">
      <xdr:nvSpPr>
        <xdr:cNvPr id="679" name="n_3mainValue【児童館】&#10;有形固定資産減価償却率">
          <a:extLst>
            <a:ext uri="{FF2B5EF4-FFF2-40B4-BE49-F238E27FC236}">
              <a16:creationId xmlns:a16="http://schemas.microsoft.com/office/drawing/2014/main" id="{8102681C-CB9A-4B3E-8B9F-765081995298}"/>
            </a:ext>
          </a:extLst>
        </xdr:cNvPr>
        <xdr:cNvSpPr txBox="1"/>
      </xdr:nvSpPr>
      <xdr:spPr>
        <a:xfrm>
          <a:off x="13500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62972</xdr:rowOff>
    </xdr:from>
    <xdr:ext cx="405111" cy="259045"/>
    <xdr:sp macro="" textlink="">
      <xdr:nvSpPr>
        <xdr:cNvPr id="680" name="n_4mainValue【児童館】&#10;有形固定資産減価償却率">
          <a:extLst>
            <a:ext uri="{FF2B5EF4-FFF2-40B4-BE49-F238E27FC236}">
              <a16:creationId xmlns:a16="http://schemas.microsoft.com/office/drawing/2014/main" id="{15953137-F50B-46E6-9445-68DFB6A7B8A6}"/>
            </a:ext>
          </a:extLst>
        </xdr:cNvPr>
        <xdr:cNvSpPr txBox="1"/>
      </xdr:nvSpPr>
      <xdr:spPr>
        <a:xfrm>
          <a:off x="12611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03EAB66-FBDE-4587-A1CF-068FBC3BDC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94980F7E-96E4-4E69-99E0-72238D71A2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452F2799-D99E-422A-ABF3-4E60F8CC26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5C8AE31B-2798-4E75-9A4D-6E51A33FAA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698DC6-AAB3-4FB1-A7C7-A49692D771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92FF70BF-164E-499A-AE45-17131AB6DD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6DD74119-55A8-4631-8B02-1E69BF51D6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A604380-1246-40F0-9189-7EF8FEB5A6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5AABBDA-1BB0-49C4-A30C-9D11627D68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139546D3-F3A0-4A96-91C8-4A90732988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72725240-209B-48DC-8395-8D1BD9B693A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52111CBD-E9CF-4A26-8C96-7EA41F5CC4E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D334AFF2-72C3-446E-9765-E5062F9E973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2AD5639F-0A66-4DBD-A31F-AD95B1F22CD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51FDA5DE-E0A7-49FB-B0A5-7A335234CF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84C5CBEC-CE1C-4F3C-80EA-7D7306BD290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73AB6084-2B36-453A-86B1-2917D5E728B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17456BBC-D94F-4B75-B2AE-15452D2C099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F9F8304E-19DB-4BD4-A477-D461061E673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2325E5F6-5397-4666-96DA-09218C305F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7B6D96CF-E512-433A-98E1-62E970AF4E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A8160A7-1C66-456F-B5AD-63A01DDA506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D039ADFF-3512-4F76-8F35-54F9713337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18E4CD63-15B6-42EC-979E-13B1A5D5DD99}"/>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CAA046D0-0F2B-4155-8FF8-AEA188FE99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4F018F24-95AC-4391-8254-7DB041A8173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id="{05ED37F8-5349-44FC-8C74-BF74BB7E0A0F}"/>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id="{6CF2E214-F6F2-4AA7-A690-8365C1D17814}"/>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9" name="【児童館】&#10;一人当たり面積平均値テキスト">
          <a:extLst>
            <a:ext uri="{FF2B5EF4-FFF2-40B4-BE49-F238E27FC236}">
              <a16:creationId xmlns:a16="http://schemas.microsoft.com/office/drawing/2014/main" id="{2F45FA69-DC3A-4663-9D43-FDDEA7EE2EC4}"/>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id="{76C0E2ED-C779-424C-B8C7-97C2EEB4750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a:extLst>
            <a:ext uri="{FF2B5EF4-FFF2-40B4-BE49-F238E27FC236}">
              <a16:creationId xmlns:a16="http://schemas.microsoft.com/office/drawing/2014/main" id="{090A4119-21A9-4839-B5A7-E244CC8C29AE}"/>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id="{35DB753D-46F1-4B7C-9F10-256FD2480CAE}"/>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a:extLst>
            <a:ext uri="{FF2B5EF4-FFF2-40B4-BE49-F238E27FC236}">
              <a16:creationId xmlns:a16="http://schemas.microsoft.com/office/drawing/2014/main" id="{C75C8972-915E-4877-AE5E-2CBA406B0499}"/>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a:extLst>
            <a:ext uri="{FF2B5EF4-FFF2-40B4-BE49-F238E27FC236}">
              <a16:creationId xmlns:a16="http://schemas.microsoft.com/office/drawing/2014/main" id="{75A9DB76-C472-4F40-8C28-394F6B493CE2}"/>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D4B2C31-A178-4BBE-8839-4C74285DCB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3F335A1-3980-4970-B72C-C474B18A0D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8E5EF72-F367-471A-9654-9CC47ED3CD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FB41C35-262D-4FC2-81D7-B6445A3159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3292237-AC2A-46AD-9097-2A1A911E69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a:extLst>
            <a:ext uri="{FF2B5EF4-FFF2-40B4-BE49-F238E27FC236}">
              <a16:creationId xmlns:a16="http://schemas.microsoft.com/office/drawing/2014/main" id="{A29BFECF-AE81-458B-A41D-1F78D5DC13E5}"/>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児童館】&#10;一人当たり面積該当値テキスト">
          <a:extLst>
            <a:ext uri="{FF2B5EF4-FFF2-40B4-BE49-F238E27FC236}">
              <a16:creationId xmlns:a16="http://schemas.microsoft.com/office/drawing/2014/main" id="{5D2FE788-42CA-4AF6-B08B-BE0F27BCD18E}"/>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2" name="楕円 721">
          <a:extLst>
            <a:ext uri="{FF2B5EF4-FFF2-40B4-BE49-F238E27FC236}">
              <a16:creationId xmlns:a16="http://schemas.microsoft.com/office/drawing/2014/main" id="{8BD088BC-696F-445A-9F57-312BECE395BC}"/>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3" name="直線コネクタ 722">
          <a:extLst>
            <a:ext uri="{FF2B5EF4-FFF2-40B4-BE49-F238E27FC236}">
              <a16:creationId xmlns:a16="http://schemas.microsoft.com/office/drawing/2014/main" id="{BC4AD3C3-CF10-4BD3-9EF1-B396DA5446DE}"/>
            </a:ext>
          </a:extLst>
        </xdr:cNvPr>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4" name="楕円 723">
          <a:extLst>
            <a:ext uri="{FF2B5EF4-FFF2-40B4-BE49-F238E27FC236}">
              <a16:creationId xmlns:a16="http://schemas.microsoft.com/office/drawing/2014/main" id="{857DB6A0-6B92-41B4-8E9B-07D09FEB411D}"/>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5" name="直線コネクタ 724">
          <a:extLst>
            <a:ext uri="{FF2B5EF4-FFF2-40B4-BE49-F238E27FC236}">
              <a16:creationId xmlns:a16="http://schemas.microsoft.com/office/drawing/2014/main" id="{48CDE779-8147-4B4F-8534-0232D8295053}"/>
            </a:ext>
          </a:extLst>
        </xdr:cNvPr>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6" name="楕円 725">
          <a:extLst>
            <a:ext uri="{FF2B5EF4-FFF2-40B4-BE49-F238E27FC236}">
              <a16:creationId xmlns:a16="http://schemas.microsoft.com/office/drawing/2014/main" id="{5F061481-7ADE-47AE-8BD5-F766E7A8ED17}"/>
            </a:ext>
          </a:extLst>
        </xdr:cNvPr>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7" name="直線コネクタ 726">
          <a:extLst>
            <a:ext uri="{FF2B5EF4-FFF2-40B4-BE49-F238E27FC236}">
              <a16:creationId xmlns:a16="http://schemas.microsoft.com/office/drawing/2014/main" id="{083661C6-848D-4CAF-95BE-017BA26C5DE7}"/>
            </a:ext>
          </a:extLst>
        </xdr:cNvPr>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8" name="楕円 727">
          <a:extLst>
            <a:ext uri="{FF2B5EF4-FFF2-40B4-BE49-F238E27FC236}">
              <a16:creationId xmlns:a16="http://schemas.microsoft.com/office/drawing/2014/main" id="{12D66254-8587-4EA7-80E1-EB678A21C565}"/>
            </a:ext>
          </a:extLst>
        </xdr:cNvPr>
        <xdr:cNvSpPr/>
      </xdr:nvSpPr>
      <xdr:spPr>
        <a:xfrm>
          <a:off x="18605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29" name="直線コネクタ 728">
          <a:extLst>
            <a:ext uri="{FF2B5EF4-FFF2-40B4-BE49-F238E27FC236}">
              <a16:creationId xmlns:a16="http://schemas.microsoft.com/office/drawing/2014/main" id="{4AFF8CDC-EC89-4B1D-8B42-626C7FCAB303}"/>
            </a:ext>
          </a:extLst>
        </xdr:cNvPr>
        <xdr:cNvCxnSpPr/>
      </xdr:nvCxnSpPr>
      <xdr:spPr>
        <a:xfrm>
          <a:off x="18656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0" name="n_1aveValue【児童館】&#10;一人当たり面積">
          <a:extLst>
            <a:ext uri="{FF2B5EF4-FFF2-40B4-BE49-F238E27FC236}">
              <a16:creationId xmlns:a16="http://schemas.microsoft.com/office/drawing/2014/main" id="{B80328BE-A028-4B49-9C4F-BDA47ADAC2BD}"/>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a:extLst>
            <a:ext uri="{FF2B5EF4-FFF2-40B4-BE49-F238E27FC236}">
              <a16:creationId xmlns:a16="http://schemas.microsoft.com/office/drawing/2014/main" id="{41E14751-C76B-4E93-9C0B-A3AF4A8B80FA}"/>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32" name="n_3aveValue【児童館】&#10;一人当たり面積">
          <a:extLst>
            <a:ext uri="{FF2B5EF4-FFF2-40B4-BE49-F238E27FC236}">
              <a16:creationId xmlns:a16="http://schemas.microsoft.com/office/drawing/2014/main" id="{584B496D-ED44-4874-912D-75334C8E5DE7}"/>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3" name="n_4aveValue【児童館】&#10;一人当たり面積">
          <a:extLst>
            <a:ext uri="{FF2B5EF4-FFF2-40B4-BE49-F238E27FC236}">
              <a16:creationId xmlns:a16="http://schemas.microsoft.com/office/drawing/2014/main" id="{DA1CB0FC-3095-4479-8B54-774D40683DEF}"/>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4" name="n_1mainValue【児童館】&#10;一人当たり面積">
          <a:extLst>
            <a:ext uri="{FF2B5EF4-FFF2-40B4-BE49-F238E27FC236}">
              <a16:creationId xmlns:a16="http://schemas.microsoft.com/office/drawing/2014/main" id="{412B681F-2C8B-40B8-ACC4-F01B2F8FDA4F}"/>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5" name="n_2mainValue【児童館】&#10;一人当たり面積">
          <a:extLst>
            <a:ext uri="{FF2B5EF4-FFF2-40B4-BE49-F238E27FC236}">
              <a16:creationId xmlns:a16="http://schemas.microsoft.com/office/drawing/2014/main" id="{528CE2E5-61C1-448A-A8EF-6248CDDCDB13}"/>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6" name="n_3mainValue【児童館】&#10;一人当たり面積">
          <a:extLst>
            <a:ext uri="{FF2B5EF4-FFF2-40B4-BE49-F238E27FC236}">
              <a16:creationId xmlns:a16="http://schemas.microsoft.com/office/drawing/2014/main" id="{27751FEA-AEC9-4C25-9220-D6E30DF949B6}"/>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7" name="n_4mainValue【児童館】&#10;一人当たり面積">
          <a:extLst>
            <a:ext uri="{FF2B5EF4-FFF2-40B4-BE49-F238E27FC236}">
              <a16:creationId xmlns:a16="http://schemas.microsoft.com/office/drawing/2014/main" id="{56F7A351-CC03-40F7-91D5-FCC1D6BDDB3F}"/>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5035A16-55F9-4FA9-9FF9-E0BAAAB69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7531E8B-FB98-4658-B4F7-D70473BF09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A35D878A-E0CE-4D5E-9FC1-381B9309A4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A1410F5-7BEA-48BC-A0F1-4128728087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DF9F245-F311-479C-8C9A-C096F56404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6C35991-32BE-443B-88D7-D4BA8C1A89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DDF6EEC6-7301-4224-A2B2-D292B7E10C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C4CA211-A34F-457E-8B5D-400A623027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77BD5F63-794F-4BFC-9945-F570FE5715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CDA1EA2B-37DA-45EC-949E-CECEB8876E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1EA01CB-2898-4EF6-B907-6085F7248D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8AA0DF9B-3AC7-4633-B5EE-9F7E91FF1F9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DE8B7C03-ED13-4912-A464-1747CA536F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4114D766-A1B6-4531-920F-2120EF24CA1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C8682DB1-2806-495F-84CD-601973D8D8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F0EC574-DF58-4924-98A0-C5CC32EC84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BDA96A76-9AB2-443B-91A1-17BB1C60B66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E463C9E7-F0DD-4DAF-87F7-889E8D17BD8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4351F709-875C-411E-822C-568A8F80B9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C0DC5B9-A238-4F45-9E33-35C91EE4F8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F3E8543-2F64-48E5-91D3-CCD75F3E28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4208D60-4A94-4918-87EC-630DEB307B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922E20C5-4278-48DE-81AE-10BA0B3333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1F6E9CE1-8825-4988-8A59-1021EC39C8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1BADA296-E63A-42A2-9428-DEEDD4CA03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a:extLst>
            <a:ext uri="{FF2B5EF4-FFF2-40B4-BE49-F238E27FC236}">
              <a16:creationId xmlns:a16="http://schemas.microsoft.com/office/drawing/2014/main" id="{D851B6C0-98C5-4E87-8515-2F0A2C18CA27}"/>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a:extLst>
            <a:ext uri="{FF2B5EF4-FFF2-40B4-BE49-F238E27FC236}">
              <a16:creationId xmlns:a16="http://schemas.microsoft.com/office/drawing/2014/main" id="{3F5A9F8B-8C67-44C5-A01E-EE9410CBE16F}"/>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a:extLst>
            <a:ext uri="{FF2B5EF4-FFF2-40B4-BE49-F238E27FC236}">
              <a16:creationId xmlns:a16="http://schemas.microsoft.com/office/drawing/2014/main" id="{3DC4DF41-E9EE-440A-B0A0-08A5FD037058}"/>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a:extLst>
            <a:ext uri="{FF2B5EF4-FFF2-40B4-BE49-F238E27FC236}">
              <a16:creationId xmlns:a16="http://schemas.microsoft.com/office/drawing/2014/main" id="{B6F26A85-3F70-4861-8A5C-2580C3C6395A}"/>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a:extLst>
            <a:ext uri="{FF2B5EF4-FFF2-40B4-BE49-F238E27FC236}">
              <a16:creationId xmlns:a16="http://schemas.microsoft.com/office/drawing/2014/main" id="{CBECFB97-8447-4487-9F5A-B82A4EBC09F7}"/>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68" name="【公民館】&#10;有形固定資産減価償却率平均値テキスト">
          <a:extLst>
            <a:ext uri="{FF2B5EF4-FFF2-40B4-BE49-F238E27FC236}">
              <a16:creationId xmlns:a16="http://schemas.microsoft.com/office/drawing/2014/main" id="{47C191D9-FFCF-4120-B010-2E4420984EE3}"/>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a:extLst>
            <a:ext uri="{FF2B5EF4-FFF2-40B4-BE49-F238E27FC236}">
              <a16:creationId xmlns:a16="http://schemas.microsoft.com/office/drawing/2014/main" id="{FEBB3CE1-FBCA-4432-8C76-840D99E1CE81}"/>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a:extLst>
            <a:ext uri="{FF2B5EF4-FFF2-40B4-BE49-F238E27FC236}">
              <a16:creationId xmlns:a16="http://schemas.microsoft.com/office/drawing/2014/main" id="{65E99FD5-C9E4-4DA4-915F-D2A8A1E84060}"/>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a:extLst>
            <a:ext uri="{FF2B5EF4-FFF2-40B4-BE49-F238E27FC236}">
              <a16:creationId xmlns:a16="http://schemas.microsoft.com/office/drawing/2014/main" id="{7553FA4A-213C-4EF6-8585-174F224508EF}"/>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a:extLst>
            <a:ext uri="{FF2B5EF4-FFF2-40B4-BE49-F238E27FC236}">
              <a16:creationId xmlns:a16="http://schemas.microsoft.com/office/drawing/2014/main" id="{2E44B49B-9C71-4EAB-A375-8FFBC8D76419}"/>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a:extLst>
            <a:ext uri="{FF2B5EF4-FFF2-40B4-BE49-F238E27FC236}">
              <a16:creationId xmlns:a16="http://schemas.microsoft.com/office/drawing/2014/main" id="{0056C5DA-6C91-447C-9630-955B6328F9F1}"/>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A0802E0-CDBB-43B3-9792-5550155274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872FCA4-7820-4CB4-BFB5-29C2D69CE6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204D44C-ED35-46C4-84E6-F690C721B0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5BC0870-B475-43FE-BD0E-87CAF24E34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6A177AE-5682-4F55-A608-6AA2C11696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779" name="楕円 778">
          <a:extLst>
            <a:ext uri="{FF2B5EF4-FFF2-40B4-BE49-F238E27FC236}">
              <a16:creationId xmlns:a16="http://schemas.microsoft.com/office/drawing/2014/main" id="{C4063637-A62E-4D85-8311-7749F3ACF09A}"/>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780" name="【公民館】&#10;有形固定資産減価償却率該当値テキスト">
          <a:extLst>
            <a:ext uri="{FF2B5EF4-FFF2-40B4-BE49-F238E27FC236}">
              <a16:creationId xmlns:a16="http://schemas.microsoft.com/office/drawing/2014/main" id="{81E42803-9525-4C4B-B205-53F25496AC2F}"/>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81" name="楕円 780">
          <a:extLst>
            <a:ext uri="{FF2B5EF4-FFF2-40B4-BE49-F238E27FC236}">
              <a16:creationId xmlns:a16="http://schemas.microsoft.com/office/drawing/2014/main" id="{A34E3004-EFFE-4460-B419-F1BFB82BEE5F}"/>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107224</xdr:rowOff>
    </xdr:to>
    <xdr:cxnSp macro="">
      <xdr:nvCxnSpPr>
        <xdr:cNvPr id="782" name="直線コネクタ 781">
          <a:extLst>
            <a:ext uri="{FF2B5EF4-FFF2-40B4-BE49-F238E27FC236}">
              <a16:creationId xmlns:a16="http://schemas.microsoft.com/office/drawing/2014/main" id="{C9668270-B5B7-424E-BB55-D53152D6F126}"/>
            </a:ext>
          </a:extLst>
        </xdr:cNvPr>
        <xdr:cNvCxnSpPr/>
      </xdr:nvCxnSpPr>
      <xdr:spPr>
        <a:xfrm>
          <a:off x="15481300" y="182499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165826</xdr:rowOff>
    </xdr:from>
    <xdr:to>
      <xdr:col>76</xdr:col>
      <xdr:colOff>165100</xdr:colOff>
      <xdr:row>106</xdr:row>
      <xdr:rowOff>95976</xdr:rowOff>
    </xdr:to>
    <xdr:sp macro="" textlink="">
      <xdr:nvSpPr>
        <xdr:cNvPr id="783" name="楕円 782">
          <a:extLst>
            <a:ext uri="{FF2B5EF4-FFF2-40B4-BE49-F238E27FC236}">
              <a16:creationId xmlns:a16="http://schemas.microsoft.com/office/drawing/2014/main" id="{77FA51B6-3CA3-4236-AEB2-6DA72A7287F9}"/>
            </a:ext>
          </a:extLst>
        </xdr:cNvPr>
        <xdr:cNvSpPr/>
      </xdr:nvSpPr>
      <xdr:spPr>
        <a:xfrm>
          <a:off x="14541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45176</xdr:rowOff>
    </xdr:from>
    <xdr:to>
      <xdr:col>81</xdr:col>
      <xdr:colOff>50800</xdr:colOff>
      <xdr:row>106</xdr:row>
      <xdr:rowOff>76200</xdr:rowOff>
    </xdr:to>
    <xdr:cxnSp macro="">
      <xdr:nvCxnSpPr>
        <xdr:cNvPr id="784" name="直線コネクタ 783">
          <a:extLst>
            <a:ext uri="{FF2B5EF4-FFF2-40B4-BE49-F238E27FC236}">
              <a16:creationId xmlns:a16="http://schemas.microsoft.com/office/drawing/2014/main" id="{B3E3FFAC-8CB2-42D4-B558-DA14405F98B0}"/>
            </a:ext>
          </a:extLst>
        </xdr:cNvPr>
        <xdr:cNvCxnSpPr/>
      </xdr:nvCxnSpPr>
      <xdr:spPr>
        <a:xfrm>
          <a:off x="14592300" y="182188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785" name="楕円 784">
          <a:extLst>
            <a:ext uri="{FF2B5EF4-FFF2-40B4-BE49-F238E27FC236}">
              <a16:creationId xmlns:a16="http://schemas.microsoft.com/office/drawing/2014/main" id="{B5AA2D08-FB98-4447-AF62-3F65B7D7A610}"/>
            </a:ext>
          </a:extLst>
        </xdr:cNvPr>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45176</xdr:rowOff>
    </xdr:to>
    <xdr:cxnSp macro="">
      <xdr:nvCxnSpPr>
        <xdr:cNvPr id="786" name="直線コネクタ 785">
          <a:extLst>
            <a:ext uri="{FF2B5EF4-FFF2-40B4-BE49-F238E27FC236}">
              <a16:creationId xmlns:a16="http://schemas.microsoft.com/office/drawing/2014/main" id="{80FE8664-D4D1-4937-955B-5AFB73A6F9C9}"/>
            </a:ext>
          </a:extLst>
        </xdr:cNvPr>
        <xdr:cNvCxnSpPr/>
      </xdr:nvCxnSpPr>
      <xdr:spPr>
        <a:xfrm>
          <a:off x="13703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787" name="楕円 786">
          <a:extLst>
            <a:ext uri="{FF2B5EF4-FFF2-40B4-BE49-F238E27FC236}">
              <a16:creationId xmlns:a16="http://schemas.microsoft.com/office/drawing/2014/main" id="{9C121A06-5ACF-4AAD-BCFC-84EFB8D6AD48}"/>
            </a:ext>
          </a:extLst>
        </xdr:cNvPr>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12519</xdr:rowOff>
    </xdr:to>
    <xdr:cxnSp macro="">
      <xdr:nvCxnSpPr>
        <xdr:cNvPr id="788" name="直線コネクタ 787">
          <a:extLst>
            <a:ext uri="{FF2B5EF4-FFF2-40B4-BE49-F238E27FC236}">
              <a16:creationId xmlns:a16="http://schemas.microsoft.com/office/drawing/2014/main" id="{B8E68E1E-05DD-4B30-B0AA-1177AB853E1A}"/>
            </a:ext>
          </a:extLst>
        </xdr:cNvPr>
        <xdr:cNvCxnSpPr/>
      </xdr:nvCxnSpPr>
      <xdr:spPr>
        <a:xfrm>
          <a:off x="12814300" y="1815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789" name="n_1aveValue【公民館】&#10;有形固定資産減価償却率">
          <a:extLst>
            <a:ext uri="{FF2B5EF4-FFF2-40B4-BE49-F238E27FC236}">
              <a16:creationId xmlns:a16="http://schemas.microsoft.com/office/drawing/2014/main" id="{DB5B373F-9F6D-43E1-A9CF-4B5BF4156872}"/>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790" name="n_2aveValue【公民館】&#10;有形固定資産減価償却率">
          <a:extLst>
            <a:ext uri="{FF2B5EF4-FFF2-40B4-BE49-F238E27FC236}">
              <a16:creationId xmlns:a16="http://schemas.microsoft.com/office/drawing/2014/main" id="{761242A8-49EC-4CD3-A8FD-E071EA5CD107}"/>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791" name="n_3aveValue【公民館】&#10;有形固定資産減価償却率">
          <a:extLst>
            <a:ext uri="{FF2B5EF4-FFF2-40B4-BE49-F238E27FC236}">
              <a16:creationId xmlns:a16="http://schemas.microsoft.com/office/drawing/2014/main" id="{28F33492-DFD7-46D4-B0C8-C3399BDAE911}"/>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792" name="n_4aveValue【公民館】&#10;有形固定資産減価償却率">
          <a:extLst>
            <a:ext uri="{FF2B5EF4-FFF2-40B4-BE49-F238E27FC236}">
              <a16:creationId xmlns:a16="http://schemas.microsoft.com/office/drawing/2014/main" id="{9C657B63-13EA-45A4-82E3-890EB81697D8}"/>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93" name="n_1mainValue【公民館】&#10;有形固定資産減価償却率">
          <a:extLst>
            <a:ext uri="{FF2B5EF4-FFF2-40B4-BE49-F238E27FC236}">
              <a16:creationId xmlns:a16="http://schemas.microsoft.com/office/drawing/2014/main" id="{138E5470-10AF-4261-A3DB-3306EDA9D368}"/>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87103</xdr:rowOff>
    </xdr:from>
    <xdr:ext cx="405111" cy="259045"/>
    <xdr:sp macro="" textlink="">
      <xdr:nvSpPr>
        <xdr:cNvPr id="794" name="n_2mainValue【公民館】&#10;有形固定資産減価償却率">
          <a:extLst>
            <a:ext uri="{FF2B5EF4-FFF2-40B4-BE49-F238E27FC236}">
              <a16:creationId xmlns:a16="http://schemas.microsoft.com/office/drawing/2014/main" id="{A46200C4-1AA8-46FE-B535-2CD8FB8A7768}"/>
            </a:ext>
          </a:extLst>
        </xdr:cNvPr>
        <xdr:cNvSpPr txBox="1"/>
      </xdr:nvSpPr>
      <xdr:spPr>
        <a:xfrm>
          <a:off x="14389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95" name="n_3mainValue【公民館】&#10;有形固定資産減価償却率">
          <a:extLst>
            <a:ext uri="{FF2B5EF4-FFF2-40B4-BE49-F238E27FC236}">
              <a16:creationId xmlns:a16="http://schemas.microsoft.com/office/drawing/2014/main" id="{F6067407-93C8-45FB-82F7-6DD3F53017B4}"/>
            </a:ext>
          </a:extLst>
        </xdr:cNvPr>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796" name="n_4mainValue【公民館】&#10;有形固定資産減価償却率">
          <a:extLst>
            <a:ext uri="{FF2B5EF4-FFF2-40B4-BE49-F238E27FC236}">
              <a16:creationId xmlns:a16="http://schemas.microsoft.com/office/drawing/2014/main" id="{A58CF758-D91D-40DB-882D-28C46537EEDC}"/>
            </a:ext>
          </a:extLst>
        </xdr:cNvPr>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5729F1C-025B-4CC6-87D0-87F7DA94FF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E7221BF-E3FF-48F4-9BCD-A2DFC5953D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60A0CE3-7AF5-4896-80AB-68D44FA498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9C612B11-D99C-49CE-91B2-BBF56B0B0E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8E76B47-FC11-4451-AE4A-5B1E0951E8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32E06D90-EF1C-4221-97B5-CF25067BF61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B74EE773-C73E-4238-B505-889B2EE9240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FC58331-7436-4C59-BC6E-231BD3960F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A42480CE-FC94-4E82-8086-42535624FE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B30067F-817F-47BC-98F5-6530B0D45E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41A1B184-864D-4CD8-8840-D980513263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5A4B4168-F0AD-4248-9BB8-DC9387ED4BF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B5F0FC5C-6A2A-4AA6-873B-F149CAD9B0B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5839ACD7-3A0B-4693-99BA-510F2779CFB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237C9F36-3E3C-4D85-8585-74DCB5B09B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7B13A8E-BCD0-4D75-9DE4-3921BD69671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2E802DF6-0F98-4BD1-A616-7D977863E19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B449CC23-8705-4A9A-8088-51FB00F2A80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497D2B98-3D3B-4FDF-8778-4A70C123B41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A91A8B42-F335-4925-BF51-19A3C3DDC9D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8C3CF7FB-0F2D-4972-8CD1-B778A817DE3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D36796DE-1A11-4A54-B9EF-C357878BDA3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57DB53B0-F3EF-4665-B7F6-D662464C08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164DB342-2198-49DC-948D-330F5F17EB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784E5597-2BF2-4D1B-8F61-E3AC6234C5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0E294EEC-2811-4BF0-8DB0-7DFE67609EEE}"/>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id="{25E6C844-66BB-4E6C-B6F1-DAF6A1261CB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1C812CDA-B19E-479D-BFDE-BC839324BB4C}"/>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a:extLst>
            <a:ext uri="{FF2B5EF4-FFF2-40B4-BE49-F238E27FC236}">
              <a16:creationId xmlns:a16="http://schemas.microsoft.com/office/drawing/2014/main" id="{19E4541A-FA46-47C9-ABEF-50F2B66EDA94}"/>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a:extLst>
            <a:ext uri="{FF2B5EF4-FFF2-40B4-BE49-F238E27FC236}">
              <a16:creationId xmlns:a16="http://schemas.microsoft.com/office/drawing/2014/main" id="{42E7DFB6-E495-48A2-8021-7AA47514EBDE}"/>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827" name="【公民館】&#10;一人当たり面積平均値テキスト">
          <a:extLst>
            <a:ext uri="{FF2B5EF4-FFF2-40B4-BE49-F238E27FC236}">
              <a16:creationId xmlns:a16="http://schemas.microsoft.com/office/drawing/2014/main" id="{5FC215C9-38BF-4AAF-81D7-CAE52D55A906}"/>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a:extLst>
            <a:ext uri="{FF2B5EF4-FFF2-40B4-BE49-F238E27FC236}">
              <a16:creationId xmlns:a16="http://schemas.microsoft.com/office/drawing/2014/main" id="{EF97D590-E622-47E5-8ABF-5978C80C744E}"/>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a:extLst>
            <a:ext uri="{FF2B5EF4-FFF2-40B4-BE49-F238E27FC236}">
              <a16:creationId xmlns:a16="http://schemas.microsoft.com/office/drawing/2014/main" id="{E6D1061C-ED90-4B97-A74B-860AE793E1AA}"/>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a:extLst>
            <a:ext uri="{FF2B5EF4-FFF2-40B4-BE49-F238E27FC236}">
              <a16:creationId xmlns:a16="http://schemas.microsoft.com/office/drawing/2014/main" id="{67C0DA46-DCA1-47FC-9DA5-A4AD917CE261}"/>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20C6227C-558F-4E20-BBC4-68F75ED7689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id="{43763600-BFF0-4F38-9B8D-543AB8790061}"/>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35CD14A-3CC7-47F1-A4A2-12A8868BDB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3F83E7F-F0A9-4A75-9B90-BA2933ED47A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DF78875-1EE3-4C96-99BE-DA3DBB5A57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F49DEC4-6981-4454-A971-E26DA40F67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E687577-BD37-46CB-9F66-0157F7C4E4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838" name="楕円 837">
          <a:extLst>
            <a:ext uri="{FF2B5EF4-FFF2-40B4-BE49-F238E27FC236}">
              <a16:creationId xmlns:a16="http://schemas.microsoft.com/office/drawing/2014/main" id="{DD8D4242-27C5-4383-ABBA-0D61D72F92F4}"/>
            </a:ext>
          </a:extLst>
        </xdr:cNvPr>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839" name="【公民館】&#10;一人当たり面積該当値テキスト">
          <a:extLst>
            <a:ext uri="{FF2B5EF4-FFF2-40B4-BE49-F238E27FC236}">
              <a16:creationId xmlns:a16="http://schemas.microsoft.com/office/drawing/2014/main" id="{E9933859-1F69-4884-979D-B8EF976CFB2D}"/>
            </a:ext>
          </a:extLst>
        </xdr:cNvPr>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40" name="楕円 839">
          <a:extLst>
            <a:ext uri="{FF2B5EF4-FFF2-40B4-BE49-F238E27FC236}">
              <a16:creationId xmlns:a16="http://schemas.microsoft.com/office/drawing/2014/main" id="{B9DFECA4-B852-4ED9-B383-11EF5E9D1CD2}"/>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841" name="直線コネクタ 840">
          <a:extLst>
            <a:ext uri="{FF2B5EF4-FFF2-40B4-BE49-F238E27FC236}">
              <a16:creationId xmlns:a16="http://schemas.microsoft.com/office/drawing/2014/main" id="{00465F4F-6831-4EEC-A347-BFDFD88FD0C1}"/>
            </a:ext>
          </a:extLst>
        </xdr:cNvPr>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42" name="楕円 841">
          <a:extLst>
            <a:ext uri="{FF2B5EF4-FFF2-40B4-BE49-F238E27FC236}">
              <a16:creationId xmlns:a16="http://schemas.microsoft.com/office/drawing/2014/main" id="{B9BCD79F-4CC3-4D11-A132-09799E1B135E}"/>
            </a:ext>
          </a:extLst>
        </xdr:cNvPr>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143148</xdr:rowOff>
    </xdr:to>
    <xdr:cxnSp macro="">
      <xdr:nvCxnSpPr>
        <xdr:cNvPr id="843" name="直線コネクタ 842">
          <a:extLst>
            <a:ext uri="{FF2B5EF4-FFF2-40B4-BE49-F238E27FC236}">
              <a16:creationId xmlns:a16="http://schemas.microsoft.com/office/drawing/2014/main" id="{8CECC89D-3ACD-41DE-A6DE-CD8FE9F0F81D}"/>
            </a:ext>
          </a:extLst>
        </xdr:cNvPr>
        <xdr:cNvCxnSpPr/>
      </xdr:nvCxnSpPr>
      <xdr:spPr>
        <a:xfrm>
          <a:off x="20434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4" name="楕円 843">
          <a:extLst>
            <a:ext uri="{FF2B5EF4-FFF2-40B4-BE49-F238E27FC236}">
              <a16:creationId xmlns:a16="http://schemas.microsoft.com/office/drawing/2014/main" id="{F1863A9E-1341-4C4C-B77D-1CA0F5F30C2D}"/>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108</xdr:row>
      <xdr:rowOff>14151</xdr:rowOff>
    </xdr:to>
    <xdr:cxnSp macro="">
      <xdr:nvCxnSpPr>
        <xdr:cNvPr id="845" name="直線コネクタ 844">
          <a:extLst>
            <a:ext uri="{FF2B5EF4-FFF2-40B4-BE49-F238E27FC236}">
              <a16:creationId xmlns:a16="http://schemas.microsoft.com/office/drawing/2014/main" id="{1053687C-9AC6-4F64-B1ED-21744A26C8CC}"/>
            </a:ext>
          </a:extLst>
        </xdr:cNvPr>
        <xdr:cNvCxnSpPr/>
      </xdr:nvCxnSpPr>
      <xdr:spPr>
        <a:xfrm flipV="1">
          <a:off x="19545300" y="184882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846" name="楕円 845">
          <a:extLst>
            <a:ext uri="{FF2B5EF4-FFF2-40B4-BE49-F238E27FC236}">
              <a16:creationId xmlns:a16="http://schemas.microsoft.com/office/drawing/2014/main" id="{434E3153-1204-4DB8-B03A-2D8310C9C4D8}"/>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20682</xdr:rowOff>
    </xdr:to>
    <xdr:cxnSp macro="">
      <xdr:nvCxnSpPr>
        <xdr:cNvPr id="847" name="直線コネクタ 846">
          <a:extLst>
            <a:ext uri="{FF2B5EF4-FFF2-40B4-BE49-F238E27FC236}">
              <a16:creationId xmlns:a16="http://schemas.microsoft.com/office/drawing/2014/main" id="{9FB3212A-FA30-46E8-A509-7F5FE3FF0C56}"/>
            </a:ext>
          </a:extLst>
        </xdr:cNvPr>
        <xdr:cNvCxnSpPr/>
      </xdr:nvCxnSpPr>
      <xdr:spPr>
        <a:xfrm flipV="1">
          <a:off x="18656300" y="18530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48" name="n_1aveValue【公民館】&#10;一人当たり面積">
          <a:extLst>
            <a:ext uri="{FF2B5EF4-FFF2-40B4-BE49-F238E27FC236}">
              <a16:creationId xmlns:a16="http://schemas.microsoft.com/office/drawing/2014/main" id="{4C5B3232-DD0E-4DD2-A00F-F2F6C6297275}"/>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49" name="n_2aveValue【公民館】&#10;一人当たり面積">
          <a:extLst>
            <a:ext uri="{FF2B5EF4-FFF2-40B4-BE49-F238E27FC236}">
              <a16:creationId xmlns:a16="http://schemas.microsoft.com/office/drawing/2014/main" id="{CF39957D-6641-4311-AA36-84172BDE8239}"/>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0" name="n_3aveValue【公民館】&#10;一人当たり面積">
          <a:extLst>
            <a:ext uri="{FF2B5EF4-FFF2-40B4-BE49-F238E27FC236}">
              <a16:creationId xmlns:a16="http://schemas.microsoft.com/office/drawing/2014/main" id="{ED2428BA-8D70-4EA1-8247-7CCCADA8DC64}"/>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id="{2A8D0117-3B05-441D-961D-0326CAF0EB66}"/>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52" name="n_1mainValue【公民館】&#10;一人当たり面積">
          <a:extLst>
            <a:ext uri="{FF2B5EF4-FFF2-40B4-BE49-F238E27FC236}">
              <a16:creationId xmlns:a16="http://schemas.microsoft.com/office/drawing/2014/main" id="{F6DDA70E-8257-4A08-8376-A2A5656930FB}"/>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53" name="n_2mainValue【公民館】&#10;一人当たり面積">
          <a:extLst>
            <a:ext uri="{FF2B5EF4-FFF2-40B4-BE49-F238E27FC236}">
              <a16:creationId xmlns:a16="http://schemas.microsoft.com/office/drawing/2014/main" id="{8486E252-87D1-4916-B267-A9EFBCF27B29}"/>
            </a:ext>
          </a:extLst>
        </xdr:cNvPr>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4" name="n_3mainValue【公民館】&#10;一人当たり面積">
          <a:extLst>
            <a:ext uri="{FF2B5EF4-FFF2-40B4-BE49-F238E27FC236}">
              <a16:creationId xmlns:a16="http://schemas.microsoft.com/office/drawing/2014/main" id="{91FB0676-B43A-4C5F-B32F-D1DC976D7064}"/>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855" name="n_4mainValue【公民館】&#10;一人当たり面積">
          <a:extLst>
            <a:ext uri="{FF2B5EF4-FFF2-40B4-BE49-F238E27FC236}">
              <a16:creationId xmlns:a16="http://schemas.microsoft.com/office/drawing/2014/main" id="{36CEE031-9C27-4D3A-924D-AE864AB02AAB}"/>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CE496ACB-E21C-47A8-BF1A-36C8F1D7C5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E319211F-E787-4B3E-85D2-3505E1C9C97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5952B4F2-F97A-4194-BA86-FFD0434CB3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類似団体と比較して、学校施設の有形固定資産減価償却率が高くなっている。学校施設においては、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年代に整備された建築物が多く、令和元年度に策定された個別計画に基づいて老朽化対策に取り組んでいる。</a:t>
          </a:r>
        </a:p>
        <a:p>
          <a:r>
            <a:rPr kumimoji="1" lang="ja-JP" altLang="en-US" sz="1300">
              <a:latin typeface="ＭＳ Ｐゴシック" panose="020B0600070205080204" pitchFamily="50" charset="-128"/>
              <a:ea typeface="ＭＳ Ｐゴシック" panose="020B0600070205080204" pitchFamily="50" charset="-128"/>
            </a:rPr>
            <a:t>道路の一人当たりの延長や公民館の一人当たりの面積が少ない値となっているのは、本町の面積が</a:t>
          </a:r>
          <a:r>
            <a:rPr kumimoji="1" lang="en-US" altLang="ja-JP" sz="1300">
              <a:latin typeface="ＭＳ Ｐゴシック" panose="020B0600070205080204" pitchFamily="50" charset="-128"/>
              <a:ea typeface="ＭＳ Ｐゴシック" panose="020B0600070205080204" pitchFamily="50" charset="-128"/>
            </a:rPr>
            <a:t>20.94㎢</a:t>
          </a:r>
          <a:r>
            <a:rPr kumimoji="1" lang="ja-JP" altLang="en-US" sz="1300">
              <a:latin typeface="ＭＳ Ｐゴシック" panose="020B0600070205080204" pitchFamily="50" charset="-128"/>
              <a:ea typeface="ＭＳ Ｐゴシック" panose="020B0600070205080204" pitchFamily="50" charset="-128"/>
            </a:rPr>
            <a:t>とコンパクトな行政域であることを生かして施設配備を行ってきたことなどによるが、今後も現状を踏まえながら効率的な維持管理を行う。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774C5E-D0F8-41B8-B30F-68C94993E1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077583-D7D6-44B4-877F-6688637367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BED1CF-1629-4F99-8557-C6371DD556C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157871-4876-465C-A2B3-A982DEB5E7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F8805A-7484-4641-B329-161C094646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BF55D1-D41B-4D7D-9385-D10CBAACCD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938B24-8B24-4CE8-9AB1-67870A225A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9CF0CE-88C0-42BF-A227-AD77AE354B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EA1963-CB4E-425A-A9D5-0044B0C8F1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BC4F62-0506-4782-8DA4-65BA9AA376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395687-B695-4D55-86BF-06E4B2E128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94F111-0F4A-4AE2-89EF-2D64AA6643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112AFF-BEA7-49DB-B2A6-AB9707BF67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4A8EC4-4BAD-4BED-9443-28A5CFD9B77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BD2FD-F7CA-432F-801A-0D628112EA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DFB6E2-5CAC-4DA3-B729-7736E3AD4B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4A66F4-4060-4DCE-BFCD-4EDD9714C3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76FC91-26B8-4504-A584-5A125EE041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832F2B-4362-420F-99DE-99986462DA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7BC7D5-8109-4ABB-BA2D-3206FFC66D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618ED5-8FA5-452A-AC92-02E3FACA5C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948890-E7AA-497E-8789-2F00193A80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0C8300-8FDC-4535-92A7-CE96761186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C9192E-12F6-4900-A407-ED09319E17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A8AA4D-EF60-4DBF-958C-C18F42515B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0BDDDB-DC18-4766-AF84-3918CDEE54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346DE5-CE04-449A-B4C0-38C2F2279E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634E0D-F52F-461C-B918-225B695C24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386D5A-DC14-427C-B886-247258F0AF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F00A88-1EEC-4CF2-87C8-3A8CEA7B5EB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885635-23F9-4727-B18D-EADB89CC4A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29813A-CD47-4197-895E-62044F3F09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66CF19-C37C-4C85-B887-6801DDA72B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9BF0D2-6424-4526-9EC7-4693CCD43B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38057F-757A-4A8A-8E4C-3219BB581E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CEF3CE-C9C0-474A-AAA1-B975EBAC29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70C448-D92D-419C-A823-A2DB02C5A1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86CF77-AAE1-45A7-B25D-D881E5A831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4527FF-2862-40FE-977C-D46B92A377C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731EEC-05CE-4FCE-891E-8AED79E008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734CA8-B110-4072-A8E6-6F0959DA6B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D28F73-89A6-4D21-B75B-E3DB2CF152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06756EC-EF87-4A50-AD06-51AE7B309E9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D55191-1F83-4628-AF32-F0ED7C217F6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E630B7-DB5A-4834-928F-6093D5A621F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DDCFE8-963A-4E1B-B802-C27088CA7AB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46CB18-A2BC-46AC-A28E-8406C065227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A92941-67BC-4D2C-B3CD-F2F345D89B2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A8E9AA-4B0D-4BB5-85BF-44D0F6F62D3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F9D236-6D21-4590-BF46-57620FD0AD3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E340B07-F94D-418B-9260-1F4D7E36E23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0F71AC2-51DA-4A84-BCFE-D50A3CC10AD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26C6C34-F822-4D7B-A7D0-91C392C5DA1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03F449E-F06F-4BC5-A99B-DCF39BED4A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6ED113-5CCF-4F4B-BC90-F25CEA9425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8A422DE-00BE-4295-9666-856C9D98FE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F764439A-F13F-46DD-AA55-BD0DA68919BC}"/>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5BE045D9-4D40-4CA7-9623-93102687F1B8}"/>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D7CF64E3-0B3F-4338-989E-D9D46AF85A03}"/>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9E48C736-12B2-4BF4-9EB8-0D5F189EF084}"/>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8082BC5F-42C1-4E66-8F0D-C45FE12BEC55}"/>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E9341F0D-530D-4975-A6CA-9E91DAA59762}"/>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3BBE246E-EAE2-4426-B623-9988DCD06155}"/>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67E74D44-842A-4C8C-B47D-F360EBB8FD5B}"/>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7CB59B92-5941-4AD2-873F-EAEBB22D2FF2}"/>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D562F61F-186C-4409-A2E1-3A563A317082}"/>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4E8F2F67-815E-43B7-A73F-253CC74F36E2}"/>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EE8288-B71C-4B92-BEAA-B1494448CD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126369-F6EE-4211-8FA7-E10542C85C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6906A2-9605-49E0-BDCF-6E202AF194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07C387F-827B-42D4-99CA-B7117C3A0B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287385-8B7E-47BF-BCF0-1C574E8E74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4" name="楕円 73">
          <a:extLst>
            <a:ext uri="{FF2B5EF4-FFF2-40B4-BE49-F238E27FC236}">
              <a16:creationId xmlns:a16="http://schemas.microsoft.com/office/drawing/2014/main" id="{40F61AF3-38BF-40BA-B78C-1E07BD3C5802}"/>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E8147075-8519-4207-81E0-D000FA86C3F3}"/>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95613</xdr:rowOff>
    </xdr:from>
    <xdr:to>
      <xdr:col>20</xdr:col>
      <xdr:colOff>38100</xdr:colOff>
      <xdr:row>40</xdr:row>
      <xdr:rowOff>25763</xdr:rowOff>
    </xdr:to>
    <xdr:sp macro="" textlink="">
      <xdr:nvSpPr>
        <xdr:cNvPr id="76" name="楕円 75">
          <a:extLst>
            <a:ext uri="{FF2B5EF4-FFF2-40B4-BE49-F238E27FC236}">
              <a16:creationId xmlns:a16="http://schemas.microsoft.com/office/drawing/2014/main" id="{E34CEA34-A534-4AAA-8AF5-1AF831E334CF}"/>
            </a:ext>
          </a:extLst>
        </xdr:cNvPr>
        <xdr:cNvSpPr/>
      </xdr:nvSpPr>
      <xdr:spPr>
        <a:xfrm>
          <a:off x="3746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146413</xdr:rowOff>
    </xdr:to>
    <xdr:cxnSp macro="">
      <xdr:nvCxnSpPr>
        <xdr:cNvPr id="77" name="直線コネクタ 76">
          <a:extLst>
            <a:ext uri="{FF2B5EF4-FFF2-40B4-BE49-F238E27FC236}">
              <a16:creationId xmlns:a16="http://schemas.microsoft.com/office/drawing/2014/main" id="{17BCEFDF-59F4-4702-8A27-0330B2F3DA35}"/>
            </a:ext>
          </a:extLst>
        </xdr:cNvPr>
        <xdr:cNvCxnSpPr/>
      </xdr:nvCxnSpPr>
      <xdr:spPr>
        <a:xfrm flipV="1">
          <a:off x="3797300" y="6819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62956</xdr:rowOff>
    </xdr:from>
    <xdr:to>
      <xdr:col>15</xdr:col>
      <xdr:colOff>101600</xdr:colOff>
      <xdr:row>39</xdr:row>
      <xdr:rowOff>164556</xdr:rowOff>
    </xdr:to>
    <xdr:sp macro="" textlink="">
      <xdr:nvSpPr>
        <xdr:cNvPr id="78" name="楕円 77">
          <a:extLst>
            <a:ext uri="{FF2B5EF4-FFF2-40B4-BE49-F238E27FC236}">
              <a16:creationId xmlns:a16="http://schemas.microsoft.com/office/drawing/2014/main" id="{3DA3B5B4-1036-4101-B4F6-9DD966E39523}"/>
            </a:ext>
          </a:extLst>
        </xdr:cNvPr>
        <xdr:cNvSpPr/>
      </xdr:nvSpPr>
      <xdr:spPr>
        <a:xfrm>
          <a:off x="2857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113756</xdr:rowOff>
    </xdr:from>
    <xdr:to>
      <xdr:col>19</xdr:col>
      <xdr:colOff>177800</xdr:colOff>
      <xdr:row>39</xdr:row>
      <xdr:rowOff>146413</xdr:rowOff>
    </xdr:to>
    <xdr:cxnSp macro="">
      <xdr:nvCxnSpPr>
        <xdr:cNvPr id="79" name="直線コネクタ 78">
          <a:extLst>
            <a:ext uri="{FF2B5EF4-FFF2-40B4-BE49-F238E27FC236}">
              <a16:creationId xmlns:a16="http://schemas.microsoft.com/office/drawing/2014/main" id="{9C0FBCA1-C5A5-40E2-9B58-202FB94BA187}"/>
            </a:ext>
          </a:extLst>
        </xdr:cNvPr>
        <xdr:cNvCxnSpPr/>
      </xdr:nvCxnSpPr>
      <xdr:spPr>
        <a:xfrm>
          <a:off x="2908300" y="6800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a:extLst>
            <a:ext uri="{FF2B5EF4-FFF2-40B4-BE49-F238E27FC236}">
              <a16:creationId xmlns:a16="http://schemas.microsoft.com/office/drawing/2014/main" id="{1B119AB2-1D0C-4E2F-BA4D-B54E0F1AD3AF}"/>
            </a:ext>
          </a:extLst>
        </xdr:cNvPr>
        <xdr:cNvSpPr/>
      </xdr:nvSpPr>
      <xdr:spPr>
        <a:xfrm>
          <a:off x="1968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113756</xdr:rowOff>
    </xdr:to>
    <xdr:cxnSp macro="">
      <xdr:nvCxnSpPr>
        <xdr:cNvPr id="81" name="直線コネクタ 80">
          <a:extLst>
            <a:ext uri="{FF2B5EF4-FFF2-40B4-BE49-F238E27FC236}">
              <a16:creationId xmlns:a16="http://schemas.microsoft.com/office/drawing/2014/main" id="{B8EEA803-DCB4-46D7-83AE-F099BD8AD9D2}"/>
            </a:ext>
          </a:extLst>
        </xdr:cNvPr>
        <xdr:cNvCxnSpPr/>
      </xdr:nvCxnSpPr>
      <xdr:spPr>
        <a:xfrm>
          <a:off x="2019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170724</xdr:rowOff>
    </xdr:from>
    <xdr:to>
      <xdr:col>6</xdr:col>
      <xdr:colOff>38100</xdr:colOff>
      <xdr:row>39</xdr:row>
      <xdr:rowOff>100874</xdr:rowOff>
    </xdr:to>
    <xdr:sp macro="" textlink="">
      <xdr:nvSpPr>
        <xdr:cNvPr id="82" name="楕円 81">
          <a:extLst>
            <a:ext uri="{FF2B5EF4-FFF2-40B4-BE49-F238E27FC236}">
              <a16:creationId xmlns:a16="http://schemas.microsoft.com/office/drawing/2014/main" id="{985A2C3B-0609-4869-A5C9-C63F8E2F06DE}"/>
            </a:ext>
          </a:extLst>
        </xdr:cNvPr>
        <xdr:cNvSpPr/>
      </xdr:nvSpPr>
      <xdr:spPr>
        <a:xfrm>
          <a:off x="1079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81099</xdr:rowOff>
    </xdr:to>
    <xdr:cxnSp macro="">
      <xdr:nvCxnSpPr>
        <xdr:cNvPr id="83" name="直線コネクタ 82">
          <a:extLst>
            <a:ext uri="{FF2B5EF4-FFF2-40B4-BE49-F238E27FC236}">
              <a16:creationId xmlns:a16="http://schemas.microsoft.com/office/drawing/2014/main" id="{FE2909AE-084A-425F-8E1F-76DE0AE20C51}"/>
            </a:ext>
          </a:extLst>
        </xdr:cNvPr>
        <xdr:cNvCxnSpPr/>
      </xdr:nvCxnSpPr>
      <xdr:spPr>
        <a:xfrm>
          <a:off x="1130300" y="67366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57F1319C-6CFB-4B1B-A809-9C61B63F937C}"/>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50B38623-4C62-4C4C-90B3-98BFD52C0E7B}"/>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8AD24A89-A12A-4546-89EE-BFC4B06D7C5B}"/>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0502E596-630C-4CF2-8C70-317BEF52D957}"/>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16890</xdr:rowOff>
    </xdr:from>
    <xdr:ext cx="405111" cy="259045"/>
    <xdr:sp macro="" textlink="">
      <xdr:nvSpPr>
        <xdr:cNvPr id="88" name="n_1mainValue【図書館】&#10;有形固定資産減価償却率">
          <a:extLst>
            <a:ext uri="{FF2B5EF4-FFF2-40B4-BE49-F238E27FC236}">
              <a16:creationId xmlns:a16="http://schemas.microsoft.com/office/drawing/2014/main" id="{28414A1D-8E39-44CC-90F0-D53E202C03A7}"/>
            </a:ext>
          </a:extLst>
        </xdr:cNvPr>
        <xdr:cNvSpPr txBox="1"/>
      </xdr:nvSpPr>
      <xdr:spPr>
        <a:xfrm>
          <a:off x="35820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155683</xdr:rowOff>
    </xdr:from>
    <xdr:ext cx="405111" cy="259045"/>
    <xdr:sp macro="" textlink="">
      <xdr:nvSpPr>
        <xdr:cNvPr id="89" name="n_2mainValue【図書館】&#10;有形固定資産減価償却率">
          <a:extLst>
            <a:ext uri="{FF2B5EF4-FFF2-40B4-BE49-F238E27FC236}">
              <a16:creationId xmlns:a16="http://schemas.microsoft.com/office/drawing/2014/main" id="{54E5E952-23B7-450D-BA6E-92178FAC7F18}"/>
            </a:ext>
          </a:extLst>
        </xdr:cNvPr>
        <xdr:cNvSpPr txBox="1"/>
      </xdr:nvSpPr>
      <xdr:spPr>
        <a:xfrm>
          <a:off x="2705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図書館】&#10;有形固定資産減価償却率">
          <a:extLst>
            <a:ext uri="{FF2B5EF4-FFF2-40B4-BE49-F238E27FC236}">
              <a16:creationId xmlns:a16="http://schemas.microsoft.com/office/drawing/2014/main" id="{A40F48D2-0065-4696-B609-0C64BF592AA8}"/>
            </a:ext>
          </a:extLst>
        </xdr:cNvPr>
        <xdr:cNvSpPr txBox="1"/>
      </xdr:nvSpPr>
      <xdr:spPr>
        <a:xfrm>
          <a:off x="1816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84C3E7BD-34DA-47CA-9FE6-C7D8BF106BD8}"/>
            </a:ext>
          </a:extLst>
        </xdr:cNvPr>
        <xdr:cNvSpPr txBox="1"/>
      </xdr:nvSpPr>
      <xdr:spPr>
        <a:xfrm>
          <a:off x="927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5C151DF-D7A1-46A7-AC5B-9756921EE9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AD742A6-C5C7-492A-9FD6-6BBC2E7968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1573D33-BDFB-471F-9E5B-4500C65920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6C480AB-2711-4B76-A9CB-C40596E425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C0341F3-5D7E-4AC8-8527-6C26F828D2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50FD9B2-6A7C-4EE5-B37C-E9C25A28DE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809763-573D-4307-B6D5-E1BC4A9D01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ADA3C68-223A-48B1-91C9-5C32649E3F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835198-D1A4-4D81-B6FA-24C438E3907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20E50B8-B115-40F3-8F81-974730B28C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E44189-D808-4E6D-B5BA-210999A5C1B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A3D9308-1D73-4D03-AD41-318F65C816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40CFD62-380D-4429-A55F-6FCC482330D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0DE5960-98E9-40B0-91A5-79B1AD2D512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CBE73EA-DA8A-4BFF-8045-FCD3D1E8F6F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2E1BA4B4-6A88-453F-B8A0-86CDFF02468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3C51A0F-AC79-42CC-87E4-4F39AAD7FC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C0A9958-C2E0-4DE7-A67D-0C2429E1FDB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3E59463-0C74-423D-BFEE-8140366A304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68AEF7D-0C7D-42E2-AC87-8561A617FF5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43B10AD-5683-4C45-BDE1-3C7A50D900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3575141-3ECE-4930-B354-3E852F34C70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201CA10-4FFB-43D1-A1E1-3E6F25485A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7ECFB38B-F3D2-4707-B5B2-D3A0355F1F9C}"/>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E31D1EA3-73DC-4E4C-A645-BF94A99B859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AAD9CE0-47BD-4C7E-87FE-9374C886656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F483D550-A6BD-4FC6-8A18-DA10CBFD72AA}"/>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ABCE8BC8-40EE-4A20-9532-3DB32AE05749}"/>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C09ECBAF-7F5E-4678-B206-0A1455694B19}"/>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FAF2B5C8-0BA0-4312-BBAD-90297DEF6CFC}"/>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39564BF6-DF11-49D8-81B6-F9A2ED0457AD}"/>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337F455C-D6CC-4CFB-94B0-B6E51A9D11BE}"/>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C303ABC-5270-4125-9AAF-0FAEE263275A}"/>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3AB15728-AD9D-4309-A735-31737551F628}"/>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306244-095B-4FCE-BA82-6CB8EC8E06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158382-6762-46D6-AD9D-972C674632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A2E7F10-D98D-4ECD-BD2A-8DE9B1DFE1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0CFC746-A82E-4D11-A932-3B8B312EEB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B8110B-2017-49FB-992D-A1C90E131D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FCE8540B-2864-4C90-9FBA-A5E2A0E9F827}"/>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80D80ABC-B4A6-45BB-B90F-F6B82A5BE20C}"/>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5C9A9E5D-1121-4702-AF37-C6597091659F}"/>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D78DE931-C2B7-4FC9-B7E6-DA2691B90BA5}"/>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5" name="楕円 134">
          <a:extLst>
            <a:ext uri="{FF2B5EF4-FFF2-40B4-BE49-F238E27FC236}">
              <a16:creationId xmlns:a16="http://schemas.microsoft.com/office/drawing/2014/main" id="{58F2315A-3D45-462F-97D0-367BA6CC956B}"/>
            </a:ext>
          </a:extLst>
        </xdr:cNvPr>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22860</xdr:rowOff>
    </xdr:to>
    <xdr:cxnSp macro="">
      <xdr:nvCxnSpPr>
        <xdr:cNvPr id="136" name="直線コネクタ 135">
          <a:extLst>
            <a:ext uri="{FF2B5EF4-FFF2-40B4-BE49-F238E27FC236}">
              <a16:creationId xmlns:a16="http://schemas.microsoft.com/office/drawing/2014/main" id="{3BFD0239-F4AA-4BBA-A006-E196984B30CE}"/>
            </a:ext>
          </a:extLst>
        </xdr:cNvPr>
        <xdr:cNvCxnSpPr/>
      </xdr:nvCxnSpPr>
      <xdr:spPr>
        <a:xfrm>
          <a:off x="8750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a:extLst>
            <a:ext uri="{FF2B5EF4-FFF2-40B4-BE49-F238E27FC236}">
              <a16:creationId xmlns:a16="http://schemas.microsoft.com/office/drawing/2014/main" id="{2C1AEC52-8437-44B5-B735-BC5145B8E4DE}"/>
            </a:ext>
          </a:extLst>
        </xdr:cNvPr>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26670</xdr:rowOff>
    </xdr:to>
    <xdr:cxnSp macro="">
      <xdr:nvCxnSpPr>
        <xdr:cNvPr id="138" name="直線コネクタ 137">
          <a:extLst>
            <a:ext uri="{FF2B5EF4-FFF2-40B4-BE49-F238E27FC236}">
              <a16:creationId xmlns:a16="http://schemas.microsoft.com/office/drawing/2014/main" id="{958B3310-DA30-410D-9238-D311A6DE2583}"/>
            </a:ext>
          </a:extLst>
        </xdr:cNvPr>
        <xdr:cNvCxnSpPr/>
      </xdr:nvCxnSpPr>
      <xdr:spPr>
        <a:xfrm flipV="1">
          <a:off x="7861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a:extLst>
            <a:ext uri="{FF2B5EF4-FFF2-40B4-BE49-F238E27FC236}">
              <a16:creationId xmlns:a16="http://schemas.microsoft.com/office/drawing/2014/main" id="{1AA0D437-185E-4F9C-9625-309EB1FE7B12}"/>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26670</xdr:rowOff>
    </xdr:to>
    <xdr:cxnSp macro="">
      <xdr:nvCxnSpPr>
        <xdr:cNvPr id="140" name="直線コネクタ 139">
          <a:extLst>
            <a:ext uri="{FF2B5EF4-FFF2-40B4-BE49-F238E27FC236}">
              <a16:creationId xmlns:a16="http://schemas.microsoft.com/office/drawing/2014/main" id="{A2BAC150-09FA-4F61-A344-D578169ACA0C}"/>
            </a:ext>
          </a:extLst>
        </xdr:cNvPr>
        <xdr:cNvCxnSpPr/>
      </xdr:nvCxnSpPr>
      <xdr:spPr>
        <a:xfrm>
          <a:off x="6972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C5536A0A-9E53-4A38-8EAE-3D6CDBC666BE}"/>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9BAE9764-DA56-47D5-8F4D-ABB8DCCAF625}"/>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7D4B8F63-E2A3-4D15-A503-EAD4FF300054}"/>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66C6930B-E255-465D-AA7F-74335FD3C8C1}"/>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6D886188-A290-41E4-8E09-F8BAD5A6066B}"/>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6" name="n_2mainValue【図書館】&#10;一人当たり面積">
          <a:extLst>
            <a:ext uri="{FF2B5EF4-FFF2-40B4-BE49-F238E27FC236}">
              <a16:creationId xmlns:a16="http://schemas.microsoft.com/office/drawing/2014/main" id="{1FE338D7-A2B2-433B-AFF0-3EE1A5B8953E}"/>
            </a:ext>
          </a:extLst>
        </xdr:cNvPr>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図書館】&#10;一人当たり面積">
          <a:extLst>
            <a:ext uri="{FF2B5EF4-FFF2-40B4-BE49-F238E27FC236}">
              <a16:creationId xmlns:a16="http://schemas.microsoft.com/office/drawing/2014/main" id="{8BCFBC51-DC47-42AF-8BCA-F00E48830575}"/>
            </a:ext>
          </a:extLst>
        </xdr:cNvPr>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a:extLst>
            <a:ext uri="{FF2B5EF4-FFF2-40B4-BE49-F238E27FC236}">
              <a16:creationId xmlns:a16="http://schemas.microsoft.com/office/drawing/2014/main" id="{A5E02979-24EC-487D-B38A-1AB330D6D4CF}"/>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551925A-C568-4A56-9192-AA9820C887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B7029FB-D990-410B-A016-5D0D255B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1F6ED8D-7BCE-4B56-A129-F5DACD8907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65AE9D0-675A-4ED9-8E1C-EE88C69E37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703ED19-DC97-42FD-AF5B-7A6559C1FD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9FA294D-6E02-487B-9556-464FF1857B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8D27C4E-A61D-421F-85D5-90C9675FB1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1315F7C-5C2D-4F7C-932C-1C3AD46F36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A0D4046-7FF3-464C-9F89-BFDB90CAD8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A797D87-DD4C-4581-AE4E-F825CCE321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8D7A7E7-24FD-42E9-85C7-DFB03B80E9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7917892-8F05-47F8-8918-2B871462AEC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329984A-5F07-4348-B3A4-8A51300017E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F8BE5D3-5A7F-4C9E-B93F-15600964054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4CA1A14-6884-4C3B-AEEF-58592CF2F3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E13FB91-BED0-40C0-9EB4-6F7404F5FDB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D8120B8-31E2-4ACA-BF56-306BD34D4F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F297D4C-E588-4088-92D4-BA7AE6105C3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EEAE476-4F15-458C-9BEB-3C647E1D271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EEAE4BA-305E-4E51-AE88-EC37EADF29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7EED0DA-1781-49C2-9BF9-F7E3A1E887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51E3BCD-13FA-4328-8875-16C4B431693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F5F3700-014E-4EB7-B575-19880F932EF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6BD9416-A223-4F7A-A34E-66DABE7C3C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A8676B7-2074-41DE-9F69-3536D5D427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E4925A3-6C49-41A4-9CC4-9532C161442B}"/>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F80B0D3-D2A4-4D49-A084-615A312D80E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D3CD74AF-A103-4C91-A185-70B26A79F98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AB8360F-3598-446A-B772-F991226FE77F}"/>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28D9463F-7F35-4F5B-8E1A-745808E8529C}"/>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442CFAB-4E14-4958-9760-C5767F1CB8BD}"/>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4C5F2FFC-256E-4019-9BAA-8FC7C2D8EBF4}"/>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82A46C07-7067-4607-B854-ED557474CB5F}"/>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C5236D03-76CF-44FD-A8D4-9AFDCDB63617}"/>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3F2D90AC-A779-4C1C-88F6-61456329A4EB}"/>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C9D3114-6B52-4D29-8507-F1C1DBA00687}"/>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CD178F-67B0-49FC-BCE9-0D7BF380ED1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79E3206-F171-4518-AD6A-C3E404FAEE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5829ED-B144-4C3E-83F5-0C019DE6D8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9DF0E5C-7B39-48C1-941A-EC900CC2E2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709C5C-A33A-4491-B81E-E6C7320939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90" name="楕円 189">
          <a:extLst>
            <a:ext uri="{FF2B5EF4-FFF2-40B4-BE49-F238E27FC236}">
              <a16:creationId xmlns:a16="http://schemas.microsoft.com/office/drawing/2014/main" id="{3FAF7C3B-3B23-4C5D-A2DF-6EEC503D4F7E}"/>
            </a:ext>
          </a:extLst>
        </xdr:cNvPr>
        <xdr:cNvSpPr/>
      </xdr:nvSpPr>
      <xdr:spPr>
        <a:xfrm>
          <a:off x="4584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A9E74CC-10FB-4111-84FB-0D9FECB0E3CC}"/>
            </a:ext>
          </a:extLst>
        </xdr:cNvPr>
        <xdr:cNvSpPr txBox="1"/>
      </xdr:nvSpPr>
      <xdr:spPr>
        <a:xfrm>
          <a:off x="4673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192" name="楕円 191">
          <a:extLst>
            <a:ext uri="{FF2B5EF4-FFF2-40B4-BE49-F238E27FC236}">
              <a16:creationId xmlns:a16="http://schemas.microsoft.com/office/drawing/2014/main" id="{DD1A3E88-67D1-47DF-A403-F3F82F7FD157}"/>
            </a:ext>
          </a:extLst>
        </xdr:cNvPr>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26126</xdr:rowOff>
    </xdr:to>
    <xdr:cxnSp macro="">
      <xdr:nvCxnSpPr>
        <xdr:cNvPr id="193" name="直線コネクタ 192">
          <a:extLst>
            <a:ext uri="{FF2B5EF4-FFF2-40B4-BE49-F238E27FC236}">
              <a16:creationId xmlns:a16="http://schemas.microsoft.com/office/drawing/2014/main" id="{9BE44B45-9924-425F-8BC8-E76368779367}"/>
            </a:ext>
          </a:extLst>
        </xdr:cNvPr>
        <xdr:cNvCxnSpPr/>
      </xdr:nvCxnSpPr>
      <xdr:spPr>
        <a:xfrm>
          <a:off x="3797300" y="106217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xdr:rowOff>
    </xdr:from>
    <xdr:to>
      <xdr:col>15</xdr:col>
      <xdr:colOff>101600</xdr:colOff>
      <xdr:row>62</xdr:row>
      <xdr:rowOff>104684</xdr:rowOff>
    </xdr:to>
    <xdr:sp macro="" textlink="">
      <xdr:nvSpPr>
        <xdr:cNvPr id="194" name="楕円 193">
          <a:extLst>
            <a:ext uri="{FF2B5EF4-FFF2-40B4-BE49-F238E27FC236}">
              <a16:creationId xmlns:a16="http://schemas.microsoft.com/office/drawing/2014/main" id="{B93DE717-9103-49C4-9874-E84ADFC5458B}"/>
            </a:ext>
          </a:extLst>
        </xdr:cNvPr>
        <xdr:cNvSpPr/>
      </xdr:nvSpPr>
      <xdr:spPr>
        <a:xfrm>
          <a:off x="2857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53884</xdr:rowOff>
    </xdr:to>
    <xdr:cxnSp macro="">
      <xdr:nvCxnSpPr>
        <xdr:cNvPr id="195" name="直線コネクタ 194">
          <a:extLst>
            <a:ext uri="{FF2B5EF4-FFF2-40B4-BE49-F238E27FC236}">
              <a16:creationId xmlns:a16="http://schemas.microsoft.com/office/drawing/2014/main" id="{B2F48393-F3DC-4419-82C6-179B7FF47BA8}"/>
            </a:ext>
          </a:extLst>
        </xdr:cNvPr>
        <xdr:cNvCxnSpPr/>
      </xdr:nvCxnSpPr>
      <xdr:spPr>
        <a:xfrm flipV="1">
          <a:off x="2908300" y="1062173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96" name="楕円 195">
          <a:extLst>
            <a:ext uri="{FF2B5EF4-FFF2-40B4-BE49-F238E27FC236}">
              <a16:creationId xmlns:a16="http://schemas.microsoft.com/office/drawing/2014/main" id="{86FC814C-B4DB-4F55-A305-E95F58019E75}"/>
            </a:ext>
          </a:extLst>
        </xdr:cNvPr>
        <xdr:cNvSpPr/>
      </xdr:nvSpPr>
      <xdr:spPr>
        <a:xfrm>
          <a:off x="1968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53884</xdr:rowOff>
    </xdr:to>
    <xdr:cxnSp macro="">
      <xdr:nvCxnSpPr>
        <xdr:cNvPr id="197" name="直線コネクタ 196">
          <a:extLst>
            <a:ext uri="{FF2B5EF4-FFF2-40B4-BE49-F238E27FC236}">
              <a16:creationId xmlns:a16="http://schemas.microsoft.com/office/drawing/2014/main" id="{1D436895-3747-4033-8BA2-463134BF4459}"/>
            </a:ext>
          </a:extLst>
        </xdr:cNvPr>
        <xdr:cNvCxnSpPr/>
      </xdr:nvCxnSpPr>
      <xdr:spPr>
        <a:xfrm>
          <a:off x="2019300" y="106445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8" name="楕円 197">
          <a:extLst>
            <a:ext uri="{FF2B5EF4-FFF2-40B4-BE49-F238E27FC236}">
              <a16:creationId xmlns:a16="http://schemas.microsoft.com/office/drawing/2014/main" id="{9536DDA9-3157-4A5A-A065-9E2CF64B8952}"/>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14696</xdr:rowOff>
    </xdr:to>
    <xdr:cxnSp macro="">
      <xdr:nvCxnSpPr>
        <xdr:cNvPr id="199" name="直線コネクタ 198">
          <a:extLst>
            <a:ext uri="{FF2B5EF4-FFF2-40B4-BE49-F238E27FC236}">
              <a16:creationId xmlns:a16="http://schemas.microsoft.com/office/drawing/2014/main" id="{9DDCAA2B-46CA-4741-A06F-2954E587B2BC}"/>
            </a:ext>
          </a:extLst>
        </xdr:cNvPr>
        <xdr:cNvCxnSpPr/>
      </xdr:nvCxnSpPr>
      <xdr:spPr>
        <a:xfrm>
          <a:off x="1130300" y="106070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BE0DA280-5057-4CA1-850A-1DCC4222A522}"/>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4D91CB4C-9A78-447D-ADBD-B67CDB6FCBE2}"/>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7CFB9FE1-983F-4D49-8687-563AEDE349B4}"/>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FE684FC9-D8E1-4C47-AA54-5D61F1CAAF24}"/>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204" name="n_1mainValue【体育館・プール】&#10;有形固定資産減価償却率">
          <a:extLst>
            <a:ext uri="{FF2B5EF4-FFF2-40B4-BE49-F238E27FC236}">
              <a16:creationId xmlns:a16="http://schemas.microsoft.com/office/drawing/2014/main" id="{B5822DC0-2619-461A-9C72-6077F5D9ECCA}"/>
            </a:ext>
          </a:extLst>
        </xdr:cNvPr>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95811</xdr:rowOff>
    </xdr:from>
    <xdr:ext cx="405111" cy="259045"/>
    <xdr:sp macro="" textlink="">
      <xdr:nvSpPr>
        <xdr:cNvPr id="205" name="n_2mainValue【体育館・プール】&#10;有形固定資産減価償却率">
          <a:extLst>
            <a:ext uri="{FF2B5EF4-FFF2-40B4-BE49-F238E27FC236}">
              <a16:creationId xmlns:a16="http://schemas.microsoft.com/office/drawing/2014/main" id="{4396EBB3-8B46-4353-8636-9575151E8A59}"/>
            </a:ext>
          </a:extLst>
        </xdr:cNvPr>
        <xdr:cNvSpPr txBox="1"/>
      </xdr:nvSpPr>
      <xdr:spPr>
        <a:xfrm>
          <a:off x="2705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6" name="n_3mainValue【体育館・プール】&#10;有形固定資産減価償却率">
          <a:extLst>
            <a:ext uri="{FF2B5EF4-FFF2-40B4-BE49-F238E27FC236}">
              <a16:creationId xmlns:a16="http://schemas.microsoft.com/office/drawing/2014/main" id="{F231CA36-028F-440C-A584-8CE127F34666}"/>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7" name="n_4mainValue【体育館・プール】&#10;有形固定資産減価償却率">
          <a:extLst>
            <a:ext uri="{FF2B5EF4-FFF2-40B4-BE49-F238E27FC236}">
              <a16:creationId xmlns:a16="http://schemas.microsoft.com/office/drawing/2014/main" id="{2FD495CB-E669-46B3-94AD-F01993666331}"/>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8326482-8AA2-417C-8E77-7188B21AF6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F15D63C-13B1-46B4-845F-1EE1D3A5A7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4624080-4DDB-4A8D-9AB3-FE19217930D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204C32F-B166-486A-A7AF-2B1499C661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1D78E5B-0AFC-44AC-ADAE-45D9EE6D05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CE4C66D-9050-4377-9383-1D14CFC459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297A6D6-5B11-421F-B772-24C25B8F1A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B1F2E7C-44A5-4148-9FAA-C344398683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B72AA54-1DBF-4D01-943F-EF09CB310E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1657394-FF76-45FA-8D65-2B3FD8F4FC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B5C9147-FC5D-4F59-ADE1-2E757D8E0D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B4BFD0F-2270-479A-BEE1-9A69D0BF814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9410E9B-8AEA-4B30-ADB4-C0E8C5712F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A5B1143-D61F-4B83-8016-1ED794B2680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8A3FF2B-587C-4C3A-88A1-B8A10EF927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C9ECCB2-F8E4-416F-880E-8A1CBB1EE0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CF1D8D1-DAC7-4942-817C-C24B747DEE6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A47A39B-23B3-47CF-930D-7A6BDEF65A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5C384F7-02CC-4297-9BA5-0973A8506C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A4D16C64-C20A-4C4D-9EDE-DB1F46E647B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928803F-B259-4EFD-8DEF-5A3C7D23FD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854324D-FC46-4941-AB68-438EA9CF222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0165B02-2CC8-4247-B4D2-96274C6899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14D7B053-0D12-4E38-9764-4B17868DDB32}"/>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7854770-85C4-4BAA-9EB9-B015807D8EDA}"/>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613C0AC-B303-44DD-8FC6-CCFBA810992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CEA403F0-5127-4A9F-83EE-AA300FBF693D}"/>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62AFCAEE-CD13-494B-933F-90E1DABF9F59}"/>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8E5A7F8F-AAE7-41C6-B7B1-3AF9BB64F273}"/>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266077AC-4E0D-4E61-BA69-F8CD01AC8D9E}"/>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980367C5-B24A-4911-92BA-3794DA1FCE9B}"/>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6A5D81AC-C190-45B1-AD1B-F6F1AE53C541}"/>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60CAAF12-EA85-4780-B0EC-83A73FF5550C}"/>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3EFDD8EC-55C1-44FF-A845-019B7728429B}"/>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650F6F-D475-40B3-8F9C-79EFC1146D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7E16D50-9298-430B-92BB-BB2AE35285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02AFE0-B9DB-45CE-8D78-419CEFFFED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E1CCB5F-7E48-4D47-BF25-A4A0444089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55DE2A1-2552-4C92-9505-C27D997593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47" name="楕円 246">
          <a:extLst>
            <a:ext uri="{FF2B5EF4-FFF2-40B4-BE49-F238E27FC236}">
              <a16:creationId xmlns:a16="http://schemas.microsoft.com/office/drawing/2014/main" id="{DFA4F06C-2BE9-4857-8BAA-7D40ED60193B}"/>
            </a:ext>
          </a:extLst>
        </xdr:cNvPr>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8" name="【体育館・プール】&#10;一人当たり面積該当値テキスト">
          <a:extLst>
            <a:ext uri="{FF2B5EF4-FFF2-40B4-BE49-F238E27FC236}">
              <a16:creationId xmlns:a16="http://schemas.microsoft.com/office/drawing/2014/main" id="{B302965C-3D99-4B13-BC6E-0F915DBDD2DE}"/>
            </a:ext>
          </a:extLst>
        </xdr:cNvPr>
        <xdr:cNvSpPr txBox="1"/>
      </xdr:nvSpPr>
      <xdr:spPr>
        <a:xfrm>
          <a:off x="10515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9" name="楕円 248">
          <a:extLst>
            <a:ext uri="{FF2B5EF4-FFF2-40B4-BE49-F238E27FC236}">
              <a16:creationId xmlns:a16="http://schemas.microsoft.com/office/drawing/2014/main" id="{F6C2AC7C-9DBA-42EF-9ED3-8D86061CD396}"/>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137160</xdr:rowOff>
    </xdr:to>
    <xdr:cxnSp macro="">
      <xdr:nvCxnSpPr>
        <xdr:cNvPr id="250" name="直線コネクタ 249">
          <a:extLst>
            <a:ext uri="{FF2B5EF4-FFF2-40B4-BE49-F238E27FC236}">
              <a16:creationId xmlns:a16="http://schemas.microsoft.com/office/drawing/2014/main" id="{28F4408F-4157-4971-B7A2-0B5414375F38}"/>
            </a:ext>
          </a:extLst>
        </xdr:cNvPr>
        <xdr:cNvCxnSpPr/>
      </xdr:nvCxnSpPr>
      <xdr:spPr>
        <a:xfrm>
          <a:off x="9639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86360</xdr:rowOff>
    </xdr:from>
    <xdr:to>
      <xdr:col>46</xdr:col>
      <xdr:colOff>38100</xdr:colOff>
      <xdr:row>64</xdr:row>
      <xdr:rowOff>16510</xdr:rowOff>
    </xdr:to>
    <xdr:sp macro="" textlink="">
      <xdr:nvSpPr>
        <xdr:cNvPr id="251" name="楕円 250">
          <a:extLst>
            <a:ext uri="{FF2B5EF4-FFF2-40B4-BE49-F238E27FC236}">
              <a16:creationId xmlns:a16="http://schemas.microsoft.com/office/drawing/2014/main" id="{BEDFCBAD-79B1-432B-AEA5-4B06B1687583}"/>
            </a:ext>
          </a:extLst>
        </xdr:cNvPr>
        <xdr:cNvSpPr/>
      </xdr:nvSpPr>
      <xdr:spPr>
        <a:xfrm>
          <a:off x="8699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137160</xdr:rowOff>
    </xdr:to>
    <xdr:cxnSp macro="">
      <xdr:nvCxnSpPr>
        <xdr:cNvPr id="252" name="直線コネクタ 251">
          <a:extLst>
            <a:ext uri="{FF2B5EF4-FFF2-40B4-BE49-F238E27FC236}">
              <a16:creationId xmlns:a16="http://schemas.microsoft.com/office/drawing/2014/main" id="{607066CE-62C9-446F-AA79-ED14F68F7D55}"/>
            </a:ext>
          </a:extLst>
        </xdr:cNvPr>
        <xdr:cNvCxnSpPr/>
      </xdr:nvCxnSpPr>
      <xdr:spPr>
        <a:xfrm>
          <a:off x="8750300" y="1093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3" name="楕円 252">
          <a:extLst>
            <a:ext uri="{FF2B5EF4-FFF2-40B4-BE49-F238E27FC236}">
              <a16:creationId xmlns:a16="http://schemas.microsoft.com/office/drawing/2014/main" id="{48753417-70FA-44C0-BF3C-79CB4131C727}"/>
            </a:ext>
          </a:extLst>
        </xdr:cNvPr>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137160</xdr:rowOff>
    </xdr:to>
    <xdr:cxnSp macro="">
      <xdr:nvCxnSpPr>
        <xdr:cNvPr id="254" name="直線コネクタ 253">
          <a:extLst>
            <a:ext uri="{FF2B5EF4-FFF2-40B4-BE49-F238E27FC236}">
              <a16:creationId xmlns:a16="http://schemas.microsoft.com/office/drawing/2014/main" id="{3B144B0C-5602-4CF7-BE70-72EF2D9D6908}"/>
            </a:ext>
          </a:extLst>
        </xdr:cNvPr>
        <xdr:cNvCxnSpPr/>
      </xdr:nvCxnSpPr>
      <xdr:spPr>
        <a:xfrm>
          <a:off x="7861300" y="10915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65405</xdr:rowOff>
    </xdr:from>
    <xdr:to>
      <xdr:col>36</xdr:col>
      <xdr:colOff>165100</xdr:colOff>
      <xdr:row>63</xdr:row>
      <xdr:rowOff>167005</xdr:rowOff>
    </xdr:to>
    <xdr:sp macro="" textlink="">
      <xdr:nvSpPr>
        <xdr:cNvPr id="255" name="楕円 254">
          <a:extLst>
            <a:ext uri="{FF2B5EF4-FFF2-40B4-BE49-F238E27FC236}">
              <a16:creationId xmlns:a16="http://schemas.microsoft.com/office/drawing/2014/main" id="{F6CDDA12-C3F2-4709-9F64-62FFB8F6DF8B}"/>
            </a:ext>
          </a:extLst>
        </xdr:cNvPr>
        <xdr:cNvSpPr/>
      </xdr:nvSpPr>
      <xdr:spPr>
        <a:xfrm>
          <a:off x="6921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116205</xdr:rowOff>
    </xdr:to>
    <xdr:cxnSp macro="">
      <xdr:nvCxnSpPr>
        <xdr:cNvPr id="256" name="直線コネクタ 255">
          <a:extLst>
            <a:ext uri="{FF2B5EF4-FFF2-40B4-BE49-F238E27FC236}">
              <a16:creationId xmlns:a16="http://schemas.microsoft.com/office/drawing/2014/main" id="{0DEB90D9-599C-411C-BDF8-94CFB939B981}"/>
            </a:ext>
          </a:extLst>
        </xdr:cNvPr>
        <xdr:cNvCxnSpPr/>
      </xdr:nvCxnSpPr>
      <xdr:spPr>
        <a:xfrm flipV="1">
          <a:off x="6972300" y="1091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754B9398-25A7-4506-AC3D-501125F79A6D}"/>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173221CC-CBAB-422E-9AFB-3E2C4C8FAE4F}"/>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158A9ACC-CB20-406A-81B5-626EF4F450FE}"/>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D3DA26FB-BA68-49ED-94AE-5BCED195D7D9}"/>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61" name="n_1mainValue【体育館・プール】&#10;一人当たり面積">
          <a:extLst>
            <a:ext uri="{FF2B5EF4-FFF2-40B4-BE49-F238E27FC236}">
              <a16:creationId xmlns:a16="http://schemas.microsoft.com/office/drawing/2014/main" id="{38A8B8F2-56AD-4555-BC70-199FDCBCD557}"/>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7637</xdr:rowOff>
    </xdr:from>
    <xdr:ext cx="469744" cy="259045"/>
    <xdr:sp macro="" textlink="">
      <xdr:nvSpPr>
        <xdr:cNvPr id="262" name="n_2mainValue【体育館・プール】&#10;一人当たり面積">
          <a:extLst>
            <a:ext uri="{FF2B5EF4-FFF2-40B4-BE49-F238E27FC236}">
              <a16:creationId xmlns:a16="http://schemas.microsoft.com/office/drawing/2014/main" id="{5B4EE619-5AC4-4C5C-B555-D047C63AD445}"/>
            </a:ext>
          </a:extLst>
        </xdr:cNvPr>
        <xdr:cNvSpPr txBox="1"/>
      </xdr:nvSpPr>
      <xdr:spPr>
        <a:xfrm>
          <a:off x="8515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3" name="n_3mainValue【体育館・プール】&#10;一人当たり面積">
          <a:extLst>
            <a:ext uri="{FF2B5EF4-FFF2-40B4-BE49-F238E27FC236}">
              <a16:creationId xmlns:a16="http://schemas.microsoft.com/office/drawing/2014/main" id="{9BDA71D9-3317-4E00-9595-E20DDE2D3CA9}"/>
            </a:ext>
          </a:extLst>
        </xdr:cNvPr>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158132</xdr:rowOff>
    </xdr:from>
    <xdr:ext cx="469744" cy="259045"/>
    <xdr:sp macro="" textlink="">
      <xdr:nvSpPr>
        <xdr:cNvPr id="264" name="n_4mainValue【体育館・プール】&#10;一人当たり面積">
          <a:extLst>
            <a:ext uri="{FF2B5EF4-FFF2-40B4-BE49-F238E27FC236}">
              <a16:creationId xmlns:a16="http://schemas.microsoft.com/office/drawing/2014/main" id="{E73CB834-88FD-409D-B740-1BABC72E5F49}"/>
            </a:ext>
          </a:extLst>
        </xdr:cNvPr>
        <xdr:cNvSpPr txBox="1"/>
      </xdr:nvSpPr>
      <xdr:spPr>
        <a:xfrm>
          <a:off x="6737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1ED298F-0181-42E2-A011-3D8572E081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AA8F422-DED5-4287-B1CE-3934C4DF419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2E24811-1F3D-4AA0-B137-A87062C530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B5A9EDA-14E5-4301-AB54-0A9990AF959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827F784-516F-4AA9-997E-E694B5C7AF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32E3F08-B468-4219-AC60-5EBE4891A77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038546F-341B-4141-BF11-36192EA258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9C51EF4-6925-41B9-8619-465713FE7A4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570024A-93D8-4534-95A7-A0F93D01FC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860AD847-5071-4A77-8916-5F78B8EC7B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68F41F7-98B6-4C13-9932-C0F9ECB620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64306F0C-07F9-4A85-A5FA-93FBB41D26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B407EFE-D7CB-4708-84D3-4C40D947214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20A313B7-6E21-430F-AA36-5A9ED619A3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BE34DA9-0C23-4D45-B8FB-7288A4C49D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D0AEB5E-417A-4633-B6DA-35E1FFB9C0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1CE3199F-1FD6-4FB1-9F2C-10DA0F5CD0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1D2AE57-CC91-4E15-A99C-02AD1D57840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366A6E4-4A38-497A-BD2E-2D01EED755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E8473EC-C60A-4F95-A6FF-F20CFF5A1F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E0B16A3C-FD4F-45B9-B27E-583F3AAC74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A240E5C-A198-4872-873A-064189779C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BF8B7910-27F0-4012-B6FC-CBA038877C0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C7789B49-4183-4232-801C-C12CE1AE0F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ED8CA77-9AE7-4976-ADB9-EC5683CE1343}"/>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EFACCE6-35DE-4093-9B8C-6D33C5BB265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C4CA96F2-8B81-4B58-8530-3984B74CA2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E0C1A6D4-7B2B-42DB-A0E7-224222B29443}"/>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0A221D22-8805-43B8-B7D9-B92C74DCB1EE}"/>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FE49D8B-FAC9-443A-A5BB-4C669DFB395E}"/>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22AB1B57-ABD0-40DA-BABB-8F15353A4DF1}"/>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C692A19D-54BB-4D3B-A30F-542E953348D9}"/>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951FAD19-208F-4829-8966-AE9C92122D17}"/>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88321C37-4E93-4ECA-996C-074EBBB44B7A}"/>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D97D67A0-A50F-4610-B16A-BF20C2168A56}"/>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2B28F7-C0B8-4229-894D-C5E0726B9F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05D0AB-51E4-4C09-BCDC-0C1D17916B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F7D054-3A7F-4262-9D4D-2C50C49579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722FA22-8C60-48A8-8AC2-05DC5358C3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5A53C80-D943-462E-B991-94220FE10D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305" name="楕円 304">
          <a:extLst>
            <a:ext uri="{FF2B5EF4-FFF2-40B4-BE49-F238E27FC236}">
              <a16:creationId xmlns:a16="http://schemas.microsoft.com/office/drawing/2014/main" id="{77D4004F-9B64-4BC6-9750-590D5641F8FF}"/>
            </a:ext>
          </a:extLst>
        </xdr:cNvPr>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F3AF1D45-B768-48A8-B85B-BEC46DC18F55}"/>
            </a:ext>
          </a:extLst>
        </xdr:cNvPr>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307" name="楕円 306">
          <a:extLst>
            <a:ext uri="{FF2B5EF4-FFF2-40B4-BE49-F238E27FC236}">
              <a16:creationId xmlns:a16="http://schemas.microsoft.com/office/drawing/2014/main" id="{2476A017-9E07-4907-8066-CBDFD4B83FE0}"/>
            </a:ext>
          </a:extLst>
        </xdr:cNvPr>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129539</xdr:rowOff>
    </xdr:to>
    <xdr:cxnSp macro="">
      <xdr:nvCxnSpPr>
        <xdr:cNvPr id="308" name="直線コネクタ 307">
          <a:extLst>
            <a:ext uri="{FF2B5EF4-FFF2-40B4-BE49-F238E27FC236}">
              <a16:creationId xmlns:a16="http://schemas.microsoft.com/office/drawing/2014/main" id="{AB02D9BE-04AD-44F3-899A-2E2A408F8424}"/>
            </a:ext>
          </a:extLst>
        </xdr:cNvPr>
        <xdr:cNvCxnSpPr/>
      </xdr:nvCxnSpPr>
      <xdr:spPr>
        <a:xfrm>
          <a:off x="3797300" y="1378267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95886</xdr:rowOff>
    </xdr:from>
    <xdr:to>
      <xdr:col>15</xdr:col>
      <xdr:colOff>101600</xdr:colOff>
      <xdr:row>80</xdr:row>
      <xdr:rowOff>26036</xdr:rowOff>
    </xdr:to>
    <xdr:sp macro="" textlink="">
      <xdr:nvSpPr>
        <xdr:cNvPr id="309" name="楕円 308">
          <a:extLst>
            <a:ext uri="{FF2B5EF4-FFF2-40B4-BE49-F238E27FC236}">
              <a16:creationId xmlns:a16="http://schemas.microsoft.com/office/drawing/2014/main" id="{ADAE9BF0-A2A7-40D7-B842-870FCF2F7710}"/>
            </a:ext>
          </a:extLst>
        </xdr:cNvPr>
        <xdr:cNvSpPr/>
      </xdr:nvSpPr>
      <xdr:spPr>
        <a:xfrm>
          <a:off x="2857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146686</xdr:rowOff>
    </xdr:from>
    <xdr:to>
      <xdr:col>19</xdr:col>
      <xdr:colOff>177800</xdr:colOff>
      <xdr:row>80</xdr:row>
      <xdr:rowOff>66675</xdr:rowOff>
    </xdr:to>
    <xdr:cxnSp macro="">
      <xdr:nvCxnSpPr>
        <xdr:cNvPr id="310" name="直線コネクタ 309">
          <a:extLst>
            <a:ext uri="{FF2B5EF4-FFF2-40B4-BE49-F238E27FC236}">
              <a16:creationId xmlns:a16="http://schemas.microsoft.com/office/drawing/2014/main" id="{65F98987-3560-44B1-8350-5D69A57090F3}"/>
            </a:ext>
          </a:extLst>
        </xdr:cNvPr>
        <xdr:cNvCxnSpPr/>
      </xdr:nvCxnSpPr>
      <xdr:spPr>
        <a:xfrm>
          <a:off x="2908300" y="136912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61595</xdr:rowOff>
    </xdr:from>
    <xdr:to>
      <xdr:col>10</xdr:col>
      <xdr:colOff>165100</xdr:colOff>
      <xdr:row>79</xdr:row>
      <xdr:rowOff>163195</xdr:rowOff>
    </xdr:to>
    <xdr:sp macro="" textlink="">
      <xdr:nvSpPr>
        <xdr:cNvPr id="311" name="楕円 310">
          <a:extLst>
            <a:ext uri="{FF2B5EF4-FFF2-40B4-BE49-F238E27FC236}">
              <a16:creationId xmlns:a16="http://schemas.microsoft.com/office/drawing/2014/main" id="{F0A87019-0516-484E-A0C2-DFF88A847FDD}"/>
            </a:ext>
          </a:extLst>
        </xdr:cNvPr>
        <xdr:cNvSpPr/>
      </xdr:nvSpPr>
      <xdr:spPr>
        <a:xfrm>
          <a:off x="1968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112395</xdr:rowOff>
    </xdr:from>
    <xdr:to>
      <xdr:col>15</xdr:col>
      <xdr:colOff>50800</xdr:colOff>
      <xdr:row>79</xdr:row>
      <xdr:rowOff>146686</xdr:rowOff>
    </xdr:to>
    <xdr:cxnSp macro="">
      <xdr:nvCxnSpPr>
        <xdr:cNvPr id="312" name="直線コネクタ 311">
          <a:extLst>
            <a:ext uri="{FF2B5EF4-FFF2-40B4-BE49-F238E27FC236}">
              <a16:creationId xmlns:a16="http://schemas.microsoft.com/office/drawing/2014/main" id="{202245B6-25D6-4398-BE2C-7D2ED47D08B6}"/>
            </a:ext>
          </a:extLst>
        </xdr:cNvPr>
        <xdr:cNvCxnSpPr/>
      </xdr:nvCxnSpPr>
      <xdr:spPr>
        <a:xfrm>
          <a:off x="2019300" y="13656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116839</xdr:rowOff>
    </xdr:from>
    <xdr:to>
      <xdr:col>6</xdr:col>
      <xdr:colOff>38100</xdr:colOff>
      <xdr:row>80</xdr:row>
      <xdr:rowOff>46989</xdr:rowOff>
    </xdr:to>
    <xdr:sp macro="" textlink="">
      <xdr:nvSpPr>
        <xdr:cNvPr id="313" name="楕円 312">
          <a:extLst>
            <a:ext uri="{FF2B5EF4-FFF2-40B4-BE49-F238E27FC236}">
              <a16:creationId xmlns:a16="http://schemas.microsoft.com/office/drawing/2014/main" id="{FEDDD28D-565B-49D8-8F8D-7AC88F014A6A}"/>
            </a:ext>
          </a:extLst>
        </xdr:cNvPr>
        <xdr:cNvSpPr/>
      </xdr:nvSpPr>
      <xdr:spPr>
        <a:xfrm>
          <a:off x="1079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112395</xdr:rowOff>
    </xdr:from>
    <xdr:to>
      <xdr:col>10</xdr:col>
      <xdr:colOff>114300</xdr:colOff>
      <xdr:row>79</xdr:row>
      <xdr:rowOff>167639</xdr:rowOff>
    </xdr:to>
    <xdr:cxnSp macro="">
      <xdr:nvCxnSpPr>
        <xdr:cNvPr id="314" name="直線コネクタ 313">
          <a:extLst>
            <a:ext uri="{FF2B5EF4-FFF2-40B4-BE49-F238E27FC236}">
              <a16:creationId xmlns:a16="http://schemas.microsoft.com/office/drawing/2014/main" id="{B03D787B-3EA0-4107-9FAC-5BDA1142D88F}"/>
            </a:ext>
          </a:extLst>
        </xdr:cNvPr>
        <xdr:cNvCxnSpPr/>
      </xdr:nvCxnSpPr>
      <xdr:spPr>
        <a:xfrm flipV="1">
          <a:off x="1130300" y="136569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5" name="n_1aveValue【福祉施設】&#10;有形固定資産減価償却率">
          <a:extLst>
            <a:ext uri="{FF2B5EF4-FFF2-40B4-BE49-F238E27FC236}">
              <a16:creationId xmlns:a16="http://schemas.microsoft.com/office/drawing/2014/main" id="{56F60617-AC90-45F1-9891-D64596FA91DC}"/>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316" name="n_2aveValue【福祉施設】&#10;有形固定資産減価償却率">
          <a:extLst>
            <a:ext uri="{FF2B5EF4-FFF2-40B4-BE49-F238E27FC236}">
              <a16:creationId xmlns:a16="http://schemas.microsoft.com/office/drawing/2014/main" id="{F6293FA3-F088-4861-96FD-129A373B22B7}"/>
            </a:ext>
          </a:extLst>
        </xdr:cNvPr>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0A12230F-007B-4F8A-A1E1-E26C912E1A59}"/>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ABE941D6-6833-46EF-992F-4993C2B0AC52}"/>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319" name="n_1mainValue【福祉施設】&#10;有形固定資産減価償却率">
          <a:extLst>
            <a:ext uri="{FF2B5EF4-FFF2-40B4-BE49-F238E27FC236}">
              <a16:creationId xmlns:a16="http://schemas.microsoft.com/office/drawing/2014/main" id="{624AB3C5-F115-4240-9BA6-5134F1AA5820}"/>
            </a:ext>
          </a:extLst>
        </xdr:cNvPr>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42563</xdr:rowOff>
    </xdr:from>
    <xdr:ext cx="405111" cy="259045"/>
    <xdr:sp macro="" textlink="">
      <xdr:nvSpPr>
        <xdr:cNvPr id="320" name="n_2mainValue【福祉施設】&#10;有形固定資産減価償却率">
          <a:extLst>
            <a:ext uri="{FF2B5EF4-FFF2-40B4-BE49-F238E27FC236}">
              <a16:creationId xmlns:a16="http://schemas.microsoft.com/office/drawing/2014/main" id="{32B04DF9-F54A-4E51-AA49-821588A903B3}"/>
            </a:ext>
          </a:extLst>
        </xdr:cNvPr>
        <xdr:cNvSpPr txBox="1"/>
      </xdr:nvSpPr>
      <xdr:spPr>
        <a:xfrm>
          <a:off x="2705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8272</xdr:rowOff>
    </xdr:from>
    <xdr:ext cx="405111" cy="259045"/>
    <xdr:sp macro="" textlink="">
      <xdr:nvSpPr>
        <xdr:cNvPr id="321" name="n_3mainValue【福祉施設】&#10;有形固定資産減価償却率">
          <a:extLst>
            <a:ext uri="{FF2B5EF4-FFF2-40B4-BE49-F238E27FC236}">
              <a16:creationId xmlns:a16="http://schemas.microsoft.com/office/drawing/2014/main" id="{652624E1-30C4-4AEE-86DC-2D1E1EC12358}"/>
            </a:ext>
          </a:extLst>
        </xdr:cNvPr>
        <xdr:cNvSpPr txBox="1"/>
      </xdr:nvSpPr>
      <xdr:spPr>
        <a:xfrm>
          <a:off x="1816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63516</xdr:rowOff>
    </xdr:from>
    <xdr:ext cx="405111" cy="259045"/>
    <xdr:sp macro="" textlink="">
      <xdr:nvSpPr>
        <xdr:cNvPr id="322" name="n_4mainValue【福祉施設】&#10;有形固定資産減価償却率">
          <a:extLst>
            <a:ext uri="{FF2B5EF4-FFF2-40B4-BE49-F238E27FC236}">
              <a16:creationId xmlns:a16="http://schemas.microsoft.com/office/drawing/2014/main" id="{45900062-13AB-400C-B0A0-B414474BF0E7}"/>
            </a:ext>
          </a:extLst>
        </xdr:cNvPr>
        <xdr:cNvSpPr txBox="1"/>
      </xdr:nvSpPr>
      <xdr:spPr>
        <a:xfrm>
          <a:off x="9277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730E363-8138-424B-A156-B95963C542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307527C-0A41-4FB1-B935-D0F5284D9E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B082F34-C694-41C0-9893-DE78FA8C5B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72293F5-8ADA-46C3-BB5D-7CA86AAE84A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62A0032-35E2-4C5E-ACDE-570ABEBF24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CF94BED-720A-4204-9AB0-201A04639D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29F8B17-C6E6-45AE-9AB9-C3E32919F4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A7B79D3-AAAB-4F11-8743-8FA4DB5F49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3D5CEF1-8C11-41D8-9578-EF1ABC3849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DBC11FF-8F30-4785-A98D-50583AE3E2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46DE547-E626-4475-92B0-E67B7E98B1F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29B7E0D-9BB8-4240-AFF9-9EC9561E8C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F4B8758-5E94-42A6-9DC2-79D8F527309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9C1D0B9D-D721-4CFD-849E-1A134D4BB49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F18BB6E-8B3E-4E50-A02E-F97B265074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C078CD82-077B-4A16-941C-BFA6D2F9245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FA7E46F-B271-488C-A9C1-ECB41FB2DD5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6E33456-BABF-4311-A03C-42AEF502C64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EECF833-3492-425C-BB49-EBA9B55173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68856B9-96A1-4DC4-B67A-F9A7474B1E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D7C40CB-B494-4F95-9DC7-3085F497B7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1A8D45D1-DAE0-4617-9E5B-E5BA7BB71B54}"/>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C0690FAD-768C-475D-8B5E-E8AC8B3CE7CA}"/>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E4B3F8C9-967E-4FF7-9179-968D3C40BAD3}"/>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E3B2B29B-27B4-4585-BAB3-086F00558F9B}"/>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F188CEE0-5960-43D1-8CDD-22C296B65491}"/>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EEC9BEF3-8325-44FC-98E1-DD96E5142C88}"/>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ECC97CE2-0241-4BEC-A570-14B3F5EBECB1}"/>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865EB48A-1FFC-4476-A7D9-692ADDB62F98}"/>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4FD70D3F-4352-4311-86CE-077BD70AB2DA}"/>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49A4CBBA-86BF-4A79-9BF1-103D4CC8C59B}"/>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3015913E-77AC-485D-B0B2-53154B02BFE8}"/>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0AE1636-1EBA-493F-9495-C249CFA34B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6709E3-0F43-4225-B34C-A04F1DDF3C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69B222-D804-4C78-9D22-DCB1AF5B900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FA6AEB4-CC19-4858-9609-EB30974620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A50E55-26EB-48E1-A7A4-2F53A3B467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60" name="楕円 359">
          <a:extLst>
            <a:ext uri="{FF2B5EF4-FFF2-40B4-BE49-F238E27FC236}">
              <a16:creationId xmlns:a16="http://schemas.microsoft.com/office/drawing/2014/main" id="{14FC54A4-25B3-466C-9B86-110F5EECD07C}"/>
            </a:ext>
          </a:extLst>
        </xdr:cNvPr>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61" name="【福祉施設】&#10;一人当たり面積該当値テキスト">
          <a:extLst>
            <a:ext uri="{FF2B5EF4-FFF2-40B4-BE49-F238E27FC236}">
              <a16:creationId xmlns:a16="http://schemas.microsoft.com/office/drawing/2014/main" id="{BFCCE3B2-E697-47A7-AF70-4A608905EEF8}"/>
            </a:ext>
          </a:extLst>
        </xdr:cNvPr>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2" name="楕円 361">
          <a:extLst>
            <a:ext uri="{FF2B5EF4-FFF2-40B4-BE49-F238E27FC236}">
              <a16:creationId xmlns:a16="http://schemas.microsoft.com/office/drawing/2014/main" id="{B9A1506B-5EC7-4FF5-9012-641527EA9DE0}"/>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63" name="直線コネクタ 362">
          <a:extLst>
            <a:ext uri="{FF2B5EF4-FFF2-40B4-BE49-F238E27FC236}">
              <a16:creationId xmlns:a16="http://schemas.microsoft.com/office/drawing/2014/main" id="{4154E53C-5798-4B92-8411-A7A0840C9442}"/>
            </a:ext>
          </a:extLst>
        </xdr:cNvPr>
        <xdr:cNvCxnSpPr/>
      </xdr:nvCxnSpPr>
      <xdr:spPr>
        <a:xfrm>
          <a:off x="9639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64" name="楕円 363">
          <a:extLst>
            <a:ext uri="{FF2B5EF4-FFF2-40B4-BE49-F238E27FC236}">
              <a16:creationId xmlns:a16="http://schemas.microsoft.com/office/drawing/2014/main" id="{E631F3B9-55FB-42B2-93B3-52349CBBBD75}"/>
            </a:ext>
          </a:extLst>
        </xdr:cNvPr>
        <xdr:cNvSpPr/>
      </xdr:nvSpPr>
      <xdr:spPr>
        <a:xfrm>
          <a:off x="8699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47244</xdr:rowOff>
    </xdr:to>
    <xdr:cxnSp macro="">
      <xdr:nvCxnSpPr>
        <xdr:cNvPr id="365" name="直線コネクタ 364">
          <a:extLst>
            <a:ext uri="{FF2B5EF4-FFF2-40B4-BE49-F238E27FC236}">
              <a16:creationId xmlns:a16="http://schemas.microsoft.com/office/drawing/2014/main" id="{2C616BEC-E1F4-4BB7-B418-FBC5BD30D2C9}"/>
            </a:ext>
          </a:extLst>
        </xdr:cNvPr>
        <xdr:cNvCxnSpPr/>
      </xdr:nvCxnSpPr>
      <xdr:spPr>
        <a:xfrm flipV="1">
          <a:off x="8750300" y="1443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66" name="楕円 365">
          <a:extLst>
            <a:ext uri="{FF2B5EF4-FFF2-40B4-BE49-F238E27FC236}">
              <a16:creationId xmlns:a16="http://schemas.microsoft.com/office/drawing/2014/main" id="{98A5C261-A313-421F-86FC-BE2E00522D70}"/>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47244</xdr:rowOff>
    </xdr:to>
    <xdr:cxnSp macro="">
      <xdr:nvCxnSpPr>
        <xdr:cNvPr id="367" name="直線コネクタ 366">
          <a:extLst>
            <a:ext uri="{FF2B5EF4-FFF2-40B4-BE49-F238E27FC236}">
              <a16:creationId xmlns:a16="http://schemas.microsoft.com/office/drawing/2014/main" id="{A8582685-0984-4E67-8031-F5C0DA4F14E6}"/>
            </a:ext>
          </a:extLst>
        </xdr:cNvPr>
        <xdr:cNvCxnSpPr/>
      </xdr:nvCxnSpPr>
      <xdr:spPr>
        <a:xfrm>
          <a:off x="7861300" y="1443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68" name="楕円 367">
          <a:extLst>
            <a:ext uri="{FF2B5EF4-FFF2-40B4-BE49-F238E27FC236}">
              <a16:creationId xmlns:a16="http://schemas.microsoft.com/office/drawing/2014/main" id="{93AD77B9-EEC1-4D04-8131-DE09F23A888F}"/>
            </a:ext>
          </a:extLst>
        </xdr:cNvPr>
        <xdr:cNvSpPr/>
      </xdr:nvSpPr>
      <xdr:spPr>
        <a:xfrm>
          <a:off x="6921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70104</xdr:rowOff>
    </xdr:to>
    <xdr:cxnSp macro="">
      <xdr:nvCxnSpPr>
        <xdr:cNvPr id="369" name="直線コネクタ 368">
          <a:extLst>
            <a:ext uri="{FF2B5EF4-FFF2-40B4-BE49-F238E27FC236}">
              <a16:creationId xmlns:a16="http://schemas.microsoft.com/office/drawing/2014/main" id="{E7795303-A27A-4B67-A897-3433D56E636A}"/>
            </a:ext>
          </a:extLst>
        </xdr:cNvPr>
        <xdr:cNvCxnSpPr/>
      </xdr:nvCxnSpPr>
      <xdr:spPr>
        <a:xfrm flipV="1">
          <a:off x="6972300" y="14439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F8F6E2BB-3D89-45C8-8D1E-54FDEC79BD08}"/>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7E4B1635-0C04-4D69-9138-203A8610B818}"/>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CCFC1B22-AA64-41A4-BADF-A6F9EF61054B}"/>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EF2D9EEC-60E2-45E3-B687-C6532700B5E4}"/>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4" name="n_1mainValue【福祉施設】&#10;一人当たり面積">
          <a:extLst>
            <a:ext uri="{FF2B5EF4-FFF2-40B4-BE49-F238E27FC236}">
              <a16:creationId xmlns:a16="http://schemas.microsoft.com/office/drawing/2014/main" id="{6FAD2964-85AE-4EE6-B459-A759BD419057}"/>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375" name="n_2mainValue【福祉施設】&#10;一人当たり面積">
          <a:extLst>
            <a:ext uri="{FF2B5EF4-FFF2-40B4-BE49-F238E27FC236}">
              <a16:creationId xmlns:a16="http://schemas.microsoft.com/office/drawing/2014/main" id="{9446D91C-19B3-4ECD-933B-EA3A440E3C6E}"/>
            </a:ext>
          </a:extLst>
        </xdr:cNvPr>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76" name="n_3mainValue【福祉施設】&#10;一人当たり面積">
          <a:extLst>
            <a:ext uri="{FF2B5EF4-FFF2-40B4-BE49-F238E27FC236}">
              <a16:creationId xmlns:a16="http://schemas.microsoft.com/office/drawing/2014/main" id="{7D8A041B-511E-4CAC-8FDE-E455A012634D}"/>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7" name="n_4mainValue【福祉施設】&#10;一人当たり面積">
          <a:extLst>
            <a:ext uri="{FF2B5EF4-FFF2-40B4-BE49-F238E27FC236}">
              <a16:creationId xmlns:a16="http://schemas.microsoft.com/office/drawing/2014/main" id="{9EEEC12A-1E76-4DAF-BCCF-12BEF0C126C0}"/>
            </a:ext>
          </a:extLst>
        </xdr:cNvPr>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CA0074B-CE9C-4C64-B4E7-AD33407656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E00928B-8EF7-4838-B24C-E9BC979A57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7BEFF03-A2A7-4CA4-B88B-3FE619A321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6A5FF6A-7051-455A-9D69-4CCA483AEB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AAC8D75-EE34-42FA-AC09-12D170148B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594C3EB-EA1E-48A0-9208-78E23539C4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86AE2D7-D366-4DC1-B53E-5EB5495FF7E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DADD163-6FBF-4BA2-9C37-087C9F6164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676D27C-691E-4B4D-97A4-7121AEA3E7F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61F43018-7B1A-4A1B-AE41-4EA9B8A71CC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CB0DF2B-3B2E-42E0-81DA-D285407104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29F77B9-F863-4999-AC7B-0936757AECC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80A93C15-53DC-4EA0-9805-7229E0D6A93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4721B751-C269-4529-A57F-2AF8593A741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28519D49-0DBB-4C31-937F-42D06C9F3EE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27E10D5-3C6D-44BB-83B1-D8DC5BDC20D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88E81487-DE7C-4A0C-A639-AFF0320D854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E75384F-8109-4FF6-A0DF-986B632F236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C37ADFA3-5A97-42FE-B813-0C01B0AB0A3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3A7FAFAA-581E-45CD-AF09-1D5A8975C7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536279D7-D746-411C-900A-B4FC9B6B833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87304C53-221A-46BE-A8AD-AA00B90E377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6E47AE7B-256F-4224-ABA3-E4B37F009C0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A06BC5B-1F6B-4C13-9466-8340171AF94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88C444B-EF6E-4BC8-B39D-AAE4645701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6D9457BA-0176-4543-9EC8-385E4DBA018C}"/>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BCF08FCD-1AAE-46E1-AFE2-F53DEAF4684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F20E690-51EC-4C7E-BFDE-E80C1F20C40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7EF43A5F-66EB-4D56-BE77-09EC06F2E10B}"/>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E2C0F141-FA9B-4B9E-9CE4-B7B62FF4E23F}"/>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58EEA4A6-C483-4144-8DB9-0DA7B358FEC2}"/>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76D52D3D-13CB-44BB-8229-38164E632922}"/>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EB1B9578-F4C1-4DF0-835B-8C7871CA2743}"/>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9C663458-9FA6-46F8-ABE2-65E0B35F4E1E}"/>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428C391A-8783-4191-99A7-FB59BEFE2A91}"/>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B2A5FF3D-8EBF-4F8C-8112-2DA202FF3F22}"/>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EDF3DD4-D456-4B49-B153-A0EAEA850C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0F6C43C-7CD1-448B-AB02-8F58C243CC5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3C1598B-4CCE-4D91-BFC7-5CEE9C8891A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B582268-4B21-4F69-9F3A-88B9DF1A3BE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5E832AC-0A88-4547-B2FF-9F9457F501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419" name="楕円 418">
          <a:extLst>
            <a:ext uri="{FF2B5EF4-FFF2-40B4-BE49-F238E27FC236}">
              <a16:creationId xmlns:a16="http://schemas.microsoft.com/office/drawing/2014/main" id="{B1DD4B0E-37D0-4A73-B133-AEEBC700915A}"/>
            </a:ext>
          </a:extLst>
        </xdr:cNvPr>
        <xdr:cNvSpPr/>
      </xdr:nvSpPr>
      <xdr:spPr>
        <a:xfrm>
          <a:off x="4584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12354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99E179E-FE57-41B8-968C-0936A7B8CD3B}"/>
            </a:ext>
          </a:extLst>
        </xdr:cNvPr>
        <xdr:cNvSpPr txBox="1"/>
      </xdr:nvSpPr>
      <xdr:spPr>
        <a:xfrm>
          <a:off x="4673600" y="1767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126637</xdr:rowOff>
    </xdr:from>
    <xdr:to>
      <xdr:col>20</xdr:col>
      <xdr:colOff>38100</xdr:colOff>
      <xdr:row>104</xdr:row>
      <xdr:rowOff>56787</xdr:rowOff>
    </xdr:to>
    <xdr:sp macro="" textlink="">
      <xdr:nvSpPr>
        <xdr:cNvPr id="421" name="楕円 420">
          <a:extLst>
            <a:ext uri="{FF2B5EF4-FFF2-40B4-BE49-F238E27FC236}">
              <a16:creationId xmlns:a16="http://schemas.microsoft.com/office/drawing/2014/main" id="{1E25426B-BF53-4055-9C9C-E0A9668D585F}"/>
            </a:ext>
          </a:extLst>
        </xdr:cNvPr>
        <xdr:cNvSpPr/>
      </xdr:nvSpPr>
      <xdr:spPr>
        <a:xfrm>
          <a:off x="3746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xdr:rowOff>
    </xdr:from>
    <xdr:to>
      <xdr:col>24</xdr:col>
      <xdr:colOff>63500</xdr:colOff>
      <xdr:row>104</xdr:row>
      <xdr:rowOff>40277</xdr:rowOff>
    </xdr:to>
    <xdr:cxnSp macro="">
      <xdr:nvCxnSpPr>
        <xdr:cNvPr id="422" name="直線コネクタ 421">
          <a:extLst>
            <a:ext uri="{FF2B5EF4-FFF2-40B4-BE49-F238E27FC236}">
              <a16:creationId xmlns:a16="http://schemas.microsoft.com/office/drawing/2014/main" id="{8B60AC5D-AD9F-42C9-8A2D-D8271DB4DB44}"/>
            </a:ext>
          </a:extLst>
        </xdr:cNvPr>
        <xdr:cNvCxnSpPr/>
      </xdr:nvCxnSpPr>
      <xdr:spPr>
        <a:xfrm>
          <a:off x="3797300" y="178367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423" name="楕円 422">
          <a:extLst>
            <a:ext uri="{FF2B5EF4-FFF2-40B4-BE49-F238E27FC236}">
              <a16:creationId xmlns:a16="http://schemas.microsoft.com/office/drawing/2014/main" id="{7710B8D2-B755-4937-ABEE-4632D20CC724}"/>
            </a:ext>
          </a:extLst>
        </xdr:cNvPr>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5987</xdr:rowOff>
    </xdr:to>
    <xdr:cxnSp macro="">
      <xdr:nvCxnSpPr>
        <xdr:cNvPr id="424" name="直線コネクタ 423">
          <a:extLst>
            <a:ext uri="{FF2B5EF4-FFF2-40B4-BE49-F238E27FC236}">
              <a16:creationId xmlns:a16="http://schemas.microsoft.com/office/drawing/2014/main" id="{F5D6FCE0-5983-489D-8EF5-978C83EB805B}"/>
            </a:ext>
          </a:extLst>
        </xdr:cNvPr>
        <xdr:cNvCxnSpPr/>
      </xdr:nvCxnSpPr>
      <xdr:spPr>
        <a:xfrm>
          <a:off x="2908300" y="1780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5" name="楕円 424">
          <a:extLst>
            <a:ext uri="{FF2B5EF4-FFF2-40B4-BE49-F238E27FC236}">
              <a16:creationId xmlns:a16="http://schemas.microsoft.com/office/drawing/2014/main" id="{6F7C81DE-F152-4942-B628-A66B2460B51F}"/>
            </a:ext>
          </a:extLst>
        </xdr:cNvPr>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144780</xdr:rowOff>
    </xdr:to>
    <xdr:cxnSp macro="">
      <xdr:nvCxnSpPr>
        <xdr:cNvPr id="426" name="直線コネクタ 425">
          <a:extLst>
            <a:ext uri="{FF2B5EF4-FFF2-40B4-BE49-F238E27FC236}">
              <a16:creationId xmlns:a16="http://schemas.microsoft.com/office/drawing/2014/main" id="{DC2E5637-D5AA-4895-85FE-3BDA9A0A9176}"/>
            </a:ext>
          </a:extLst>
        </xdr:cNvPr>
        <xdr:cNvCxnSpPr/>
      </xdr:nvCxnSpPr>
      <xdr:spPr>
        <a:xfrm>
          <a:off x="2019300" y="1776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30299</xdr:rowOff>
    </xdr:from>
    <xdr:to>
      <xdr:col>6</xdr:col>
      <xdr:colOff>38100</xdr:colOff>
      <xdr:row>103</xdr:row>
      <xdr:rowOff>131899</xdr:rowOff>
    </xdr:to>
    <xdr:sp macro="" textlink="">
      <xdr:nvSpPr>
        <xdr:cNvPr id="427" name="楕円 426">
          <a:extLst>
            <a:ext uri="{FF2B5EF4-FFF2-40B4-BE49-F238E27FC236}">
              <a16:creationId xmlns:a16="http://schemas.microsoft.com/office/drawing/2014/main" id="{D0D85FBA-7297-4F80-A49F-3F3EA527A3EE}"/>
            </a:ext>
          </a:extLst>
        </xdr:cNvPr>
        <xdr:cNvSpPr/>
      </xdr:nvSpPr>
      <xdr:spPr>
        <a:xfrm>
          <a:off x="1079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81099</xdr:rowOff>
    </xdr:from>
    <xdr:to>
      <xdr:col>10</xdr:col>
      <xdr:colOff>114300</xdr:colOff>
      <xdr:row>103</xdr:row>
      <xdr:rowOff>110489</xdr:rowOff>
    </xdr:to>
    <xdr:cxnSp macro="">
      <xdr:nvCxnSpPr>
        <xdr:cNvPr id="428" name="直線コネクタ 427">
          <a:extLst>
            <a:ext uri="{FF2B5EF4-FFF2-40B4-BE49-F238E27FC236}">
              <a16:creationId xmlns:a16="http://schemas.microsoft.com/office/drawing/2014/main" id="{8E37257C-8D04-4F77-856B-87B67BE9ED2C}"/>
            </a:ext>
          </a:extLst>
        </xdr:cNvPr>
        <xdr:cNvCxnSpPr/>
      </xdr:nvCxnSpPr>
      <xdr:spPr>
        <a:xfrm>
          <a:off x="1130300" y="177404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6804F37E-B1D7-413E-88FC-DAA4DEE0BF98}"/>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B14194C3-44D4-44F7-9E8E-972C64471C3D}"/>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55CF6E24-28D4-4757-BD0C-ACC6B86093F4}"/>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D5830F30-424F-4783-BEA0-90F7BE7A65A0}"/>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73314</xdr:rowOff>
    </xdr:from>
    <xdr:ext cx="405111" cy="259045"/>
    <xdr:sp macro="" textlink="">
      <xdr:nvSpPr>
        <xdr:cNvPr id="433" name="n_1mainValue【市民会館】&#10;有形固定資産減価償却率">
          <a:extLst>
            <a:ext uri="{FF2B5EF4-FFF2-40B4-BE49-F238E27FC236}">
              <a16:creationId xmlns:a16="http://schemas.microsoft.com/office/drawing/2014/main" id="{CB2C8928-AF0C-4EFF-B47F-581673AD15D8}"/>
            </a:ext>
          </a:extLst>
        </xdr:cNvPr>
        <xdr:cNvSpPr txBox="1"/>
      </xdr:nvSpPr>
      <xdr:spPr>
        <a:xfrm>
          <a:off x="35820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434" name="n_2mainValue【市民会館】&#10;有形固定資産減価償却率">
          <a:extLst>
            <a:ext uri="{FF2B5EF4-FFF2-40B4-BE49-F238E27FC236}">
              <a16:creationId xmlns:a16="http://schemas.microsoft.com/office/drawing/2014/main" id="{6C069293-7A03-4C0F-9B17-E1BDBB3DA411}"/>
            </a:ext>
          </a:extLst>
        </xdr:cNvPr>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5" name="n_3mainValue【市民会館】&#10;有形固定資産減価償却率">
          <a:extLst>
            <a:ext uri="{FF2B5EF4-FFF2-40B4-BE49-F238E27FC236}">
              <a16:creationId xmlns:a16="http://schemas.microsoft.com/office/drawing/2014/main" id="{1A268B85-D91A-4C25-973A-4C40CAB7788C}"/>
            </a:ext>
          </a:extLst>
        </xdr:cNvPr>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148426</xdr:rowOff>
    </xdr:from>
    <xdr:ext cx="405111" cy="259045"/>
    <xdr:sp macro="" textlink="">
      <xdr:nvSpPr>
        <xdr:cNvPr id="436" name="n_4mainValue【市民会館】&#10;有形固定資産減価償却率">
          <a:extLst>
            <a:ext uri="{FF2B5EF4-FFF2-40B4-BE49-F238E27FC236}">
              <a16:creationId xmlns:a16="http://schemas.microsoft.com/office/drawing/2014/main" id="{F89DA4AE-E2DF-4981-8BA9-B2D468E7CE0E}"/>
            </a:ext>
          </a:extLst>
        </xdr:cNvPr>
        <xdr:cNvSpPr txBox="1"/>
      </xdr:nvSpPr>
      <xdr:spPr>
        <a:xfrm>
          <a:off x="927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9EE361D6-3FE0-4A3A-AF74-95549E72B8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C2A3C873-BC73-46C2-8EA0-E2E8813EEE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CAB6DFB5-DC63-4962-BAB0-CC779BCC9E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3ABEA4B-E3B9-42C7-88F5-720839557C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6861CF5-7F94-48B4-B46F-95034CCF24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B619634-0AA8-4AE5-A1FF-49B0E460B4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9FA2992-0F4E-47AD-90E4-F87EF3E715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DC46222-74A9-4D06-9375-63DC22E4506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762D74A-F2D1-43BA-AEF0-5B180F1D133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A973A19C-A111-4739-8FD0-99A8EFD285B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F76515C2-B794-4726-B7CE-41ED6D25A78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96B0DFF-C4E5-43D5-8297-213D9B99F0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FE46F58-D641-4D0F-9A53-BE69F1B507A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975542E2-C112-4AAB-A9BC-606733C9A59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B7684E5-EB7D-4227-99FB-C5095FF9118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5C3F7D2E-47C5-4B2F-9107-8A667F85A8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06AAAA6-C267-45EB-838C-05E2AD250D8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9EA3E1EA-2B59-4729-83F1-8EBC829BA9F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E72A2984-BA2B-4F1E-96B9-5F131C07456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7C710174-5032-41C7-B5BB-D51AAD8C931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B6DC07E-3A73-41CC-B4A4-1401E49177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9E3BFDF6-47DE-489C-AD32-5859685B7AE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E36EF20-86C3-454F-960E-16647AACC8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DCCA6A6F-DEC3-4ED9-85F2-7BDCED8265F8}"/>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43C05C9B-C688-482D-8C88-818C113843EE}"/>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F08EAE82-139C-4CFD-A917-449621D0CA0D}"/>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20B5ADE1-F3B4-4A50-86FB-50E1420551F8}"/>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6DCF6122-7040-4155-BA08-B62355B69663}"/>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465" name="【市民会館】&#10;一人当たり面積平均値テキスト">
          <a:extLst>
            <a:ext uri="{FF2B5EF4-FFF2-40B4-BE49-F238E27FC236}">
              <a16:creationId xmlns:a16="http://schemas.microsoft.com/office/drawing/2014/main" id="{AC87FD87-1DC0-4C1E-80C7-0048B899EAB6}"/>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1990DFEB-688D-4CED-B8AA-76646E5BF900}"/>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FFA2B22C-6BC3-4425-B1E2-31D68D0E4457}"/>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8F7DC758-9125-4270-9323-3EF1EF12D46E}"/>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4EF2B439-53B8-41C9-BF81-A6AFEA867A15}"/>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2FFB5399-5A92-4C82-9157-68692ED47E0D}"/>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85C813D-FF21-4F72-A4CD-6CC7010AA03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83F7569-325B-4E25-B0AA-A9AB7265C9D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F3BAF61-85C2-422C-9FE6-42DA49DDD55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1CC5951-CCDC-4D86-A9FC-BE7DC22993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DD9491C-4D17-4DB5-844D-40DDBFC2E13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90170</xdr:rowOff>
    </xdr:from>
    <xdr:to>
      <xdr:col>55</xdr:col>
      <xdr:colOff>50800</xdr:colOff>
      <xdr:row>105</xdr:row>
      <xdr:rowOff>20320</xdr:rowOff>
    </xdr:to>
    <xdr:sp macro="" textlink="">
      <xdr:nvSpPr>
        <xdr:cNvPr id="476" name="楕円 475">
          <a:extLst>
            <a:ext uri="{FF2B5EF4-FFF2-40B4-BE49-F238E27FC236}">
              <a16:creationId xmlns:a16="http://schemas.microsoft.com/office/drawing/2014/main" id="{69770B29-7507-4C66-B671-F0C909115E2C}"/>
            </a:ext>
          </a:extLst>
        </xdr:cNvPr>
        <xdr:cNvSpPr/>
      </xdr:nvSpPr>
      <xdr:spPr>
        <a:xfrm>
          <a:off x="10426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113047</xdr:rowOff>
    </xdr:from>
    <xdr:ext cx="469744" cy="259045"/>
    <xdr:sp macro="" textlink="">
      <xdr:nvSpPr>
        <xdr:cNvPr id="477" name="【市民会館】&#10;一人当たり面積該当値テキスト">
          <a:extLst>
            <a:ext uri="{FF2B5EF4-FFF2-40B4-BE49-F238E27FC236}">
              <a16:creationId xmlns:a16="http://schemas.microsoft.com/office/drawing/2014/main" id="{0687D8AD-19CF-4985-A1A2-65CEBA9E664B}"/>
            </a:ext>
          </a:extLst>
        </xdr:cNvPr>
        <xdr:cNvSpPr txBox="1"/>
      </xdr:nvSpPr>
      <xdr:spPr>
        <a:xfrm>
          <a:off x="10515600"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90170</xdr:rowOff>
    </xdr:from>
    <xdr:to>
      <xdr:col>50</xdr:col>
      <xdr:colOff>165100</xdr:colOff>
      <xdr:row>105</xdr:row>
      <xdr:rowOff>20320</xdr:rowOff>
    </xdr:to>
    <xdr:sp macro="" textlink="">
      <xdr:nvSpPr>
        <xdr:cNvPr id="478" name="楕円 477">
          <a:extLst>
            <a:ext uri="{FF2B5EF4-FFF2-40B4-BE49-F238E27FC236}">
              <a16:creationId xmlns:a16="http://schemas.microsoft.com/office/drawing/2014/main" id="{643BCEE3-26ED-411A-BD23-74B25A3F69B6}"/>
            </a:ext>
          </a:extLst>
        </xdr:cNvPr>
        <xdr:cNvSpPr/>
      </xdr:nvSpPr>
      <xdr:spPr>
        <a:xfrm>
          <a:off x="9588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104</xdr:row>
      <xdr:rowOff>140970</xdr:rowOff>
    </xdr:to>
    <xdr:cxnSp macro="">
      <xdr:nvCxnSpPr>
        <xdr:cNvPr id="479" name="直線コネクタ 478">
          <a:extLst>
            <a:ext uri="{FF2B5EF4-FFF2-40B4-BE49-F238E27FC236}">
              <a16:creationId xmlns:a16="http://schemas.microsoft.com/office/drawing/2014/main" id="{F4BDC7F0-0927-498E-BF84-73005C022729}"/>
            </a:ext>
          </a:extLst>
        </xdr:cNvPr>
        <xdr:cNvCxnSpPr/>
      </xdr:nvCxnSpPr>
      <xdr:spPr>
        <a:xfrm>
          <a:off x="9639300" y="17971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92075</xdr:rowOff>
    </xdr:from>
    <xdr:to>
      <xdr:col>46</xdr:col>
      <xdr:colOff>38100</xdr:colOff>
      <xdr:row>105</xdr:row>
      <xdr:rowOff>22225</xdr:rowOff>
    </xdr:to>
    <xdr:sp macro="" textlink="">
      <xdr:nvSpPr>
        <xdr:cNvPr id="480" name="楕円 479">
          <a:extLst>
            <a:ext uri="{FF2B5EF4-FFF2-40B4-BE49-F238E27FC236}">
              <a16:creationId xmlns:a16="http://schemas.microsoft.com/office/drawing/2014/main" id="{CC0C9CFA-D290-467E-A826-514977CD9F63}"/>
            </a:ext>
          </a:extLst>
        </xdr:cNvPr>
        <xdr:cNvSpPr/>
      </xdr:nvSpPr>
      <xdr:spPr>
        <a:xfrm>
          <a:off x="869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140970</xdr:rowOff>
    </xdr:from>
    <xdr:to>
      <xdr:col>50</xdr:col>
      <xdr:colOff>114300</xdr:colOff>
      <xdr:row>104</xdr:row>
      <xdr:rowOff>142875</xdr:rowOff>
    </xdr:to>
    <xdr:cxnSp macro="">
      <xdr:nvCxnSpPr>
        <xdr:cNvPr id="481" name="直線コネクタ 480">
          <a:extLst>
            <a:ext uri="{FF2B5EF4-FFF2-40B4-BE49-F238E27FC236}">
              <a16:creationId xmlns:a16="http://schemas.microsoft.com/office/drawing/2014/main" id="{E09EE388-4109-418D-A862-B55E44E2746F}"/>
            </a:ext>
          </a:extLst>
        </xdr:cNvPr>
        <xdr:cNvCxnSpPr/>
      </xdr:nvCxnSpPr>
      <xdr:spPr>
        <a:xfrm flipV="1">
          <a:off x="8750300" y="1797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97789</xdr:rowOff>
    </xdr:from>
    <xdr:to>
      <xdr:col>41</xdr:col>
      <xdr:colOff>101600</xdr:colOff>
      <xdr:row>105</xdr:row>
      <xdr:rowOff>27939</xdr:rowOff>
    </xdr:to>
    <xdr:sp macro="" textlink="">
      <xdr:nvSpPr>
        <xdr:cNvPr id="482" name="楕円 481">
          <a:extLst>
            <a:ext uri="{FF2B5EF4-FFF2-40B4-BE49-F238E27FC236}">
              <a16:creationId xmlns:a16="http://schemas.microsoft.com/office/drawing/2014/main" id="{3673E5A6-2544-4729-96DE-A65A80D1969B}"/>
            </a:ext>
          </a:extLst>
        </xdr:cNvPr>
        <xdr:cNvSpPr/>
      </xdr:nvSpPr>
      <xdr:spPr>
        <a:xfrm>
          <a:off x="7810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142875</xdr:rowOff>
    </xdr:from>
    <xdr:to>
      <xdr:col>45</xdr:col>
      <xdr:colOff>177800</xdr:colOff>
      <xdr:row>104</xdr:row>
      <xdr:rowOff>148589</xdr:rowOff>
    </xdr:to>
    <xdr:cxnSp macro="">
      <xdr:nvCxnSpPr>
        <xdr:cNvPr id="483" name="直線コネクタ 482">
          <a:extLst>
            <a:ext uri="{FF2B5EF4-FFF2-40B4-BE49-F238E27FC236}">
              <a16:creationId xmlns:a16="http://schemas.microsoft.com/office/drawing/2014/main" id="{1EF2DC35-EF0A-4D9E-B005-25902BA385DC}"/>
            </a:ext>
          </a:extLst>
        </xdr:cNvPr>
        <xdr:cNvCxnSpPr/>
      </xdr:nvCxnSpPr>
      <xdr:spPr>
        <a:xfrm flipV="1">
          <a:off x="7861300" y="17973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101600</xdr:rowOff>
    </xdr:from>
    <xdr:to>
      <xdr:col>36</xdr:col>
      <xdr:colOff>165100</xdr:colOff>
      <xdr:row>105</xdr:row>
      <xdr:rowOff>31750</xdr:rowOff>
    </xdr:to>
    <xdr:sp macro="" textlink="">
      <xdr:nvSpPr>
        <xdr:cNvPr id="484" name="楕円 483">
          <a:extLst>
            <a:ext uri="{FF2B5EF4-FFF2-40B4-BE49-F238E27FC236}">
              <a16:creationId xmlns:a16="http://schemas.microsoft.com/office/drawing/2014/main" id="{5D8D7260-C8D8-4A8C-9CD3-273891101483}"/>
            </a:ext>
          </a:extLst>
        </xdr:cNvPr>
        <xdr:cNvSpPr/>
      </xdr:nvSpPr>
      <xdr:spPr>
        <a:xfrm>
          <a:off x="6921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148589</xdr:rowOff>
    </xdr:from>
    <xdr:to>
      <xdr:col>41</xdr:col>
      <xdr:colOff>50800</xdr:colOff>
      <xdr:row>104</xdr:row>
      <xdr:rowOff>152400</xdr:rowOff>
    </xdr:to>
    <xdr:cxnSp macro="">
      <xdr:nvCxnSpPr>
        <xdr:cNvPr id="485" name="直線コネクタ 484">
          <a:extLst>
            <a:ext uri="{FF2B5EF4-FFF2-40B4-BE49-F238E27FC236}">
              <a16:creationId xmlns:a16="http://schemas.microsoft.com/office/drawing/2014/main" id="{3E309CDF-96B1-4CC4-9BCD-34E965B1D1AF}"/>
            </a:ext>
          </a:extLst>
        </xdr:cNvPr>
        <xdr:cNvCxnSpPr/>
      </xdr:nvCxnSpPr>
      <xdr:spPr>
        <a:xfrm flipV="1">
          <a:off x="6972300" y="17979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486" name="n_1aveValue【市民会館】&#10;一人当たり面積">
          <a:extLst>
            <a:ext uri="{FF2B5EF4-FFF2-40B4-BE49-F238E27FC236}">
              <a16:creationId xmlns:a16="http://schemas.microsoft.com/office/drawing/2014/main" id="{E2F1E70B-0E3F-4D44-B506-3E42D72B0491}"/>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487" name="n_2aveValue【市民会館】&#10;一人当たり面積">
          <a:extLst>
            <a:ext uri="{FF2B5EF4-FFF2-40B4-BE49-F238E27FC236}">
              <a16:creationId xmlns:a16="http://schemas.microsoft.com/office/drawing/2014/main" id="{A7B273BD-DF65-42FB-B153-A6FAAA46E0FF}"/>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488" name="n_3aveValue【市民会館】&#10;一人当たり面積">
          <a:extLst>
            <a:ext uri="{FF2B5EF4-FFF2-40B4-BE49-F238E27FC236}">
              <a16:creationId xmlns:a16="http://schemas.microsoft.com/office/drawing/2014/main" id="{8011E26D-BE56-4BE3-A4E6-86B1C10AE729}"/>
            </a:ext>
          </a:extLst>
        </xdr:cNvPr>
        <xdr:cNvSpPr txBox="1"/>
      </xdr:nvSpPr>
      <xdr:spPr>
        <a:xfrm>
          <a:off x="7626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89" name="n_4aveValue【市民会館】&#10;一人当たり面積">
          <a:extLst>
            <a:ext uri="{FF2B5EF4-FFF2-40B4-BE49-F238E27FC236}">
              <a16:creationId xmlns:a16="http://schemas.microsoft.com/office/drawing/2014/main" id="{E0D83581-2AF1-4889-AB2C-DBF3E3288C3A}"/>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36847</xdr:rowOff>
    </xdr:from>
    <xdr:ext cx="469744" cy="259045"/>
    <xdr:sp macro="" textlink="">
      <xdr:nvSpPr>
        <xdr:cNvPr id="490" name="n_1mainValue【市民会館】&#10;一人当たり面積">
          <a:extLst>
            <a:ext uri="{FF2B5EF4-FFF2-40B4-BE49-F238E27FC236}">
              <a16:creationId xmlns:a16="http://schemas.microsoft.com/office/drawing/2014/main" id="{91994814-09A8-4BA9-A750-C068E6D8720F}"/>
            </a:ext>
          </a:extLst>
        </xdr:cNvPr>
        <xdr:cNvSpPr txBox="1"/>
      </xdr:nvSpPr>
      <xdr:spPr>
        <a:xfrm>
          <a:off x="9391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38752</xdr:rowOff>
    </xdr:from>
    <xdr:ext cx="469744" cy="259045"/>
    <xdr:sp macro="" textlink="">
      <xdr:nvSpPr>
        <xdr:cNvPr id="491" name="n_2mainValue【市民会館】&#10;一人当たり面積">
          <a:extLst>
            <a:ext uri="{FF2B5EF4-FFF2-40B4-BE49-F238E27FC236}">
              <a16:creationId xmlns:a16="http://schemas.microsoft.com/office/drawing/2014/main" id="{F0F024FB-BFE1-48B2-815A-103CD5CA66C3}"/>
            </a:ext>
          </a:extLst>
        </xdr:cNvPr>
        <xdr:cNvSpPr txBox="1"/>
      </xdr:nvSpPr>
      <xdr:spPr>
        <a:xfrm>
          <a:off x="85154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44466</xdr:rowOff>
    </xdr:from>
    <xdr:ext cx="469744" cy="259045"/>
    <xdr:sp macro="" textlink="">
      <xdr:nvSpPr>
        <xdr:cNvPr id="492" name="n_3mainValue【市民会館】&#10;一人当たり面積">
          <a:extLst>
            <a:ext uri="{FF2B5EF4-FFF2-40B4-BE49-F238E27FC236}">
              <a16:creationId xmlns:a16="http://schemas.microsoft.com/office/drawing/2014/main" id="{126C8E73-C252-47F1-B452-A8F2D5A8B932}"/>
            </a:ext>
          </a:extLst>
        </xdr:cNvPr>
        <xdr:cNvSpPr txBox="1"/>
      </xdr:nvSpPr>
      <xdr:spPr>
        <a:xfrm>
          <a:off x="7626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48277</xdr:rowOff>
    </xdr:from>
    <xdr:ext cx="469744" cy="259045"/>
    <xdr:sp macro="" textlink="">
      <xdr:nvSpPr>
        <xdr:cNvPr id="493" name="n_4mainValue【市民会館】&#10;一人当たり面積">
          <a:extLst>
            <a:ext uri="{FF2B5EF4-FFF2-40B4-BE49-F238E27FC236}">
              <a16:creationId xmlns:a16="http://schemas.microsoft.com/office/drawing/2014/main" id="{1EB4F3DD-CCD8-48A9-A99A-C21B7FC2869C}"/>
            </a:ext>
          </a:extLst>
        </xdr:cNvPr>
        <xdr:cNvSpPr txBox="1"/>
      </xdr:nvSpPr>
      <xdr:spPr>
        <a:xfrm>
          <a:off x="6737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BFB6DADA-1E77-4660-9ABF-4B38904A13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61E83DA-583B-407C-9029-4BA8AF63FF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BACEF7C-AFCD-4B19-AE5F-894C8FAAD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1755AB14-DFE0-4373-B398-05D8C9122A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6FDA35E-AF74-48C9-80ED-AD9C71A28D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549BC2EB-DF1F-495E-A583-506380A78A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46A10B40-2E6C-48B5-A2BA-25F89F17B0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330496E-774D-4C86-AA02-B03198E97D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B516A78-58ED-47EA-B21E-D8D22A2E77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829F8FFC-B304-45A6-BAE3-724DDD1F64E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50B2D076-A2CD-4A34-A283-B9FBE4D826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8C509162-CC39-461B-9312-F2D7B7B167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A6193138-2ADD-4A06-9382-DBCDE3749AC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A6348974-2A66-4DEE-8F0E-997159C8E23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B1E528C4-4FF7-4B21-B4F6-1B8BB554FA4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9005876A-E0E5-4D8B-A928-004257CA40C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81647203-1FE2-4A54-A58C-73428675099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35CAEB35-69E1-412B-94ED-8B57F5B55BB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7A48E230-522B-4907-9CB2-A578FE6B0DD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BBFD7C71-83CD-45C1-92BE-0DB0A40FA9C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848B0E46-F20E-470A-B8FC-77EC2B5C5C6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DB43E472-9B30-4ED7-B0A1-A0EE8C25FDD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F0B36DC7-090A-4070-B875-70BF21664CA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58F550FD-7CFE-47E8-B90E-E1EA0C5542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B4C4502-777A-4451-BFBE-11ED3FD238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16D8640C-1B78-4B92-92E4-DF55E05FE563}"/>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7094FC5C-BE0B-45F4-9DCB-55D4287B04E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F25162D6-C252-4DAD-952A-7354DCC5D0D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4C29F7C0-8CAF-4142-AB04-FE3DF4C7E5D8}"/>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CAA2E496-8218-4470-8394-D6E888BEC37A}"/>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055C372-8E0A-4C1F-8B56-F5BC096CD748}"/>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5AD4B38C-6ED2-48C6-9DD6-B1006F8FD3C4}"/>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865B6273-9210-48E2-A608-3CF31D289984}"/>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433A0DCD-0C9F-42C6-997D-FC4362A77E1B}"/>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7FCDB45B-DC0A-40C5-945B-53E47521A1FE}"/>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65D9EF63-F24F-4112-865D-3C661FE59099}"/>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F523021-70C8-4F97-87B4-103E31942B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464F94E-ED9D-4EFD-8A83-851FFFF9A0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0A892F2-B422-49DD-B825-A6E9274FE91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F43440-F5C3-42AA-936B-447B26E9B5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E45DE0D-809D-4677-BEBC-BBDBB9422B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76019</xdr:rowOff>
    </xdr:from>
    <xdr:to>
      <xdr:col>85</xdr:col>
      <xdr:colOff>177800</xdr:colOff>
      <xdr:row>36</xdr:row>
      <xdr:rowOff>6169</xdr:rowOff>
    </xdr:to>
    <xdr:sp macro="" textlink="">
      <xdr:nvSpPr>
        <xdr:cNvPr id="535" name="楕円 534">
          <a:extLst>
            <a:ext uri="{FF2B5EF4-FFF2-40B4-BE49-F238E27FC236}">
              <a16:creationId xmlns:a16="http://schemas.microsoft.com/office/drawing/2014/main" id="{2022ADEF-817B-408C-9F48-DEDAEF2734B1}"/>
            </a:ext>
          </a:extLst>
        </xdr:cNvPr>
        <xdr:cNvSpPr/>
      </xdr:nvSpPr>
      <xdr:spPr>
        <a:xfrm>
          <a:off x="16268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98896</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666E0412-F68E-48EA-8092-0B7C9A812EA6}"/>
            </a:ext>
          </a:extLst>
        </xdr:cNvPr>
        <xdr:cNvSpPr txBox="1"/>
      </xdr:nvSpPr>
      <xdr:spPr>
        <a:xfrm>
          <a:off x="16357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22134</xdr:rowOff>
    </xdr:from>
    <xdr:to>
      <xdr:col>81</xdr:col>
      <xdr:colOff>101600</xdr:colOff>
      <xdr:row>35</xdr:row>
      <xdr:rowOff>123734</xdr:rowOff>
    </xdr:to>
    <xdr:sp macro="" textlink="">
      <xdr:nvSpPr>
        <xdr:cNvPr id="537" name="楕円 536">
          <a:extLst>
            <a:ext uri="{FF2B5EF4-FFF2-40B4-BE49-F238E27FC236}">
              <a16:creationId xmlns:a16="http://schemas.microsoft.com/office/drawing/2014/main" id="{760D295C-6027-4893-869C-D010C476CA22}"/>
            </a:ext>
          </a:extLst>
        </xdr:cNvPr>
        <xdr:cNvSpPr/>
      </xdr:nvSpPr>
      <xdr:spPr>
        <a:xfrm>
          <a:off x="15430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72934</xdr:rowOff>
    </xdr:from>
    <xdr:to>
      <xdr:col>85</xdr:col>
      <xdr:colOff>127000</xdr:colOff>
      <xdr:row>35</xdr:row>
      <xdr:rowOff>126819</xdr:rowOff>
    </xdr:to>
    <xdr:cxnSp macro="">
      <xdr:nvCxnSpPr>
        <xdr:cNvPr id="538" name="直線コネクタ 537">
          <a:extLst>
            <a:ext uri="{FF2B5EF4-FFF2-40B4-BE49-F238E27FC236}">
              <a16:creationId xmlns:a16="http://schemas.microsoft.com/office/drawing/2014/main" id="{18E65BC6-2CD7-43DB-9FE5-29160E216364}"/>
            </a:ext>
          </a:extLst>
        </xdr:cNvPr>
        <xdr:cNvCxnSpPr/>
      </xdr:nvCxnSpPr>
      <xdr:spPr>
        <a:xfrm>
          <a:off x="15481300" y="607368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139700</xdr:rowOff>
    </xdr:from>
    <xdr:to>
      <xdr:col>76</xdr:col>
      <xdr:colOff>165100</xdr:colOff>
      <xdr:row>35</xdr:row>
      <xdr:rowOff>69850</xdr:rowOff>
    </xdr:to>
    <xdr:sp macro="" textlink="">
      <xdr:nvSpPr>
        <xdr:cNvPr id="539" name="楕円 538">
          <a:extLst>
            <a:ext uri="{FF2B5EF4-FFF2-40B4-BE49-F238E27FC236}">
              <a16:creationId xmlns:a16="http://schemas.microsoft.com/office/drawing/2014/main" id="{B814085B-DAF8-42CE-ABE2-312A44CC6460}"/>
            </a:ext>
          </a:extLst>
        </xdr:cNvPr>
        <xdr:cNvSpPr/>
      </xdr:nvSpPr>
      <xdr:spPr>
        <a:xfrm>
          <a:off x="14541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19050</xdr:rowOff>
    </xdr:from>
    <xdr:to>
      <xdr:col>81</xdr:col>
      <xdr:colOff>50800</xdr:colOff>
      <xdr:row>35</xdr:row>
      <xdr:rowOff>72934</xdr:rowOff>
    </xdr:to>
    <xdr:cxnSp macro="">
      <xdr:nvCxnSpPr>
        <xdr:cNvPr id="540" name="直線コネクタ 539">
          <a:extLst>
            <a:ext uri="{FF2B5EF4-FFF2-40B4-BE49-F238E27FC236}">
              <a16:creationId xmlns:a16="http://schemas.microsoft.com/office/drawing/2014/main" id="{80379EEB-9CBC-4D08-A931-C88F353AAA1A}"/>
            </a:ext>
          </a:extLst>
        </xdr:cNvPr>
        <xdr:cNvCxnSpPr/>
      </xdr:nvCxnSpPr>
      <xdr:spPr>
        <a:xfrm>
          <a:off x="14592300" y="60198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87449</xdr:rowOff>
    </xdr:from>
    <xdr:to>
      <xdr:col>72</xdr:col>
      <xdr:colOff>38100</xdr:colOff>
      <xdr:row>35</xdr:row>
      <xdr:rowOff>17599</xdr:rowOff>
    </xdr:to>
    <xdr:sp macro="" textlink="">
      <xdr:nvSpPr>
        <xdr:cNvPr id="541" name="楕円 540">
          <a:extLst>
            <a:ext uri="{FF2B5EF4-FFF2-40B4-BE49-F238E27FC236}">
              <a16:creationId xmlns:a16="http://schemas.microsoft.com/office/drawing/2014/main" id="{359C1F32-ED1C-4A85-A5AC-72578A97BA37}"/>
            </a:ext>
          </a:extLst>
        </xdr:cNvPr>
        <xdr:cNvSpPr/>
      </xdr:nvSpPr>
      <xdr:spPr>
        <a:xfrm>
          <a:off x="13652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138249</xdr:rowOff>
    </xdr:from>
    <xdr:to>
      <xdr:col>76</xdr:col>
      <xdr:colOff>114300</xdr:colOff>
      <xdr:row>35</xdr:row>
      <xdr:rowOff>19050</xdr:rowOff>
    </xdr:to>
    <xdr:cxnSp macro="">
      <xdr:nvCxnSpPr>
        <xdr:cNvPr id="542" name="直線コネクタ 541">
          <a:extLst>
            <a:ext uri="{FF2B5EF4-FFF2-40B4-BE49-F238E27FC236}">
              <a16:creationId xmlns:a16="http://schemas.microsoft.com/office/drawing/2014/main" id="{3F630CE5-9AB6-44D0-B723-76D892A906CD}"/>
            </a:ext>
          </a:extLst>
        </xdr:cNvPr>
        <xdr:cNvCxnSpPr/>
      </xdr:nvCxnSpPr>
      <xdr:spPr>
        <a:xfrm>
          <a:off x="13703300" y="59675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33564</xdr:rowOff>
    </xdr:from>
    <xdr:to>
      <xdr:col>67</xdr:col>
      <xdr:colOff>101600</xdr:colOff>
      <xdr:row>34</xdr:row>
      <xdr:rowOff>135164</xdr:rowOff>
    </xdr:to>
    <xdr:sp macro="" textlink="">
      <xdr:nvSpPr>
        <xdr:cNvPr id="543" name="楕円 542">
          <a:extLst>
            <a:ext uri="{FF2B5EF4-FFF2-40B4-BE49-F238E27FC236}">
              <a16:creationId xmlns:a16="http://schemas.microsoft.com/office/drawing/2014/main" id="{5021C46F-D727-4A45-B1F6-9DEF423808CB}"/>
            </a:ext>
          </a:extLst>
        </xdr:cNvPr>
        <xdr:cNvSpPr/>
      </xdr:nvSpPr>
      <xdr:spPr>
        <a:xfrm>
          <a:off x="12763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84364</xdr:rowOff>
    </xdr:from>
    <xdr:to>
      <xdr:col>71</xdr:col>
      <xdr:colOff>177800</xdr:colOff>
      <xdr:row>34</xdr:row>
      <xdr:rowOff>138249</xdr:rowOff>
    </xdr:to>
    <xdr:cxnSp macro="">
      <xdr:nvCxnSpPr>
        <xdr:cNvPr id="544" name="直線コネクタ 543">
          <a:extLst>
            <a:ext uri="{FF2B5EF4-FFF2-40B4-BE49-F238E27FC236}">
              <a16:creationId xmlns:a16="http://schemas.microsoft.com/office/drawing/2014/main" id="{5B4C9EE1-6A34-4E85-A010-B9E99728896A}"/>
            </a:ext>
          </a:extLst>
        </xdr:cNvPr>
        <xdr:cNvCxnSpPr/>
      </xdr:nvCxnSpPr>
      <xdr:spPr>
        <a:xfrm>
          <a:off x="12814300" y="591366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E7B68018-CBBA-4F89-AD0E-269F43F4647C}"/>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C963987-6D4C-4E22-9574-E6B825D6C53B}"/>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F016CDC-19B8-4810-839F-1EDBD7C03D8D}"/>
            </a:ext>
          </a:extLst>
        </xdr:cNvPr>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A90F3E6-695C-4D7A-881B-3DF888BBBE07}"/>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140261</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772D68A-4610-49F1-91CC-5BBE209D4DF0}"/>
            </a:ext>
          </a:extLst>
        </xdr:cNvPr>
        <xdr:cNvSpPr txBox="1"/>
      </xdr:nvSpPr>
      <xdr:spPr>
        <a:xfrm>
          <a:off x="15266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86377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47302C02-E7A8-4E5A-AF6F-E4E2E2E71AF3}"/>
            </a:ext>
          </a:extLst>
        </xdr:cNvPr>
        <xdr:cNvSpPr txBox="1"/>
      </xdr:nvSpPr>
      <xdr:spPr>
        <a:xfrm>
          <a:off x="14389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34126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E30FF21C-B3B2-4F19-A216-A430EA4AE032}"/>
            </a:ext>
          </a:extLst>
        </xdr:cNvPr>
        <xdr:cNvSpPr txBox="1"/>
      </xdr:nvSpPr>
      <xdr:spPr>
        <a:xfrm>
          <a:off x="13500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151691</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3CD2C60-0AF5-4842-9218-977A80E010B6}"/>
            </a:ext>
          </a:extLst>
        </xdr:cNvPr>
        <xdr:cNvSpPr txBox="1"/>
      </xdr:nvSpPr>
      <xdr:spPr>
        <a:xfrm>
          <a:off x="12611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3735E82-CCA9-4A57-8F20-7BB28386CB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821F1C3-6F1F-4260-B2CC-C29D9FC757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97A7324-6EEC-4F7C-A917-80BB782D9F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B04225F-7A1F-4815-9303-B2C9729C35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B8FEBD5-728F-4893-8C38-F57B16DE4A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3A23C18-2FF1-4C15-966A-AA97C22C33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641113B-8A12-459A-B679-CB75DB3F57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DE4E2CCB-D586-4C1B-9D69-E9B689E704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83AF1F7-2A1F-4C96-B7DA-BAEEDB3128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F0C3317-2339-46AF-B7E9-F13741CC24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81AF5B83-B693-408A-B26B-B6EC0EAD76C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CF33A867-6476-4289-A325-2A3EFF5FCBF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9056776-6715-46E5-A2C4-C5CD3790FA8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FD0C928E-FFA8-493E-A364-70C3035E76A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18DAC239-81C5-4174-A406-04C43AC976F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4CBF7090-A324-416E-A968-BA1842FB20B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39C78537-23CF-4509-BC42-5CF897206B1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8653DAD5-3B84-4143-B2BB-9543C9479B8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EF9649FE-101C-4C36-9A89-7A3B403850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C865EFE4-26A1-4AE5-9317-906A2F41C29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FB89EA92-09C4-4B6A-ADDA-8B3B461EFB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14658A50-DB5A-4195-8E8B-68591068FD44}"/>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72ABA2B-54A3-4835-9737-5DD0B620944C}"/>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C901F0C5-3A16-4740-B013-7896DD3F8B26}"/>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A164D38A-F52A-4514-9FCD-5F38EFCD6852}"/>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17F6EB3E-F98D-48C3-8270-C50DCA8F55CC}"/>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F99A4A9E-DBCC-485C-8BAD-2C51F9668955}"/>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96F20923-217B-4F59-9701-1E338BBF58ED}"/>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79C480D9-C9BE-4774-BA2D-71A031941813}"/>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03AAC42E-7DC2-4E26-9B54-7ABECF1B9BA8}"/>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64DE7327-DC90-447C-8C69-C8BE0DAA38F9}"/>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FAB187E2-D3B5-489E-8FB7-1A7D5DE76903}"/>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1138D29-F49A-41B5-9965-F78DB4893C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B0F135F-730D-4D26-93A0-22C2A74C1AD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84D6532-F62C-4695-B010-7093D605A0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FFD1726-62AE-4CA2-BC12-29C492C527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79C376B-4B6C-4487-A76D-E5D8A200E47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72427</xdr:rowOff>
    </xdr:from>
    <xdr:to>
      <xdr:col>116</xdr:col>
      <xdr:colOff>114300</xdr:colOff>
      <xdr:row>41</xdr:row>
      <xdr:rowOff>2577</xdr:rowOff>
    </xdr:to>
    <xdr:sp macro="" textlink="">
      <xdr:nvSpPr>
        <xdr:cNvPr id="590" name="楕円 589">
          <a:extLst>
            <a:ext uri="{FF2B5EF4-FFF2-40B4-BE49-F238E27FC236}">
              <a16:creationId xmlns:a16="http://schemas.microsoft.com/office/drawing/2014/main" id="{67AA4352-213C-4E39-A0F8-276E198EF6C8}"/>
            </a:ext>
          </a:extLst>
        </xdr:cNvPr>
        <xdr:cNvSpPr/>
      </xdr:nvSpPr>
      <xdr:spPr>
        <a:xfrm>
          <a:off x="22110700" y="6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50854</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4E40CF8E-33C6-491E-93AE-B6FD95F3FDB1}"/>
            </a:ext>
          </a:extLst>
        </xdr:cNvPr>
        <xdr:cNvSpPr txBox="1"/>
      </xdr:nvSpPr>
      <xdr:spPr>
        <a:xfrm>
          <a:off x="22199600" y="69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71989</xdr:rowOff>
    </xdr:from>
    <xdr:to>
      <xdr:col>112</xdr:col>
      <xdr:colOff>38100</xdr:colOff>
      <xdr:row>41</xdr:row>
      <xdr:rowOff>2139</xdr:rowOff>
    </xdr:to>
    <xdr:sp macro="" textlink="">
      <xdr:nvSpPr>
        <xdr:cNvPr id="592" name="楕円 591">
          <a:extLst>
            <a:ext uri="{FF2B5EF4-FFF2-40B4-BE49-F238E27FC236}">
              <a16:creationId xmlns:a16="http://schemas.microsoft.com/office/drawing/2014/main" id="{13ACBCFE-7D0A-4037-A892-9E2B06462269}"/>
            </a:ext>
          </a:extLst>
        </xdr:cNvPr>
        <xdr:cNvSpPr/>
      </xdr:nvSpPr>
      <xdr:spPr>
        <a:xfrm>
          <a:off x="21272500" y="69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122789</xdr:rowOff>
    </xdr:from>
    <xdr:to>
      <xdr:col>116</xdr:col>
      <xdr:colOff>63500</xdr:colOff>
      <xdr:row>40</xdr:row>
      <xdr:rowOff>123227</xdr:rowOff>
    </xdr:to>
    <xdr:cxnSp macro="">
      <xdr:nvCxnSpPr>
        <xdr:cNvPr id="593" name="直線コネクタ 592">
          <a:extLst>
            <a:ext uri="{FF2B5EF4-FFF2-40B4-BE49-F238E27FC236}">
              <a16:creationId xmlns:a16="http://schemas.microsoft.com/office/drawing/2014/main" id="{D7590F93-47EA-4655-8E1E-63D80437214E}"/>
            </a:ext>
          </a:extLst>
        </xdr:cNvPr>
        <xdr:cNvCxnSpPr/>
      </xdr:nvCxnSpPr>
      <xdr:spPr>
        <a:xfrm>
          <a:off x="21323300" y="698078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72560</xdr:rowOff>
    </xdr:from>
    <xdr:to>
      <xdr:col>107</xdr:col>
      <xdr:colOff>101600</xdr:colOff>
      <xdr:row>41</xdr:row>
      <xdr:rowOff>2710</xdr:rowOff>
    </xdr:to>
    <xdr:sp macro="" textlink="">
      <xdr:nvSpPr>
        <xdr:cNvPr id="594" name="楕円 593">
          <a:extLst>
            <a:ext uri="{FF2B5EF4-FFF2-40B4-BE49-F238E27FC236}">
              <a16:creationId xmlns:a16="http://schemas.microsoft.com/office/drawing/2014/main" id="{BD23E0F5-8C91-4F80-9D10-716B244AEC81}"/>
            </a:ext>
          </a:extLst>
        </xdr:cNvPr>
        <xdr:cNvSpPr/>
      </xdr:nvSpPr>
      <xdr:spPr>
        <a:xfrm>
          <a:off x="20383500" y="69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122789</xdr:rowOff>
    </xdr:from>
    <xdr:to>
      <xdr:col>111</xdr:col>
      <xdr:colOff>177800</xdr:colOff>
      <xdr:row>40</xdr:row>
      <xdr:rowOff>123360</xdr:rowOff>
    </xdr:to>
    <xdr:cxnSp macro="">
      <xdr:nvCxnSpPr>
        <xdr:cNvPr id="595" name="直線コネクタ 594">
          <a:extLst>
            <a:ext uri="{FF2B5EF4-FFF2-40B4-BE49-F238E27FC236}">
              <a16:creationId xmlns:a16="http://schemas.microsoft.com/office/drawing/2014/main" id="{350FA8B9-3233-4D4A-913C-8A63EA079E78}"/>
            </a:ext>
          </a:extLst>
        </xdr:cNvPr>
        <xdr:cNvCxnSpPr/>
      </xdr:nvCxnSpPr>
      <xdr:spPr>
        <a:xfrm flipV="1">
          <a:off x="20434300" y="698078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74170</xdr:rowOff>
    </xdr:from>
    <xdr:to>
      <xdr:col>102</xdr:col>
      <xdr:colOff>165100</xdr:colOff>
      <xdr:row>41</xdr:row>
      <xdr:rowOff>4320</xdr:rowOff>
    </xdr:to>
    <xdr:sp macro="" textlink="">
      <xdr:nvSpPr>
        <xdr:cNvPr id="596" name="楕円 595">
          <a:extLst>
            <a:ext uri="{FF2B5EF4-FFF2-40B4-BE49-F238E27FC236}">
              <a16:creationId xmlns:a16="http://schemas.microsoft.com/office/drawing/2014/main" id="{6AFBABB5-EBA3-4FB6-84E6-A9F1817EB99C}"/>
            </a:ext>
          </a:extLst>
        </xdr:cNvPr>
        <xdr:cNvSpPr/>
      </xdr:nvSpPr>
      <xdr:spPr>
        <a:xfrm>
          <a:off x="19494500" y="6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123360</xdr:rowOff>
    </xdr:from>
    <xdr:to>
      <xdr:col>107</xdr:col>
      <xdr:colOff>50800</xdr:colOff>
      <xdr:row>40</xdr:row>
      <xdr:rowOff>124970</xdr:rowOff>
    </xdr:to>
    <xdr:cxnSp macro="">
      <xdr:nvCxnSpPr>
        <xdr:cNvPr id="597" name="直線コネクタ 596">
          <a:extLst>
            <a:ext uri="{FF2B5EF4-FFF2-40B4-BE49-F238E27FC236}">
              <a16:creationId xmlns:a16="http://schemas.microsoft.com/office/drawing/2014/main" id="{FB917E37-0D27-41C1-8963-FA481BBE6483}"/>
            </a:ext>
          </a:extLst>
        </xdr:cNvPr>
        <xdr:cNvCxnSpPr/>
      </xdr:nvCxnSpPr>
      <xdr:spPr>
        <a:xfrm flipV="1">
          <a:off x="19545300" y="6981360"/>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75440</xdr:rowOff>
    </xdr:from>
    <xdr:to>
      <xdr:col>98</xdr:col>
      <xdr:colOff>38100</xdr:colOff>
      <xdr:row>41</xdr:row>
      <xdr:rowOff>5590</xdr:rowOff>
    </xdr:to>
    <xdr:sp macro="" textlink="">
      <xdr:nvSpPr>
        <xdr:cNvPr id="598" name="楕円 597">
          <a:extLst>
            <a:ext uri="{FF2B5EF4-FFF2-40B4-BE49-F238E27FC236}">
              <a16:creationId xmlns:a16="http://schemas.microsoft.com/office/drawing/2014/main" id="{C6FB3B49-AA29-4F4B-A302-6BD4C203D45C}"/>
            </a:ext>
          </a:extLst>
        </xdr:cNvPr>
        <xdr:cNvSpPr/>
      </xdr:nvSpPr>
      <xdr:spPr>
        <a:xfrm>
          <a:off x="18605500" y="6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124970</xdr:rowOff>
    </xdr:from>
    <xdr:to>
      <xdr:col>102</xdr:col>
      <xdr:colOff>114300</xdr:colOff>
      <xdr:row>40</xdr:row>
      <xdr:rowOff>126240</xdr:rowOff>
    </xdr:to>
    <xdr:cxnSp macro="">
      <xdr:nvCxnSpPr>
        <xdr:cNvPr id="599" name="直線コネクタ 598">
          <a:extLst>
            <a:ext uri="{FF2B5EF4-FFF2-40B4-BE49-F238E27FC236}">
              <a16:creationId xmlns:a16="http://schemas.microsoft.com/office/drawing/2014/main" id="{2FB94D21-360F-48B4-8385-F48BF3A3DDA8}"/>
            </a:ext>
          </a:extLst>
        </xdr:cNvPr>
        <xdr:cNvCxnSpPr/>
      </xdr:nvCxnSpPr>
      <xdr:spPr>
        <a:xfrm flipV="1">
          <a:off x="18656300" y="69829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BC31ABEF-678A-42FD-8D08-502B6E2BCAA4}"/>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74D2C5A8-E1D3-4908-BED1-7EF82C70BAC3}"/>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BA2D4E41-8632-4712-93F8-85B36389ADE7}"/>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399C29D7-6DB5-4889-AEB9-1A2E34581B04}"/>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164716</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E61DB540-CEEE-4C05-9DBA-8DB7E07A4E39}"/>
            </a:ext>
          </a:extLst>
        </xdr:cNvPr>
        <xdr:cNvSpPr txBox="1"/>
      </xdr:nvSpPr>
      <xdr:spPr>
        <a:xfrm>
          <a:off x="21043411" y="702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165287</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E55DAE97-4665-4523-89E9-8962B9B23AB8}"/>
            </a:ext>
          </a:extLst>
        </xdr:cNvPr>
        <xdr:cNvSpPr txBox="1"/>
      </xdr:nvSpPr>
      <xdr:spPr>
        <a:xfrm>
          <a:off x="20167111" y="702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166897</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5A2CB6A8-2F74-4659-A227-3D6B2033354A}"/>
            </a:ext>
          </a:extLst>
        </xdr:cNvPr>
        <xdr:cNvSpPr txBox="1"/>
      </xdr:nvSpPr>
      <xdr:spPr>
        <a:xfrm>
          <a:off x="19278111" y="70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168167</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5BFD5774-EACD-47F6-B6E2-C542FF157F6A}"/>
            </a:ext>
          </a:extLst>
        </xdr:cNvPr>
        <xdr:cNvSpPr txBox="1"/>
      </xdr:nvSpPr>
      <xdr:spPr>
        <a:xfrm>
          <a:off x="18389111" y="70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565F480-5C3F-44A9-95E1-7FF8739F1C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6F74583E-D23D-4237-B3A6-A38713D9F1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F511828B-CDCF-456F-8079-19D84D8875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BC96EEE3-9C48-4E8E-B919-2F087C9498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D4A13ED-AAE9-4FF8-A878-C72970F621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1F67DC3-7F95-44C6-ACE3-DBAA3ACB50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3497CD7B-EFCB-40AC-BE01-E04166EB0B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08FF2CA-8027-456F-B3BF-05159C9563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8EB8D10-8DAA-4EE6-A3FE-E8123A482A8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3DDE6366-C4F7-401B-9632-B251A3C74C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F011458-671E-4984-BEE5-3D19DF2670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29130726-2D08-4324-A9E5-8AD487E17ED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FFCD1C24-CFE8-4DDF-902C-EA7E8E4E2B3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F6653449-03C4-48AA-9086-F6613EBECF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9D09F405-1960-4184-BF7A-31E83785EB7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97A5EC97-A8D9-426C-8706-8AB1B60862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67A94B7E-0A4D-4A18-8373-32C9ED0FB0F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F573D11E-B45A-4067-9F31-71E7183A9F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1732285C-0B72-45B6-B252-6945136C298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4AA658B1-365F-49EA-83E7-B9D5B6415D7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90D755BF-B59E-4437-8CCE-6BF1E1A23BF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234B0C72-52AD-439F-B66F-64540C4139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29F7F656-4C59-4CB7-87A1-B28C1B3C3CE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D958BCE-9C11-4617-8CA4-2AD1CDFFDA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898CAA96-E0BB-4E46-AFAF-7E89D3326F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E3FA3050-FF4C-449B-B76F-69C75820194C}"/>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2F7752A0-5823-4C82-BCC4-EC039F679B57}"/>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5EA076DE-DD55-424E-BB3D-A84B05875FBA}"/>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1D7EDF9B-0ED1-41C3-B75C-12BE2595B2DC}"/>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4984D5F0-66FA-473D-985E-441F8963C84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C2CB0C35-02B0-4AA8-9366-1505F3D6A84E}"/>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848180DF-AC01-4B9C-BF73-92212E70B8EC}"/>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0B416EEA-C266-4F18-841E-5C33BAFF552C}"/>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2402433E-8B99-4333-8C09-FC9CD10CDD90}"/>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0462C911-B45A-4F43-9B56-968D9B0402EA}"/>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15279DD3-14C4-4DFC-A43A-A251794439EB}"/>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EB8FF9F-7AB6-4BC4-996B-864DD3C2A4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F681FF9-A46E-40EE-82FE-62246B1D5F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9152031-98FE-49A4-B649-C7681B1EEB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C5A9229-9960-4BD5-86B8-62210690E2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9BAB4B2-5338-489E-8A39-B7C5DE741B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84727</xdr:rowOff>
    </xdr:from>
    <xdr:to>
      <xdr:col>85</xdr:col>
      <xdr:colOff>177800</xdr:colOff>
      <xdr:row>62</xdr:row>
      <xdr:rowOff>14877</xdr:rowOff>
    </xdr:to>
    <xdr:sp macro="" textlink="">
      <xdr:nvSpPr>
        <xdr:cNvPr id="649" name="楕円 648">
          <a:extLst>
            <a:ext uri="{FF2B5EF4-FFF2-40B4-BE49-F238E27FC236}">
              <a16:creationId xmlns:a16="http://schemas.microsoft.com/office/drawing/2014/main" id="{0D330F0A-BE59-4AAC-B6EE-B0284A37D552}"/>
            </a:ext>
          </a:extLst>
        </xdr:cNvPr>
        <xdr:cNvSpPr/>
      </xdr:nvSpPr>
      <xdr:spPr>
        <a:xfrm>
          <a:off x="16268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63154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B8AE8C38-C413-41AE-B364-4026A6D38945}"/>
            </a:ext>
          </a:extLst>
        </xdr:cNvPr>
        <xdr:cNvSpPr txBox="1"/>
      </xdr:nvSpPr>
      <xdr:spPr>
        <a:xfrm>
          <a:off x="16357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51" name="楕円 650">
          <a:extLst>
            <a:ext uri="{FF2B5EF4-FFF2-40B4-BE49-F238E27FC236}">
              <a16:creationId xmlns:a16="http://schemas.microsoft.com/office/drawing/2014/main" id="{3F4A5054-5E50-4FAE-80D9-3EE8B4F1FA22}"/>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135527</xdr:rowOff>
    </xdr:to>
    <xdr:cxnSp macro="">
      <xdr:nvCxnSpPr>
        <xdr:cNvPr id="652" name="直線コネクタ 651">
          <a:extLst>
            <a:ext uri="{FF2B5EF4-FFF2-40B4-BE49-F238E27FC236}">
              <a16:creationId xmlns:a16="http://schemas.microsoft.com/office/drawing/2014/main" id="{AFAA271D-81B4-4BFE-A71E-D4EF79334154}"/>
            </a:ext>
          </a:extLst>
        </xdr:cNvPr>
        <xdr:cNvCxnSpPr/>
      </xdr:nvCxnSpPr>
      <xdr:spPr>
        <a:xfrm>
          <a:off x="15481300" y="105613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653" name="楕円 652">
          <a:extLst>
            <a:ext uri="{FF2B5EF4-FFF2-40B4-BE49-F238E27FC236}">
              <a16:creationId xmlns:a16="http://schemas.microsoft.com/office/drawing/2014/main" id="{E13B5D5D-D189-45B9-9B85-2544F37E71A5}"/>
            </a:ext>
          </a:extLst>
        </xdr:cNvPr>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102870</xdr:rowOff>
    </xdr:to>
    <xdr:cxnSp macro="">
      <xdr:nvCxnSpPr>
        <xdr:cNvPr id="654" name="直線コネクタ 653">
          <a:extLst>
            <a:ext uri="{FF2B5EF4-FFF2-40B4-BE49-F238E27FC236}">
              <a16:creationId xmlns:a16="http://schemas.microsoft.com/office/drawing/2014/main" id="{7EEB4B46-B6AD-45C7-A5F0-AA6787FDE422}"/>
            </a:ext>
          </a:extLst>
        </xdr:cNvPr>
        <xdr:cNvCxnSpPr/>
      </xdr:nvCxnSpPr>
      <xdr:spPr>
        <a:xfrm>
          <a:off x="14592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55" name="楕円 654">
          <a:extLst>
            <a:ext uri="{FF2B5EF4-FFF2-40B4-BE49-F238E27FC236}">
              <a16:creationId xmlns:a16="http://schemas.microsoft.com/office/drawing/2014/main" id="{3DDEE1D4-9876-4F43-BC91-DE7A062CDAB7}"/>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70213</xdr:rowOff>
    </xdr:to>
    <xdr:cxnSp macro="">
      <xdr:nvCxnSpPr>
        <xdr:cNvPr id="656" name="直線コネクタ 655">
          <a:extLst>
            <a:ext uri="{FF2B5EF4-FFF2-40B4-BE49-F238E27FC236}">
              <a16:creationId xmlns:a16="http://schemas.microsoft.com/office/drawing/2014/main" id="{CF840945-E600-4999-9E31-8FAC717CC835}"/>
            </a:ext>
          </a:extLst>
        </xdr:cNvPr>
        <xdr:cNvCxnSpPr/>
      </xdr:nvCxnSpPr>
      <xdr:spPr>
        <a:xfrm>
          <a:off x="13703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657" name="楕円 656">
          <a:extLst>
            <a:ext uri="{FF2B5EF4-FFF2-40B4-BE49-F238E27FC236}">
              <a16:creationId xmlns:a16="http://schemas.microsoft.com/office/drawing/2014/main" id="{F4B3B87C-4764-4E5A-8BC6-0672A3B66FD8}"/>
            </a:ext>
          </a:extLst>
        </xdr:cNvPr>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37556</xdr:rowOff>
    </xdr:to>
    <xdr:cxnSp macro="">
      <xdr:nvCxnSpPr>
        <xdr:cNvPr id="658" name="直線コネクタ 657">
          <a:extLst>
            <a:ext uri="{FF2B5EF4-FFF2-40B4-BE49-F238E27FC236}">
              <a16:creationId xmlns:a16="http://schemas.microsoft.com/office/drawing/2014/main" id="{94F2F451-5716-464F-9ED3-64F9994365F2}"/>
            </a:ext>
          </a:extLst>
        </xdr:cNvPr>
        <xdr:cNvCxnSpPr/>
      </xdr:nvCxnSpPr>
      <xdr:spPr>
        <a:xfrm>
          <a:off x="12814300" y="104633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CFCA37-14B1-4ED1-8D6F-FA7C52385494}"/>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C567C705-D4C7-4668-A94F-7F02FC7B25EE}"/>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7B6BE654-C1E2-449F-B219-797AF1B11D1D}"/>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6D7CE6C3-0997-4574-BB86-933B8B693F7C}"/>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1990CA79-BF41-485A-BECA-BF6FC8496955}"/>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E641AA27-F0A7-48F5-8DDE-2723B5F6253E}"/>
            </a:ext>
          </a:extLst>
        </xdr:cNvPr>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8FB270F-2544-4793-8A13-3F795D593230}"/>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5972E71D-D15B-4A11-8D39-51FF994B716A}"/>
            </a:ext>
          </a:extLst>
        </xdr:cNvPr>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DF587A7-0193-43D0-B3F4-AA2508AE0A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18BB71A7-666C-4474-BB41-6AD9BDD90F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4F5D4190-66B5-4C7E-905A-AD57F3E464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F86717C9-AFBA-46FB-BD79-24245B77B0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8FF5F393-EE50-4FFB-AC87-947F92DCA8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EF5C043E-5EC1-4669-A58F-09B5FA1B1F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C7EB925C-764B-46FE-8258-2898E0C1AC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2C40EEB0-B21B-4400-876F-C6507C895B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E9B0292-AC97-40A0-8BB6-6E7BCA7785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7398E735-E074-4190-81B4-11F0420D6C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8AAD57B1-A4B6-45EE-A9F9-495D390D0F5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1B413D9B-C029-447D-A8F0-8829BD0B93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2F6E111E-B17E-4866-939A-8250BAABAA2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260A8BE1-65E5-4FD9-8CB2-F76A72AED66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669C3D8E-F497-4F69-B6AE-2FCA857278C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953DB1A4-12EF-4989-877D-F2C3436D746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7E2617B0-FDBD-49B3-AC2C-D1781D10EEE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5923ADBA-F377-4D18-96BC-EB9C3C48227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42F7F431-BD31-44DE-95F4-F05932C5371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2C908473-A94C-4900-83A6-34437B067A0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F40E560D-C456-450D-9777-3FC3ABAA253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AD9C87BC-DF26-4B35-B6F8-34F01A4BBF6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C08E4A1-A4E5-4FAC-834D-881BCBF5AD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40484C6-286F-4079-AB31-73D129DFA9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3ACBFD1-D8E5-4B74-96D4-A1AAE26D9C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A6BBD0BE-4676-4938-9645-EBD19CF71094}"/>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173B8393-05BD-4BE1-8C39-E0027E8538C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9224A8FF-797E-4354-9C35-34A6C339C6AC}"/>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5F1DCF6-79E0-49B9-983D-2E69889620F1}"/>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5CCD81BD-E0E8-4BEB-8CB3-06B87173B449}"/>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88B40CD-B670-4A21-8C8C-C56A1ACE16DB}"/>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523334D5-AA4A-4749-8F7E-1899A67B6A5D}"/>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E06FAF7B-79AF-4439-969F-EDCEEADABA9B}"/>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A831819F-3FFC-4D39-8978-C9F7CD64CAB2}"/>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2D8341D3-EF15-4A1A-8251-2F8120B8CCC8}"/>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BEED4789-5125-476E-BBE1-A62CC1658BDE}"/>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9271CE2-5541-4488-ADCD-04FFD8D211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D73DF26-839B-4089-80FD-803DBEF3E6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463E065-1278-48B1-9E6A-B2A463A0E8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14BE86B-6C09-4B66-8249-07B291747A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E814BCB-87EC-4321-A17C-CA7E09A579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7983</xdr:rowOff>
    </xdr:from>
    <xdr:to>
      <xdr:col>116</xdr:col>
      <xdr:colOff>114300</xdr:colOff>
      <xdr:row>64</xdr:row>
      <xdr:rowOff>109583</xdr:rowOff>
    </xdr:to>
    <xdr:sp macro="" textlink="">
      <xdr:nvSpPr>
        <xdr:cNvPr id="708" name="楕円 707">
          <a:extLst>
            <a:ext uri="{FF2B5EF4-FFF2-40B4-BE49-F238E27FC236}">
              <a16:creationId xmlns:a16="http://schemas.microsoft.com/office/drawing/2014/main" id="{DC77B23A-2D8B-43D2-B639-576EAD508EEF}"/>
            </a:ext>
          </a:extLst>
        </xdr:cNvPr>
        <xdr:cNvSpPr/>
      </xdr:nvSpPr>
      <xdr:spPr>
        <a:xfrm>
          <a:off x="22110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94360</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75B269A-5CBC-4552-B1E2-E2115EB7897C}"/>
            </a:ext>
          </a:extLst>
        </xdr:cNvPr>
        <xdr:cNvSpPr txBox="1"/>
      </xdr:nvSpPr>
      <xdr:spPr>
        <a:xfrm>
          <a:off x="22199600" y="108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710" name="楕円 709">
          <a:extLst>
            <a:ext uri="{FF2B5EF4-FFF2-40B4-BE49-F238E27FC236}">
              <a16:creationId xmlns:a16="http://schemas.microsoft.com/office/drawing/2014/main" id="{D71CE300-4DD8-413A-AA5F-C5198B6AB18E}"/>
            </a:ext>
          </a:extLst>
        </xdr:cNvPr>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58783</xdr:rowOff>
    </xdr:from>
    <xdr:to>
      <xdr:col>116</xdr:col>
      <xdr:colOff>63500</xdr:colOff>
      <xdr:row>64</xdr:row>
      <xdr:rowOff>58783</xdr:rowOff>
    </xdr:to>
    <xdr:cxnSp macro="">
      <xdr:nvCxnSpPr>
        <xdr:cNvPr id="711" name="直線コネクタ 710">
          <a:extLst>
            <a:ext uri="{FF2B5EF4-FFF2-40B4-BE49-F238E27FC236}">
              <a16:creationId xmlns:a16="http://schemas.microsoft.com/office/drawing/2014/main" id="{9EE85268-394D-4514-8A62-5B0A41EB48EB}"/>
            </a:ext>
          </a:extLst>
        </xdr:cNvPr>
        <xdr:cNvCxnSpPr/>
      </xdr:nvCxnSpPr>
      <xdr:spPr>
        <a:xfrm>
          <a:off x="21323300" y="1103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712" name="楕円 711">
          <a:extLst>
            <a:ext uri="{FF2B5EF4-FFF2-40B4-BE49-F238E27FC236}">
              <a16:creationId xmlns:a16="http://schemas.microsoft.com/office/drawing/2014/main" id="{828B665C-D28D-4955-B67D-085F63162967}"/>
            </a:ext>
          </a:extLst>
        </xdr:cNvPr>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713" name="直線コネクタ 712">
          <a:extLst>
            <a:ext uri="{FF2B5EF4-FFF2-40B4-BE49-F238E27FC236}">
              <a16:creationId xmlns:a16="http://schemas.microsoft.com/office/drawing/2014/main" id="{B289F93F-1694-4CA3-8B16-EEC43CD62639}"/>
            </a:ext>
          </a:extLst>
        </xdr:cNvPr>
        <xdr:cNvCxnSpPr/>
      </xdr:nvCxnSpPr>
      <xdr:spPr>
        <a:xfrm>
          <a:off x="20434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714" name="楕円 713">
          <a:extLst>
            <a:ext uri="{FF2B5EF4-FFF2-40B4-BE49-F238E27FC236}">
              <a16:creationId xmlns:a16="http://schemas.microsoft.com/office/drawing/2014/main" id="{AAB83626-61D2-4ABC-9C6B-86B96911EC82}"/>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62049</xdr:rowOff>
    </xdr:to>
    <xdr:cxnSp macro="">
      <xdr:nvCxnSpPr>
        <xdr:cNvPr id="715" name="直線コネクタ 714">
          <a:extLst>
            <a:ext uri="{FF2B5EF4-FFF2-40B4-BE49-F238E27FC236}">
              <a16:creationId xmlns:a16="http://schemas.microsoft.com/office/drawing/2014/main" id="{92593E37-7AB1-4670-83F7-53DF710D9A3C}"/>
            </a:ext>
          </a:extLst>
        </xdr:cNvPr>
        <xdr:cNvCxnSpPr/>
      </xdr:nvCxnSpPr>
      <xdr:spPr>
        <a:xfrm flipV="1">
          <a:off x="19545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16" name="楕円 715">
          <a:extLst>
            <a:ext uri="{FF2B5EF4-FFF2-40B4-BE49-F238E27FC236}">
              <a16:creationId xmlns:a16="http://schemas.microsoft.com/office/drawing/2014/main" id="{2E1FF250-6B87-4C84-B110-0DC47065806B}"/>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717" name="直線コネクタ 716">
          <a:extLst>
            <a:ext uri="{FF2B5EF4-FFF2-40B4-BE49-F238E27FC236}">
              <a16:creationId xmlns:a16="http://schemas.microsoft.com/office/drawing/2014/main" id="{FD16B3FD-0AF1-4847-94A2-38690ECB1AED}"/>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6A2EFD45-79C6-41CC-A1EE-5FA2B7996EC6}"/>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BCB5AE19-CB52-44F2-8A8A-6852B9B38C60}"/>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3F578F03-7AEE-41C4-80A0-2BB84A56F42F}"/>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B1B3CBA0-03B0-41C5-9C0F-623AAE919AFA}"/>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722" name="n_1mainValue【保健センター・保健所】&#10;一人当たり面積">
          <a:extLst>
            <a:ext uri="{FF2B5EF4-FFF2-40B4-BE49-F238E27FC236}">
              <a16:creationId xmlns:a16="http://schemas.microsoft.com/office/drawing/2014/main" id="{2705ACA2-583D-489C-A128-686854B19111}"/>
            </a:ext>
          </a:extLst>
        </xdr:cNvPr>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723" name="n_2mainValue【保健センター・保健所】&#10;一人当たり面積">
          <a:extLst>
            <a:ext uri="{FF2B5EF4-FFF2-40B4-BE49-F238E27FC236}">
              <a16:creationId xmlns:a16="http://schemas.microsoft.com/office/drawing/2014/main" id="{76921770-81BC-430D-9016-0E6395299C06}"/>
            </a:ext>
          </a:extLst>
        </xdr:cNvPr>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724" name="n_3mainValue【保健センター・保健所】&#10;一人当たり面積">
          <a:extLst>
            <a:ext uri="{FF2B5EF4-FFF2-40B4-BE49-F238E27FC236}">
              <a16:creationId xmlns:a16="http://schemas.microsoft.com/office/drawing/2014/main" id="{19ED89E1-8864-4E5B-B7D2-22503BCB292E}"/>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25" name="n_4mainValue【保健センター・保健所】&#10;一人当たり面積">
          <a:extLst>
            <a:ext uri="{FF2B5EF4-FFF2-40B4-BE49-F238E27FC236}">
              <a16:creationId xmlns:a16="http://schemas.microsoft.com/office/drawing/2014/main" id="{D6EA7A7B-6DC0-4C7E-A471-FE6688AE92A4}"/>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D2F1CDC-C713-42D5-8457-3DCE90388B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06D540D-B17C-4D57-8071-940624781F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EA208F14-A857-45EE-B324-E3600B7313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4FB976A-4DEC-4703-BF12-9A48F9A3D8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B9BA81F-5C55-4B11-8B32-3AB19663A7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59F48E5-AF62-487A-B286-EAC34AA822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61D2861-56A4-4B7C-AA24-099DC885CA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5BA35BA-6A0D-4026-88B1-68C1D1558E5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5FD5F51E-FD39-4E63-B0BC-7130F8D031B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B75F1E31-14B1-4B85-AB27-F65344A9A0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B6C9D69-A9BF-431E-A98A-7317DBEFA9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89860719-BDE5-4025-97C0-791A8A76156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8FEEDC7F-4FCB-484D-94A0-2CBAF4BF7A5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7A810676-9070-4A2D-AAEC-08A9342462B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6D0C9F03-9EC7-4790-8B52-FF37EE50BA7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C8ECF061-60A0-408D-BBF1-33BA65554A6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1B45853D-476F-4775-A5AF-B3FD0046E40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CC243A23-E603-463E-9814-7D69897AFB7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E257C44C-4C05-4908-86C3-28802B8E9F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C573E134-319A-4348-B5E9-4977830461D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9B29C7B4-99AD-4BFF-ADA5-69C0BF37C50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5D84116-3F7C-485E-931C-1C614396BE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C5DAB412-4518-46B0-88B4-7864A0681F2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E22D252A-DC88-4570-A070-1A65A7ABF4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D4BDB4B5-D883-4FEF-9969-D7C2A1402A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22DE1E6F-5234-4817-87F6-0C45B54BC146}"/>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8BBBB062-2C36-400D-BAFE-AD0856B4341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45F2C587-EF09-4E6E-B954-31BE34898B2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0F06E0EB-14ED-4FAD-AB1C-8B64FBBAF064}"/>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6EF06F7F-56EC-4711-A233-588FC0BFCA9C}"/>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9D780427-0060-4D5D-AC79-E907FBEA63F5}"/>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2594E149-2486-48BA-8EA9-D8C1F753F4D6}"/>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691C3723-CBD2-43D9-B05D-2DEDAED8E932}"/>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73D3EF70-1D22-4D2F-9AE8-82126433ACC7}"/>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0C423E52-924C-4177-ACDB-8639D794F7E0}"/>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968C52CD-72DA-4A4C-B4E3-A75F27211EDC}"/>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549A2BE-EADC-44BB-91D6-752E97938D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0C18175-6828-4979-92C8-DC90DD1228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47B544-8663-40F8-A64F-919CEE02C6C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66FDE85-A94F-4ACA-9D2B-75B591D8AA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3C59695-59FA-4A39-8FBC-888A0653B4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11793</xdr:rowOff>
    </xdr:from>
    <xdr:to>
      <xdr:col>85</xdr:col>
      <xdr:colOff>177800</xdr:colOff>
      <xdr:row>84</xdr:row>
      <xdr:rowOff>113393</xdr:rowOff>
    </xdr:to>
    <xdr:sp macro="" textlink="">
      <xdr:nvSpPr>
        <xdr:cNvPr id="767" name="楕円 766">
          <a:extLst>
            <a:ext uri="{FF2B5EF4-FFF2-40B4-BE49-F238E27FC236}">
              <a16:creationId xmlns:a16="http://schemas.microsoft.com/office/drawing/2014/main" id="{68403068-5430-41E4-B272-E6FC2E3D1124}"/>
            </a:ext>
          </a:extLst>
        </xdr:cNvPr>
        <xdr:cNvSpPr/>
      </xdr:nvSpPr>
      <xdr:spPr>
        <a:xfrm>
          <a:off x="162687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161670</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64169CA1-8A88-440E-8412-3DA7369CCE07}"/>
            </a:ext>
          </a:extLst>
        </xdr:cNvPr>
        <xdr:cNvSpPr txBox="1"/>
      </xdr:nvSpPr>
      <xdr:spPr>
        <a:xfrm>
          <a:off x="16357600"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769" name="楕円 768">
          <a:extLst>
            <a:ext uri="{FF2B5EF4-FFF2-40B4-BE49-F238E27FC236}">
              <a16:creationId xmlns:a16="http://schemas.microsoft.com/office/drawing/2014/main" id="{C312476A-A464-4A8E-924B-B1E637BCED51}"/>
            </a:ext>
          </a:extLst>
        </xdr:cNvPr>
        <xdr:cNvSpPr/>
      </xdr:nvSpPr>
      <xdr:spPr>
        <a:xfrm>
          <a:off x="15430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62593</xdr:rowOff>
    </xdr:from>
    <xdr:to>
      <xdr:col>85</xdr:col>
      <xdr:colOff>127000</xdr:colOff>
      <xdr:row>84</xdr:row>
      <xdr:rowOff>70757</xdr:rowOff>
    </xdr:to>
    <xdr:cxnSp macro="">
      <xdr:nvCxnSpPr>
        <xdr:cNvPr id="770" name="直線コネクタ 769">
          <a:extLst>
            <a:ext uri="{FF2B5EF4-FFF2-40B4-BE49-F238E27FC236}">
              <a16:creationId xmlns:a16="http://schemas.microsoft.com/office/drawing/2014/main" id="{8C72B3F5-1FA3-4C82-BA8D-EF3559CF6B66}"/>
            </a:ext>
          </a:extLst>
        </xdr:cNvPr>
        <xdr:cNvCxnSpPr/>
      </xdr:nvCxnSpPr>
      <xdr:spPr>
        <a:xfrm flipV="1">
          <a:off x="15481300" y="1446439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160382</xdr:rowOff>
    </xdr:from>
    <xdr:to>
      <xdr:col>76</xdr:col>
      <xdr:colOff>165100</xdr:colOff>
      <xdr:row>84</xdr:row>
      <xdr:rowOff>90532</xdr:rowOff>
    </xdr:to>
    <xdr:sp macro="" textlink="">
      <xdr:nvSpPr>
        <xdr:cNvPr id="771" name="楕円 770">
          <a:extLst>
            <a:ext uri="{FF2B5EF4-FFF2-40B4-BE49-F238E27FC236}">
              <a16:creationId xmlns:a16="http://schemas.microsoft.com/office/drawing/2014/main" id="{A880586E-4B70-450E-BDCC-9E0EB0B3405C}"/>
            </a:ext>
          </a:extLst>
        </xdr:cNvPr>
        <xdr:cNvSpPr/>
      </xdr:nvSpPr>
      <xdr:spPr>
        <a:xfrm>
          <a:off x="14541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70757</xdr:rowOff>
    </xdr:to>
    <xdr:cxnSp macro="">
      <xdr:nvCxnSpPr>
        <xdr:cNvPr id="772" name="直線コネクタ 771">
          <a:extLst>
            <a:ext uri="{FF2B5EF4-FFF2-40B4-BE49-F238E27FC236}">
              <a16:creationId xmlns:a16="http://schemas.microsoft.com/office/drawing/2014/main" id="{D803FD02-EF54-4A75-AC9C-A9ED8933F331}"/>
            </a:ext>
          </a:extLst>
        </xdr:cNvPr>
        <xdr:cNvCxnSpPr/>
      </xdr:nvCxnSpPr>
      <xdr:spPr>
        <a:xfrm>
          <a:off x="14592300" y="144415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129358</xdr:rowOff>
    </xdr:from>
    <xdr:to>
      <xdr:col>72</xdr:col>
      <xdr:colOff>38100</xdr:colOff>
      <xdr:row>84</xdr:row>
      <xdr:rowOff>59508</xdr:rowOff>
    </xdr:to>
    <xdr:sp macro="" textlink="">
      <xdr:nvSpPr>
        <xdr:cNvPr id="773" name="楕円 772">
          <a:extLst>
            <a:ext uri="{FF2B5EF4-FFF2-40B4-BE49-F238E27FC236}">
              <a16:creationId xmlns:a16="http://schemas.microsoft.com/office/drawing/2014/main" id="{41C28243-AFE5-4719-AD83-F77479813D0A}"/>
            </a:ext>
          </a:extLst>
        </xdr:cNvPr>
        <xdr:cNvSpPr/>
      </xdr:nvSpPr>
      <xdr:spPr>
        <a:xfrm>
          <a:off x="13652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8708</xdr:rowOff>
    </xdr:from>
    <xdr:to>
      <xdr:col>76</xdr:col>
      <xdr:colOff>114300</xdr:colOff>
      <xdr:row>84</xdr:row>
      <xdr:rowOff>39732</xdr:rowOff>
    </xdr:to>
    <xdr:cxnSp macro="">
      <xdr:nvCxnSpPr>
        <xdr:cNvPr id="774" name="直線コネクタ 773">
          <a:extLst>
            <a:ext uri="{FF2B5EF4-FFF2-40B4-BE49-F238E27FC236}">
              <a16:creationId xmlns:a16="http://schemas.microsoft.com/office/drawing/2014/main" id="{A26C771E-C4C5-4265-AFD4-02D7F8CB4387}"/>
            </a:ext>
          </a:extLst>
        </xdr:cNvPr>
        <xdr:cNvCxnSpPr/>
      </xdr:nvCxnSpPr>
      <xdr:spPr>
        <a:xfrm>
          <a:off x="13703300" y="144105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98334</xdr:rowOff>
    </xdr:from>
    <xdr:to>
      <xdr:col>67</xdr:col>
      <xdr:colOff>101600</xdr:colOff>
      <xdr:row>84</xdr:row>
      <xdr:rowOff>28484</xdr:rowOff>
    </xdr:to>
    <xdr:sp macro="" textlink="">
      <xdr:nvSpPr>
        <xdr:cNvPr id="775" name="楕円 774">
          <a:extLst>
            <a:ext uri="{FF2B5EF4-FFF2-40B4-BE49-F238E27FC236}">
              <a16:creationId xmlns:a16="http://schemas.microsoft.com/office/drawing/2014/main" id="{A48A5C7C-FD22-44A7-9BA4-19CEC585700D}"/>
            </a:ext>
          </a:extLst>
        </xdr:cNvPr>
        <xdr:cNvSpPr/>
      </xdr:nvSpPr>
      <xdr:spPr>
        <a:xfrm>
          <a:off x="12763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149134</xdr:rowOff>
    </xdr:from>
    <xdr:to>
      <xdr:col>71</xdr:col>
      <xdr:colOff>177800</xdr:colOff>
      <xdr:row>84</xdr:row>
      <xdr:rowOff>8708</xdr:rowOff>
    </xdr:to>
    <xdr:cxnSp macro="">
      <xdr:nvCxnSpPr>
        <xdr:cNvPr id="776" name="直線コネクタ 775">
          <a:extLst>
            <a:ext uri="{FF2B5EF4-FFF2-40B4-BE49-F238E27FC236}">
              <a16:creationId xmlns:a16="http://schemas.microsoft.com/office/drawing/2014/main" id="{79977E97-98DB-415D-BA02-0151F6C5BC8B}"/>
            </a:ext>
          </a:extLst>
        </xdr:cNvPr>
        <xdr:cNvCxnSpPr/>
      </xdr:nvCxnSpPr>
      <xdr:spPr>
        <a:xfrm>
          <a:off x="12814300" y="1437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7" name="n_1aveValue【消防施設】&#10;有形固定資産減価償却率">
          <a:extLst>
            <a:ext uri="{FF2B5EF4-FFF2-40B4-BE49-F238E27FC236}">
              <a16:creationId xmlns:a16="http://schemas.microsoft.com/office/drawing/2014/main" id="{0313CF11-407E-435B-84A5-2DBD63FF32F1}"/>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778" name="n_2aveValue【消防施設】&#10;有形固定資産減価償却率">
          <a:extLst>
            <a:ext uri="{FF2B5EF4-FFF2-40B4-BE49-F238E27FC236}">
              <a16:creationId xmlns:a16="http://schemas.microsoft.com/office/drawing/2014/main" id="{E29E9943-B1C1-4767-AD84-97F11B1D45E9}"/>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779" name="n_3aveValue【消防施設】&#10;有形固定資産減価償却率">
          <a:extLst>
            <a:ext uri="{FF2B5EF4-FFF2-40B4-BE49-F238E27FC236}">
              <a16:creationId xmlns:a16="http://schemas.microsoft.com/office/drawing/2014/main" id="{BFCAA8F4-89C6-475A-862B-6E007E8C1D68}"/>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780" name="n_4aveValue【消防施設】&#10;有形固定資産減価償却率">
          <a:extLst>
            <a:ext uri="{FF2B5EF4-FFF2-40B4-BE49-F238E27FC236}">
              <a16:creationId xmlns:a16="http://schemas.microsoft.com/office/drawing/2014/main" id="{DE0067A9-A4E9-41BF-BAE0-5FCA29958C9F}"/>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112684</xdr:rowOff>
    </xdr:from>
    <xdr:ext cx="405111" cy="259045"/>
    <xdr:sp macro="" textlink="">
      <xdr:nvSpPr>
        <xdr:cNvPr id="781" name="n_1mainValue【消防施設】&#10;有形固定資産減価償却率">
          <a:extLst>
            <a:ext uri="{FF2B5EF4-FFF2-40B4-BE49-F238E27FC236}">
              <a16:creationId xmlns:a16="http://schemas.microsoft.com/office/drawing/2014/main" id="{CBA7ED85-E755-4EF2-A9E1-FB75324DF605}"/>
            </a:ext>
          </a:extLst>
        </xdr:cNvPr>
        <xdr:cNvSpPr txBox="1"/>
      </xdr:nvSpPr>
      <xdr:spPr>
        <a:xfrm>
          <a:off x="15266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81659</xdr:rowOff>
    </xdr:from>
    <xdr:ext cx="405111" cy="259045"/>
    <xdr:sp macro="" textlink="">
      <xdr:nvSpPr>
        <xdr:cNvPr id="782" name="n_2mainValue【消防施設】&#10;有形固定資産減価償却率">
          <a:extLst>
            <a:ext uri="{FF2B5EF4-FFF2-40B4-BE49-F238E27FC236}">
              <a16:creationId xmlns:a16="http://schemas.microsoft.com/office/drawing/2014/main" id="{91E5D375-D661-4149-B54F-EA5FFF59ACEA}"/>
            </a:ext>
          </a:extLst>
        </xdr:cNvPr>
        <xdr:cNvSpPr txBox="1"/>
      </xdr:nvSpPr>
      <xdr:spPr>
        <a:xfrm>
          <a:off x="14389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50635</xdr:rowOff>
    </xdr:from>
    <xdr:ext cx="405111" cy="259045"/>
    <xdr:sp macro="" textlink="">
      <xdr:nvSpPr>
        <xdr:cNvPr id="783" name="n_3mainValue【消防施設】&#10;有形固定資産減価償却率">
          <a:extLst>
            <a:ext uri="{FF2B5EF4-FFF2-40B4-BE49-F238E27FC236}">
              <a16:creationId xmlns:a16="http://schemas.microsoft.com/office/drawing/2014/main" id="{0241323D-6EDB-4AF3-9B3E-6411EF5DA361}"/>
            </a:ext>
          </a:extLst>
        </xdr:cNvPr>
        <xdr:cNvSpPr txBox="1"/>
      </xdr:nvSpPr>
      <xdr:spPr>
        <a:xfrm>
          <a:off x="13500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784" name="n_4mainValue【消防施設】&#10;有形固定資産減価償却率">
          <a:extLst>
            <a:ext uri="{FF2B5EF4-FFF2-40B4-BE49-F238E27FC236}">
              <a16:creationId xmlns:a16="http://schemas.microsoft.com/office/drawing/2014/main" id="{145FDBF9-B28F-4E03-8B1E-BE77C52FCC2D}"/>
            </a:ext>
          </a:extLst>
        </xdr:cNvPr>
        <xdr:cNvSpPr txBox="1"/>
      </xdr:nvSpPr>
      <xdr:spPr>
        <a:xfrm>
          <a:off x="12611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D90E07AC-8B4D-401A-B27A-057CDACDA8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53AD8816-B96F-4497-B991-BC44F36FBA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7B189272-E0B7-451E-A764-5445717F16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B5881E39-B63C-4550-83A0-2A9CC9C68A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B8570C45-3B92-47B5-ACD2-3250DF828A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9FDE2A5B-5024-4964-8CA7-2302D468F6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3F3698B3-4C35-41EC-B1F3-A0DDC51A8A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15E770B3-B423-4151-B3B9-4EA9C6E9C6D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2F6A8698-6BC4-4170-8C03-3DCA5851E0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54BBBDFF-5832-4C92-9395-38C3BA1FA6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D9E26A20-F5E0-42A8-A2ED-AA87792B0E2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ECD7BCFF-475C-46AC-832F-CA3E69827A2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D722C6E7-4269-4B4C-B87B-D3318A46C7B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F50BF7BB-5C03-4625-B422-4DC21D6DC4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1B79EC01-AB44-4A1B-AB14-14557FF3883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1F8127F4-151E-467E-81E0-9F6CE30730C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B816CCBA-4374-472F-BC5C-5C2551FF141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256DC963-E27F-489F-8153-545B0E1CC4E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EA08023-83B1-42F5-A642-2958ADA9BC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D75F104-9826-4E77-A4A8-8B00936795D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D97A1C49-97A7-4364-9D25-493BAE94361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a:extLst>
            <a:ext uri="{FF2B5EF4-FFF2-40B4-BE49-F238E27FC236}">
              <a16:creationId xmlns:a16="http://schemas.microsoft.com/office/drawing/2014/main" id="{3D89DACF-13A9-4B25-AFD7-9BF1320626FE}"/>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a:extLst>
            <a:ext uri="{FF2B5EF4-FFF2-40B4-BE49-F238E27FC236}">
              <a16:creationId xmlns:a16="http://schemas.microsoft.com/office/drawing/2014/main" id="{84E0BC7A-E43B-49C9-AD9E-C2B863A3246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a:extLst>
            <a:ext uri="{FF2B5EF4-FFF2-40B4-BE49-F238E27FC236}">
              <a16:creationId xmlns:a16="http://schemas.microsoft.com/office/drawing/2014/main" id="{E150CB63-C6F8-470B-980F-635B57677D8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a:extLst>
            <a:ext uri="{FF2B5EF4-FFF2-40B4-BE49-F238E27FC236}">
              <a16:creationId xmlns:a16="http://schemas.microsoft.com/office/drawing/2014/main" id="{4A5B18D5-630A-469F-8107-99C98966B904}"/>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a:extLst>
            <a:ext uri="{FF2B5EF4-FFF2-40B4-BE49-F238E27FC236}">
              <a16:creationId xmlns:a16="http://schemas.microsoft.com/office/drawing/2014/main" id="{6385084F-6A71-4E76-A750-6D52A450886F}"/>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1" name="【消防施設】&#10;一人当たり面積平均値テキスト">
          <a:extLst>
            <a:ext uri="{FF2B5EF4-FFF2-40B4-BE49-F238E27FC236}">
              <a16:creationId xmlns:a16="http://schemas.microsoft.com/office/drawing/2014/main" id="{E94FD317-1B3A-4969-A209-D43FBDF343E2}"/>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a:extLst>
            <a:ext uri="{FF2B5EF4-FFF2-40B4-BE49-F238E27FC236}">
              <a16:creationId xmlns:a16="http://schemas.microsoft.com/office/drawing/2014/main" id="{CF29AA05-AD8B-4637-9A2B-A1C119BE1341}"/>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a:extLst>
            <a:ext uri="{FF2B5EF4-FFF2-40B4-BE49-F238E27FC236}">
              <a16:creationId xmlns:a16="http://schemas.microsoft.com/office/drawing/2014/main" id="{729A448C-98C4-4299-BA29-D038D5A774B5}"/>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a:extLst>
            <a:ext uri="{FF2B5EF4-FFF2-40B4-BE49-F238E27FC236}">
              <a16:creationId xmlns:a16="http://schemas.microsoft.com/office/drawing/2014/main" id="{E350ED44-AB35-447B-B9E9-C9A15BF996F6}"/>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a:extLst>
            <a:ext uri="{FF2B5EF4-FFF2-40B4-BE49-F238E27FC236}">
              <a16:creationId xmlns:a16="http://schemas.microsoft.com/office/drawing/2014/main" id="{F2CCC76C-3F5C-437B-AFEB-2C5E067B2FB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a:extLst>
            <a:ext uri="{FF2B5EF4-FFF2-40B4-BE49-F238E27FC236}">
              <a16:creationId xmlns:a16="http://schemas.microsoft.com/office/drawing/2014/main" id="{70535D90-98F3-48F5-A141-1920B62B42D4}"/>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29A5A1B-BC74-48F5-B4E5-A1AFAE8A08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21D7DBE-4A9D-43F4-B3A5-8461B5D2A6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6259795-8748-46B0-80B3-2ED808393B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AFEACD2-2419-438D-B3FC-BB140510AF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18E4522-D1FB-4F1D-AF84-0D1DDE17CB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22" name="楕円 821">
          <a:extLst>
            <a:ext uri="{FF2B5EF4-FFF2-40B4-BE49-F238E27FC236}">
              <a16:creationId xmlns:a16="http://schemas.microsoft.com/office/drawing/2014/main" id="{5C28BEA6-40F9-4FA4-BD08-FA4E02D442D9}"/>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3" name="【消防施設】&#10;一人当たり面積該当値テキスト">
          <a:extLst>
            <a:ext uri="{FF2B5EF4-FFF2-40B4-BE49-F238E27FC236}">
              <a16:creationId xmlns:a16="http://schemas.microsoft.com/office/drawing/2014/main" id="{625155FB-62FA-44C3-A0DB-87581F693581}"/>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4" name="楕円 823">
          <a:extLst>
            <a:ext uri="{FF2B5EF4-FFF2-40B4-BE49-F238E27FC236}">
              <a16:creationId xmlns:a16="http://schemas.microsoft.com/office/drawing/2014/main" id="{C32C46BE-D893-43F7-AB27-BB7FCB1C2DB0}"/>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25" name="直線コネクタ 824">
          <a:extLst>
            <a:ext uri="{FF2B5EF4-FFF2-40B4-BE49-F238E27FC236}">
              <a16:creationId xmlns:a16="http://schemas.microsoft.com/office/drawing/2014/main" id="{81B63DFA-2EBB-4753-B304-83A836390B37}"/>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6" name="楕円 825">
          <a:extLst>
            <a:ext uri="{FF2B5EF4-FFF2-40B4-BE49-F238E27FC236}">
              <a16:creationId xmlns:a16="http://schemas.microsoft.com/office/drawing/2014/main" id="{B307B255-4A5B-42AA-BB8C-1D59D7A4C7D3}"/>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27" name="直線コネクタ 826">
          <a:extLst>
            <a:ext uri="{FF2B5EF4-FFF2-40B4-BE49-F238E27FC236}">
              <a16:creationId xmlns:a16="http://schemas.microsoft.com/office/drawing/2014/main" id="{FC15D70F-3546-4476-9226-8C319785FB99}"/>
            </a:ext>
          </a:extLst>
        </xdr:cNvPr>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28" name="楕円 827">
          <a:extLst>
            <a:ext uri="{FF2B5EF4-FFF2-40B4-BE49-F238E27FC236}">
              <a16:creationId xmlns:a16="http://schemas.microsoft.com/office/drawing/2014/main" id="{D23AD831-72B9-42D6-B884-A09DFD5BB078}"/>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31242</xdr:rowOff>
    </xdr:to>
    <xdr:cxnSp macro="">
      <xdr:nvCxnSpPr>
        <xdr:cNvPr id="829" name="直線コネクタ 828">
          <a:extLst>
            <a:ext uri="{FF2B5EF4-FFF2-40B4-BE49-F238E27FC236}">
              <a16:creationId xmlns:a16="http://schemas.microsoft.com/office/drawing/2014/main" id="{B20C5EF0-9640-41CA-9911-0D3F4B8CE4A3}"/>
            </a:ext>
          </a:extLst>
        </xdr:cNvPr>
        <xdr:cNvCxnSpPr/>
      </xdr:nvCxnSpPr>
      <xdr:spPr>
        <a:xfrm flipV="1">
          <a:off x="19545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30" name="楕円 829">
          <a:extLst>
            <a:ext uri="{FF2B5EF4-FFF2-40B4-BE49-F238E27FC236}">
              <a16:creationId xmlns:a16="http://schemas.microsoft.com/office/drawing/2014/main" id="{8E7C426C-D821-4127-9D84-A6638C9DF43C}"/>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31242</xdr:rowOff>
    </xdr:to>
    <xdr:cxnSp macro="">
      <xdr:nvCxnSpPr>
        <xdr:cNvPr id="831" name="直線コネクタ 830">
          <a:extLst>
            <a:ext uri="{FF2B5EF4-FFF2-40B4-BE49-F238E27FC236}">
              <a16:creationId xmlns:a16="http://schemas.microsoft.com/office/drawing/2014/main" id="{D1FA55BD-709B-446B-96E6-8C6EEDD8FFB1}"/>
            </a:ext>
          </a:extLst>
        </xdr:cNvPr>
        <xdr:cNvCxnSpPr/>
      </xdr:nvCxnSpPr>
      <xdr:spPr>
        <a:xfrm>
          <a:off x="18656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832" name="n_1aveValue【消防施設】&#10;一人当たり面積">
          <a:extLst>
            <a:ext uri="{FF2B5EF4-FFF2-40B4-BE49-F238E27FC236}">
              <a16:creationId xmlns:a16="http://schemas.microsoft.com/office/drawing/2014/main" id="{18228685-47DB-48D6-962B-49F199F6AA2B}"/>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33" name="n_2aveValue【消防施設】&#10;一人当たり面積">
          <a:extLst>
            <a:ext uri="{FF2B5EF4-FFF2-40B4-BE49-F238E27FC236}">
              <a16:creationId xmlns:a16="http://schemas.microsoft.com/office/drawing/2014/main" id="{3FCD842B-0F66-4759-8976-E5FCCF94AA56}"/>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4" name="n_3aveValue【消防施設】&#10;一人当たり面積">
          <a:extLst>
            <a:ext uri="{FF2B5EF4-FFF2-40B4-BE49-F238E27FC236}">
              <a16:creationId xmlns:a16="http://schemas.microsoft.com/office/drawing/2014/main" id="{80EFB4C0-202F-442E-9F2C-C23375221038}"/>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35" name="n_4aveValue【消防施設】&#10;一人当たり面積">
          <a:extLst>
            <a:ext uri="{FF2B5EF4-FFF2-40B4-BE49-F238E27FC236}">
              <a16:creationId xmlns:a16="http://schemas.microsoft.com/office/drawing/2014/main" id="{80E5E39F-96A7-4062-B785-D9539DDB0975}"/>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6" name="n_1mainValue【消防施設】&#10;一人当たり面積">
          <a:extLst>
            <a:ext uri="{FF2B5EF4-FFF2-40B4-BE49-F238E27FC236}">
              <a16:creationId xmlns:a16="http://schemas.microsoft.com/office/drawing/2014/main" id="{7A762C98-4E21-4243-B1B6-C7FB2CBDF447}"/>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7" name="n_2mainValue【消防施設】&#10;一人当たり面積">
          <a:extLst>
            <a:ext uri="{FF2B5EF4-FFF2-40B4-BE49-F238E27FC236}">
              <a16:creationId xmlns:a16="http://schemas.microsoft.com/office/drawing/2014/main" id="{2D542420-D059-4A06-957E-261F735BE47C}"/>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38" name="n_3mainValue【消防施設】&#10;一人当たり面積">
          <a:extLst>
            <a:ext uri="{FF2B5EF4-FFF2-40B4-BE49-F238E27FC236}">
              <a16:creationId xmlns:a16="http://schemas.microsoft.com/office/drawing/2014/main" id="{8BDD8230-36A1-4A25-A4E6-8B9548A9B1B4}"/>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39" name="n_4mainValue【消防施設】&#10;一人当たり面積">
          <a:extLst>
            <a:ext uri="{FF2B5EF4-FFF2-40B4-BE49-F238E27FC236}">
              <a16:creationId xmlns:a16="http://schemas.microsoft.com/office/drawing/2014/main" id="{D24BC399-393A-4457-A858-83F855A1C720}"/>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B7ACDF13-0FEF-4E01-BA0E-88212AFE5B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20EE4B8-13C7-4E19-A426-9095C7D742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DE9A5329-3894-4727-B8C5-5344FA677D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ED866E0-18DE-45D1-A5E9-FCC932A747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E39CAF5F-5722-4D83-8B11-D98F66CC10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4A4F4D28-1A39-40AD-A4DE-E18C0D5517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73A72FCD-C4E8-41B9-B53B-B6B86ACAA8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2F71DA0-D6E2-45E0-8D32-202CCDCEEC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A1826B1-6D45-4A8E-8D9B-FAAD699527D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DFEBE31-6510-4BD2-925E-ABF7C11A78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F70D9B84-82B2-4C38-B4FF-815D2201F2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348F563A-E539-4E65-97F8-350B89C6D5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BFDD1F5A-5DA4-49C2-976E-111FB62CB7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64F6A5F0-E149-42CF-B3FE-E9912DBEC0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54642BA5-590D-43FF-8752-9180563282C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EB08AC32-D952-480E-B3CE-53E2B7C492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1F8820EE-0A5F-4D52-84F2-ABA5FCDFF8B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644FBA41-FE24-4363-BC5E-40E5EF374E5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759F1559-9A52-4709-9E3C-6674AC3E6E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1DD623E2-88B0-4909-A3CE-0D2A6DD949B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9FF450E4-679D-4BE8-A3B4-54F5861F812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327C4C3F-B098-4B33-BD59-23D3D78FA4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6EF788C9-DEA7-40B4-8443-895D128C4C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3EDE75B4-4986-48C8-817E-CB92BD1BA4B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35EE73BE-2F69-4BE4-95FA-757577227A1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A51D16CE-9D23-49DF-9ED5-1008C20B7FB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6133DACC-CF06-4952-8B9A-C948DF7343C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39B06F6F-2C16-4F35-A7FB-43466C89209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868" name="【庁舎】&#10;有形固定資産減価償却率平均値テキスト">
          <a:extLst>
            <a:ext uri="{FF2B5EF4-FFF2-40B4-BE49-F238E27FC236}">
              <a16:creationId xmlns:a16="http://schemas.microsoft.com/office/drawing/2014/main" id="{6706A2A0-7A56-468A-9C99-30D770DD4EA8}"/>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a:extLst>
            <a:ext uri="{FF2B5EF4-FFF2-40B4-BE49-F238E27FC236}">
              <a16:creationId xmlns:a16="http://schemas.microsoft.com/office/drawing/2014/main" id="{4CD0D676-8C48-4083-B997-6B991D99A5EF}"/>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a:extLst>
            <a:ext uri="{FF2B5EF4-FFF2-40B4-BE49-F238E27FC236}">
              <a16:creationId xmlns:a16="http://schemas.microsoft.com/office/drawing/2014/main" id="{140992F4-490A-422E-BDF3-E7A8AF69F45D}"/>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a:extLst>
            <a:ext uri="{FF2B5EF4-FFF2-40B4-BE49-F238E27FC236}">
              <a16:creationId xmlns:a16="http://schemas.microsoft.com/office/drawing/2014/main" id="{E2B52295-0F73-4EA8-B6D6-3B3EFB64D128}"/>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a:extLst>
            <a:ext uri="{FF2B5EF4-FFF2-40B4-BE49-F238E27FC236}">
              <a16:creationId xmlns:a16="http://schemas.microsoft.com/office/drawing/2014/main" id="{EFEC9E4E-FC4D-4C72-AF6D-CBCC96E1867D}"/>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a:extLst>
            <a:ext uri="{FF2B5EF4-FFF2-40B4-BE49-F238E27FC236}">
              <a16:creationId xmlns:a16="http://schemas.microsoft.com/office/drawing/2014/main" id="{FA69EF1B-95E2-4C8A-B4C9-26030B4E04A0}"/>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A85810D-3B5F-4D41-8136-A74A5E4F2F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75AFCF4-CDF5-480D-86B6-6E88BF3650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8B48395-3FBE-4FF5-92E8-90DFAA82A4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D7ECFE6-077D-4669-85FE-BFF5586F0B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185ADCE-6FBE-4FE6-9393-6966EDC8BE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22861</xdr:rowOff>
    </xdr:from>
    <xdr:to>
      <xdr:col>85</xdr:col>
      <xdr:colOff>177800</xdr:colOff>
      <xdr:row>104</xdr:row>
      <xdr:rowOff>124461</xdr:rowOff>
    </xdr:to>
    <xdr:sp macro="" textlink="">
      <xdr:nvSpPr>
        <xdr:cNvPr id="879" name="楕円 878">
          <a:extLst>
            <a:ext uri="{FF2B5EF4-FFF2-40B4-BE49-F238E27FC236}">
              <a16:creationId xmlns:a16="http://schemas.microsoft.com/office/drawing/2014/main" id="{7A572CBA-097B-4799-90E7-CF46790FA741}"/>
            </a:ext>
          </a:extLst>
        </xdr:cNvPr>
        <xdr:cNvSpPr/>
      </xdr:nvSpPr>
      <xdr:spPr>
        <a:xfrm>
          <a:off x="162687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1288</xdr:rowOff>
    </xdr:from>
    <xdr:ext cx="405111" cy="259045"/>
    <xdr:sp macro="" textlink="">
      <xdr:nvSpPr>
        <xdr:cNvPr id="880" name="【庁舎】&#10;有形固定資産減価償却率該当値テキスト">
          <a:extLst>
            <a:ext uri="{FF2B5EF4-FFF2-40B4-BE49-F238E27FC236}">
              <a16:creationId xmlns:a16="http://schemas.microsoft.com/office/drawing/2014/main" id="{0F18D968-2AF7-4007-8EB6-11E1C1522F35}"/>
            </a:ext>
          </a:extLst>
        </xdr:cNvPr>
        <xdr:cNvSpPr txBox="1"/>
      </xdr:nvSpPr>
      <xdr:spPr>
        <a:xfrm>
          <a:off x="16357600" y="1783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167639</xdr:rowOff>
    </xdr:from>
    <xdr:to>
      <xdr:col>81</xdr:col>
      <xdr:colOff>101600</xdr:colOff>
      <xdr:row>104</xdr:row>
      <xdr:rowOff>97789</xdr:rowOff>
    </xdr:to>
    <xdr:sp macro="" textlink="">
      <xdr:nvSpPr>
        <xdr:cNvPr id="881" name="楕円 880">
          <a:extLst>
            <a:ext uri="{FF2B5EF4-FFF2-40B4-BE49-F238E27FC236}">
              <a16:creationId xmlns:a16="http://schemas.microsoft.com/office/drawing/2014/main" id="{86D82DF1-5FF7-4E3D-80B3-FFB2E7D067FD}"/>
            </a:ext>
          </a:extLst>
        </xdr:cNvPr>
        <xdr:cNvSpPr/>
      </xdr:nvSpPr>
      <xdr:spPr>
        <a:xfrm>
          <a:off x="15430500" y="178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46989</xdr:rowOff>
    </xdr:from>
    <xdr:to>
      <xdr:col>85</xdr:col>
      <xdr:colOff>127000</xdr:colOff>
      <xdr:row>104</xdr:row>
      <xdr:rowOff>73661</xdr:rowOff>
    </xdr:to>
    <xdr:cxnSp macro="">
      <xdr:nvCxnSpPr>
        <xdr:cNvPr id="882" name="直線コネクタ 881">
          <a:extLst>
            <a:ext uri="{FF2B5EF4-FFF2-40B4-BE49-F238E27FC236}">
              <a16:creationId xmlns:a16="http://schemas.microsoft.com/office/drawing/2014/main" id="{9AA68904-6380-4479-A149-CBC6D57BF783}"/>
            </a:ext>
          </a:extLst>
        </xdr:cNvPr>
        <xdr:cNvCxnSpPr/>
      </xdr:nvCxnSpPr>
      <xdr:spPr>
        <a:xfrm>
          <a:off x="15481300" y="178777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153670</xdr:rowOff>
    </xdr:from>
    <xdr:to>
      <xdr:col>76</xdr:col>
      <xdr:colOff>165100</xdr:colOff>
      <xdr:row>104</xdr:row>
      <xdr:rowOff>83820</xdr:rowOff>
    </xdr:to>
    <xdr:sp macro="" textlink="">
      <xdr:nvSpPr>
        <xdr:cNvPr id="883" name="楕円 882">
          <a:extLst>
            <a:ext uri="{FF2B5EF4-FFF2-40B4-BE49-F238E27FC236}">
              <a16:creationId xmlns:a16="http://schemas.microsoft.com/office/drawing/2014/main" id="{5141066C-145E-485F-952A-70F44C343B6D}"/>
            </a:ext>
          </a:extLst>
        </xdr:cNvPr>
        <xdr:cNvSpPr/>
      </xdr:nvSpPr>
      <xdr:spPr>
        <a:xfrm>
          <a:off x="1454150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33020</xdr:rowOff>
    </xdr:from>
    <xdr:to>
      <xdr:col>81</xdr:col>
      <xdr:colOff>50800</xdr:colOff>
      <xdr:row>104</xdr:row>
      <xdr:rowOff>46989</xdr:rowOff>
    </xdr:to>
    <xdr:cxnSp macro="">
      <xdr:nvCxnSpPr>
        <xdr:cNvPr id="884" name="直線コネクタ 883">
          <a:extLst>
            <a:ext uri="{FF2B5EF4-FFF2-40B4-BE49-F238E27FC236}">
              <a16:creationId xmlns:a16="http://schemas.microsoft.com/office/drawing/2014/main" id="{9905A479-0199-426B-BE81-E393A7D85BF2}"/>
            </a:ext>
          </a:extLst>
        </xdr:cNvPr>
        <xdr:cNvCxnSpPr/>
      </xdr:nvCxnSpPr>
      <xdr:spPr>
        <a:xfrm>
          <a:off x="14592300" y="178638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885" name="楕円 884">
          <a:extLst>
            <a:ext uri="{FF2B5EF4-FFF2-40B4-BE49-F238E27FC236}">
              <a16:creationId xmlns:a16="http://schemas.microsoft.com/office/drawing/2014/main" id="{9DDE3910-07A3-4240-86BB-1B2B0EE88D16}"/>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33020</xdr:rowOff>
    </xdr:to>
    <xdr:cxnSp macro="">
      <xdr:nvCxnSpPr>
        <xdr:cNvPr id="886" name="直線コネクタ 885">
          <a:extLst>
            <a:ext uri="{FF2B5EF4-FFF2-40B4-BE49-F238E27FC236}">
              <a16:creationId xmlns:a16="http://schemas.microsoft.com/office/drawing/2014/main" id="{437C5707-C421-4B02-97A9-64E3656889E8}"/>
            </a:ext>
          </a:extLst>
        </xdr:cNvPr>
        <xdr:cNvCxnSpPr/>
      </xdr:nvCxnSpPr>
      <xdr:spPr>
        <a:xfrm>
          <a:off x="13703300" y="178384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102870</xdr:rowOff>
    </xdr:from>
    <xdr:to>
      <xdr:col>67</xdr:col>
      <xdr:colOff>101600</xdr:colOff>
      <xdr:row>104</xdr:row>
      <xdr:rowOff>33020</xdr:rowOff>
    </xdr:to>
    <xdr:sp macro="" textlink="">
      <xdr:nvSpPr>
        <xdr:cNvPr id="887" name="楕円 886">
          <a:extLst>
            <a:ext uri="{FF2B5EF4-FFF2-40B4-BE49-F238E27FC236}">
              <a16:creationId xmlns:a16="http://schemas.microsoft.com/office/drawing/2014/main" id="{255E6252-5237-48F0-98F1-457F8EDAA3DE}"/>
            </a:ext>
          </a:extLst>
        </xdr:cNvPr>
        <xdr:cNvSpPr/>
      </xdr:nvSpPr>
      <xdr:spPr>
        <a:xfrm>
          <a:off x="12763500" y="177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153670</xdr:rowOff>
    </xdr:from>
    <xdr:to>
      <xdr:col>71</xdr:col>
      <xdr:colOff>177800</xdr:colOff>
      <xdr:row>104</xdr:row>
      <xdr:rowOff>7620</xdr:rowOff>
    </xdr:to>
    <xdr:cxnSp macro="">
      <xdr:nvCxnSpPr>
        <xdr:cNvPr id="888" name="直線コネクタ 887">
          <a:extLst>
            <a:ext uri="{FF2B5EF4-FFF2-40B4-BE49-F238E27FC236}">
              <a16:creationId xmlns:a16="http://schemas.microsoft.com/office/drawing/2014/main" id="{39B0D31B-EF20-435F-9990-29BC29A31343}"/>
            </a:ext>
          </a:extLst>
        </xdr:cNvPr>
        <xdr:cNvCxnSpPr/>
      </xdr:nvCxnSpPr>
      <xdr:spPr>
        <a:xfrm>
          <a:off x="12814300" y="178130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889" name="n_1aveValue【庁舎】&#10;有形固定資産減価償却率">
          <a:extLst>
            <a:ext uri="{FF2B5EF4-FFF2-40B4-BE49-F238E27FC236}">
              <a16:creationId xmlns:a16="http://schemas.microsoft.com/office/drawing/2014/main" id="{0B8742A4-5D16-4F84-A974-4387D5A57361}"/>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90" name="n_2aveValue【庁舎】&#10;有形固定資産減価償却率">
          <a:extLst>
            <a:ext uri="{FF2B5EF4-FFF2-40B4-BE49-F238E27FC236}">
              <a16:creationId xmlns:a16="http://schemas.microsoft.com/office/drawing/2014/main" id="{8D35214C-C0BF-419C-8ED0-77EAE0ED5222}"/>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91" name="n_3aveValue【庁舎】&#10;有形固定資産減価償却率">
          <a:extLst>
            <a:ext uri="{FF2B5EF4-FFF2-40B4-BE49-F238E27FC236}">
              <a16:creationId xmlns:a16="http://schemas.microsoft.com/office/drawing/2014/main" id="{381AB76F-F4B1-49EB-AB57-DAEEFE02AC8E}"/>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892" name="n_4aveValue【庁舎】&#10;有形固定資産減価償却率">
          <a:extLst>
            <a:ext uri="{FF2B5EF4-FFF2-40B4-BE49-F238E27FC236}">
              <a16:creationId xmlns:a16="http://schemas.microsoft.com/office/drawing/2014/main" id="{A683462D-A797-411A-BEA2-38921DEB3785}"/>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88916</xdr:rowOff>
    </xdr:from>
    <xdr:ext cx="405111" cy="259045"/>
    <xdr:sp macro="" textlink="">
      <xdr:nvSpPr>
        <xdr:cNvPr id="893" name="n_1mainValue【庁舎】&#10;有形固定資産減価償却率">
          <a:extLst>
            <a:ext uri="{FF2B5EF4-FFF2-40B4-BE49-F238E27FC236}">
              <a16:creationId xmlns:a16="http://schemas.microsoft.com/office/drawing/2014/main" id="{991130D1-DDC9-4123-91FD-F86769090729}"/>
            </a:ext>
          </a:extLst>
        </xdr:cNvPr>
        <xdr:cNvSpPr txBox="1"/>
      </xdr:nvSpPr>
      <xdr:spPr>
        <a:xfrm>
          <a:off x="15266044" y="17919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894" name="n_2mainValue【庁舎】&#10;有形固定資産減価償却率">
          <a:extLst>
            <a:ext uri="{FF2B5EF4-FFF2-40B4-BE49-F238E27FC236}">
              <a16:creationId xmlns:a16="http://schemas.microsoft.com/office/drawing/2014/main" id="{8B79B38A-FA92-4CDF-BC99-88B67DD35F36}"/>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895" name="n_3mainValue【庁舎】&#10;有形固定資産減価償却率">
          <a:extLst>
            <a:ext uri="{FF2B5EF4-FFF2-40B4-BE49-F238E27FC236}">
              <a16:creationId xmlns:a16="http://schemas.microsoft.com/office/drawing/2014/main" id="{15E22820-7CD2-4319-8953-C4BA86E9BC14}"/>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49547</xdr:rowOff>
    </xdr:from>
    <xdr:ext cx="405111" cy="259045"/>
    <xdr:sp macro="" textlink="">
      <xdr:nvSpPr>
        <xdr:cNvPr id="896" name="n_4mainValue【庁舎】&#10;有形固定資産減価償却率">
          <a:extLst>
            <a:ext uri="{FF2B5EF4-FFF2-40B4-BE49-F238E27FC236}">
              <a16:creationId xmlns:a16="http://schemas.microsoft.com/office/drawing/2014/main" id="{A1BB5E77-9912-4194-8DB1-D0FA9C6D867B}"/>
            </a:ext>
          </a:extLst>
        </xdr:cNvPr>
        <xdr:cNvSpPr txBox="1"/>
      </xdr:nvSpPr>
      <xdr:spPr>
        <a:xfrm>
          <a:off x="12611744"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6922CDC5-E335-40CD-9779-49EBFF5A3A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C9FD5437-49DE-4DF6-893C-663D435EEF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D966DF7F-5ED5-4BA8-9F16-00D42BEF02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AF3B7F9B-DBAA-4DC6-A5EB-F2C2914C28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6BB43F8A-FC70-4D5A-B94A-5B003572A5D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662F7974-15EE-4A45-8FBF-24925E5983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4AD593D-5C87-47AE-9A29-077228AED9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443B251B-386F-46D5-8129-DCA19C5CE2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ED309354-E1AA-47ED-B7FB-5CB76C5F6E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57B24675-59E2-4257-A8D9-481228FE65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8C4B9DA2-4A79-44E4-A5B9-E0757AEF46F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44DC4620-4EE6-4BAE-BD38-C1B0FB7B6D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DCEA6ACE-6464-42D1-997B-27E60D4D8E1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F04CA8BF-E211-4E4B-8682-499D5D7D69D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8BD11800-D375-4EC5-9F9D-97088C74E1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CB4D9A1F-5FBC-4E77-B1F5-30DBE51A6F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F98F613-621F-4429-8489-F440937386E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E40EA254-1376-49DF-805B-7434C1A4219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B242BEA6-253A-4E5D-A781-7E0F450196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4B9466A9-00EC-4769-AAC6-E6C788AE8B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1B57E02F-F1CF-45A6-B003-B40E4ED8BC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BC266162-347E-48F8-95EC-EE2228E1D68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CC86DD22-E6AA-41C5-8E65-321B5476B8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6F72045-3E18-475E-8448-BBA93F77F8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70A87485-B54F-424F-B714-B8B4824171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C11165F1-2D75-445F-8FDE-26933480DD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0610F3AB-5D0B-481A-9F43-17086B4263D3}"/>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317071A8-E355-45B5-B37F-0CFE86D20ADB}"/>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22DB14C0-D50A-4865-9766-0ACDF2FA6967}"/>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a:extLst>
            <a:ext uri="{FF2B5EF4-FFF2-40B4-BE49-F238E27FC236}">
              <a16:creationId xmlns:a16="http://schemas.microsoft.com/office/drawing/2014/main" id="{4443C815-A4CF-4E42-A0B9-7D839CD65CF7}"/>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a:extLst>
            <a:ext uri="{FF2B5EF4-FFF2-40B4-BE49-F238E27FC236}">
              <a16:creationId xmlns:a16="http://schemas.microsoft.com/office/drawing/2014/main" id="{100D4917-CC35-4916-9CD2-94EFAF0F21CF}"/>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28" name="【庁舎】&#10;一人当たり面積平均値テキスト">
          <a:extLst>
            <a:ext uri="{FF2B5EF4-FFF2-40B4-BE49-F238E27FC236}">
              <a16:creationId xmlns:a16="http://schemas.microsoft.com/office/drawing/2014/main" id="{02D962CD-2979-4DBE-B775-2DAC4ECEC1C1}"/>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a:extLst>
            <a:ext uri="{FF2B5EF4-FFF2-40B4-BE49-F238E27FC236}">
              <a16:creationId xmlns:a16="http://schemas.microsoft.com/office/drawing/2014/main" id="{A34BA2F0-2619-4A88-821E-686E2B4CF8F5}"/>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0AB9D74B-4BB7-4EA7-985E-76312D8D82AE}"/>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4AC90CA1-6B67-4C1F-A184-5A6CC65AD441}"/>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DACF4B36-5F79-423C-BFF5-6681B2070039}"/>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a:extLst>
            <a:ext uri="{FF2B5EF4-FFF2-40B4-BE49-F238E27FC236}">
              <a16:creationId xmlns:a16="http://schemas.microsoft.com/office/drawing/2014/main" id="{F9989344-A9D6-4B14-8E75-88CE9CDA674E}"/>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91B6E55-34C7-4B54-BFF4-2809B4ABFF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DF88A98-79F6-4CFB-9D13-2758001222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0E389D2-284D-4FB2-8BD5-1C62B02B8B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A654067-A580-4BEC-BB74-8C8DE46CB5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8BCA69E-4901-462D-BFA1-D39A5F97E8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939" name="楕円 938">
          <a:extLst>
            <a:ext uri="{FF2B5EF4-FFF2-40B4-BE49-F238E27FC236}">
              <a16:creationId xmlns:a16="http://schemas.microsoft.com/office/drawing/2014/main" id="{77148F4B-01E4-4967-B968-A935FFDA0BF4}"/>
            </a:ext>
          </a:extLst>
        </xdr:cNvPr>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940" name="【庁舎】&#10;一人当たり面積該当値テキスト">
          <a:extLst>
            <a:ext uri="{FF2B5EF4-FFF2-40B4-BE49-F238E27FC236}">
              <a16:creationId xmlns:a16="http://schemas.microsoft.com/office/drawing/2014/main" id="{B515BC7F-5210-46A1-833B-6818BD1BB16F}"/>
            </a:ext>
          </a:extLst>
        </xdr:cNvPr>
        <xdr:cNvSpPr txBox="1"/>
      </xdr:nvSpPr>
      <xdr:spPr>
        <a:xfrm>
          <a:off x="22199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941" name="楕円 940">
          <a:extLst>
            <a:ext uri="{FF2B5EF4-FFF2-40B4-BE49-F238E27FC236}">
              <a16:creationId xmlns:a16="http://schemas.microsoft.com/office/drawing/2014/main" id="{1C9F32E0-BDB8-43A8-B230-EAE4AF9620D1}"/>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45176</xdr:rowOff>
    </xdr:to>
    <xdr:cxnSp macro="">
      <xdr:nvCxnSpPr>
        <xdr:cNvPr id="942" name="直線コネクタ 941">
          <a:extLst>
            <a:ext uri="{FF2B5EF4-FFF2-40B4-BE49-F238E27FC236}">
              <a16:creationId xmlns:a16="http://schemas.microsoft.com/office/drawing/2014/main" id="{10304CAE-AC46-48BB-B278-4023BE1E2104}"/>
            </a:ext>
          </a:extLst>
        </xdr:cNvPr>
        <xdr:cNvCxnSpPr/>
      </xdr:nvCxnSpPr>
      <xdr:spPr>
        <a:xfrm>
          <a:off x="21323300" y="180441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943" name="楕円 942">
          <a:extLst>
            <a:ext uri="{FF2B5EF4-FFF2-40B4-BE49-F238E27FC236}">
              <a16:creationId xmlns:a16="http://schemas.microsoft.com/office/drawing/2014/main" id="{06F4C5DA-48F7-403A-9BEB-3E9AAB0FBBC6}"/>
            </a:ext>
          </a:extLst>
        </xdr:cNvPr>
        <xdr:cNvSpPr/>
      </xdr:nvSpPr>
      <xdr:spPr>
        <a:xfrm>
          <a:off x="2038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45176</xdr:rowOff>
    </xdr:to>
    <xdr:cxnSp macro="">
      <xdr:nvCxnSpPr>
        <xdr:cNvPr id="944" name="直線コネクタ 943">
          <a:extLst>
            <a:ext uri="{FF2B5EF4-FFF2-40B4-BE49-F238E27FC236}">
              <a16:creationId xmlns:a16="http://schemas.microsoft.com/office/drawing/2014/main" id="{17F40F4D-B20E-4087-97D6-B11F1248744A}"/>
            </a:ext>
          </a:extLst>
        </xdr:cNvPr>
        <xdr:cNvCxnSpPr/>
      </xdr:nvCxnSpPr>
      <xdr:spPr>
        <a:xfrm flipV="1">
          <a:off x="20434300" y="180441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945" name="楕円 944">
          <a:extLst>
            <a:ext uri="{FF2B5EF4-FFF2-40B4-BE49-F238E27FC236}">
              <a16:creationId xmlns:a16="http://schemas.microsoft.com/office/drawing/2014/main" id="{16D48FCB-6F64-48E2-BD5E-4CB1A7306619}"/>
            </a:ext>
          </a:extLst>
        </xdr:cNvPr>
        <xdr:cNvSpPr/>
      </xdr:nvSpPr>
      <xdr:spPr>
        <a:xfrm>
          <a:off x="19494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54973</xdr:rowOff>
    </xdr:to>
    <xdr:cxnSp macro="">
      <xdr:nvCxnSpPr>
        <xdr:cNvPr id="946" name="直線コネクタ 945">
          <a:extLst>
            <a:ext uri="{FF2B5EF4-FFF2-40B4-BE49-F238E27FC236}">
              <a16:creationId xmlns:a16="http://schemas.microsoft.com/office/drawing/2014/main" id="{653329A4-68C3-4B9A-8B77-A8C44B32B126}"/>
            </a:ext>
          </a:extLst>
        </xdr:cNvPr>
        <xdr:cNvCxnSpPr/>
      </xdr:nvCxnSpPr>
      <xdr:spPr>
        <a:xfrm flipV="1">
          <a:off x="19545300" y="180474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10705</xdr:rowOff>
    </xdr:from>
    <xdr:to>
      <xdr:col>98</xdr:col>
      <xdr:colOff>38100</xdr:colOff>
      <xdr:row>105</xdr:row>
      <xdr:rowOff>112305</xdr:rowOff>
    </xdr:to>
    <xdr:sp macro="" textlink="">
      <xdr:nvSpPr>
        <xdr:cNvPr id="947" name="楕円 946">
          <a:extLst>
            <a:ext uri="{FF2B5EF4-FFF2-40B4-BE49-F238E27FC236}">
              <a16:creationId xmlns:a16="http://schemas.microsoft.com/office/drawing/2014/main" id="{5AD33249-3EE2-4BE7-8C67-0886C0142850}"/>
            </a:ext>
          </a:extLst>
        </xdr:cNvPr>
        <xdr:cNvSpPr/>
      </xdr:nvSpPr>
      <xdr:spPr>
        <a:xfrm>
          <a:off x="18605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105</xdr:row>
      <xdr:rowOff>61505</xdr:rowOff>
    </xdr:to>
    <xdr:cxnSp macro="">
      <xdr:nvCxnSpPr>
        <xdr:cNvPr id="948" name="直線コネクタ 947">
          <a:extLst>
            <a:ext uri="{FF2B5EF4-FFF2-40B4-BE49-F238E27FC236}">
              <a16:creationId xmlns:a16="http://schemas.microsoft.com/office/drawing/2014/main" id="{4396C9BB-6CAF-404E-AA36-9AB45142A47A}"/>
            </a:ext>
          </a:extLst>
        </xdr:cNvPr>
        <xdr:cNvCxnSpPr/>
      </xdr:nvCxnSpPr>
      <xdr:spPr>
        <a:xfrm flipV="1">
          <a:off x="18656300" y="180572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49" name="n_1aveValue【庁舎】&#10;一人当たり面積">
          <a:extLst>
            <a:ext uri="{FF2B5EF4-FFF2-40B4-BE49-F238E27FC236}">
              <a16:creationId xmlns:a16="http://schemas.microsoft.com/office/drawing/2014/main" id="{1984898E-89B2-44EF-983F-A95E8FFB798F}"/>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a:extLst>
            <a:ext uri="{FF2B5EF4-FFF2-40B4-BE49-F238E27FC236}">
              <a16:creationId xmlns:a16="http://schemas.microsoft.com/office/drawing/2014/main" id="{4D2B24C8-C631-4506-BEE4-3F0795E3FE0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a:extLst>
            <a:ext uri="{FF2B5EF4-FFF2-40B4-BE49-F238E27FC236}">
              <a16:creationId xmlns:a16="http://schemas.microsoft.com/office/drawing/2014/main" id="{2F7E7D27-5297-45AF-B084-CB5F250CDD98}"/>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52" name="n_4aveValue【庁舎】&#10;一人当たり面積">
          <a:extLst>
            <a:ext uri="{FF2B5EF4-FFF2-40B4-BE49-F238E27FC236}">
              <a16:creationId xmlns:a16="http://schemas.microsoft.com/office/drawing/2014/main" id="{3D9CF72C-270B-463D-9E40-10EBB9C5E356}"/>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953" name="n_1mainValue【庁舎】&#10;一人当たり面積">
          <a:extLst>
            <a:ext uri="{FF2B5EF4-FFF2-40B4-BE49-F238E27FC236}">
              <a16:creationId xmlns:a16="http://schemas.microsoft.com/office/drawing/2014/main" id="{43F92752-5C75-40FF-8244-50AC28CEF7C1}"/>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954" name="n_2mainValue【庁舎】&#10;一人当たり面積">
          <a:extLst>
            <a:ext uri="{FF2B5EF4-FFF2-40B4-BE49-F238E27FC236}">
              <a16:creationId xmlns:a16="http://schemas.microsoft.com/office/drawing/2014/main" id="{3720A1E8-AF46-4A8B-8B76-6061C2E26B36}"/>
            </a:ext>
          </a:extLst>
        </xdr:cNvPr>
        <xdr:cNvSpPr txBox="1"/>
      </xdr:nvSpPr>
      <xdr:spPr>
        <a:xfrm>
          <a:off x="20199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955" name="n_3mainValue【庁舎】&#10;一人当たり面積">
          <a:extLst>
            <a:ext uri="{FF2B5EF4-FFF2-40B4-BE49-F238E27FC236}">
              <a16:creationId xmlns:a16="http://schemas.microsoft.com/office/drawing/2014/main" id="{A755E8E1-A687-49E3-BA1E-8C8BB1969BE8}"/>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128832</xdr:rowOff>
    </xdr:from>
    <xdr:ext cx="469744" cy="259045"/>
    <xdr:sp macro="" textlink="">
      <xdr:nvSpPr>
        <xdr:cNvPr id="956" name="n_4mainValue【庁舎】&#10;一人当たり面積">
          <a:extLst>
            <a:ext uri="{FF2B5EF4-FFF2-40B4-BE49-F238E27FC236}">
              <a16:creationId xmlns:a16="http://schemas.microsoft.com/office/drawing/2014/main" id="{CC98AE92-71F6-43FD-A567-6E460AB42A1A}"/>
            </a:ext>
          </a:extLst>
        </xdr:cNvPr>
        <xdr:cNvSpPr txBox="1"/>
      </xdr:nvSpPr>
      <xdr:spPr>
        <a:xfrm>
          <a:off x="18421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F92C5806-4ADD-467A-8CD0-09CA57D33E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EE793AF-37D3-40F3-858B-9817143E65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96A0720E-6C00-4825-8DC3-4C80379C90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類似団体平均と比較して、有形固定資産減価償却率が特に高くなっている施設は昭和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年に取得した図書館であり、耐用年数の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年に近づいているためである。現在、図書館などの社会教育施設においては、令和元年度に策定された個別施設計画に基づいて維持管理を行っている。</a:t>
          </a:r>
        </a:p>
        <a:p>
          <a:r>
            <a:rPr kumimoji="1" lang="ja-JP" altLang="en-US" sz="1300">
              <a:latin typeface="ＭＳ Ｐゴシック" panose="020B0600070205080204" pitchFamily="50" charset="-128"/>
              <a:ea typeface="ＭＳ Ｐゴシック" panose="020B0600070205080204" pitchFamily="50" charset="-128"/>
            </a:rPr>
            <a:t>また、一般廃棄物処理施設の有形固定資産減価償却率が特に低くなっているのは、平成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年に取得した「クリーンパーク長与」の未償却分が多いことによる。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近年は類似団体平均との差がなく横ばいで推移しており、令和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増加している。これは、個別予防接種委託や障害者自立支援給付費の一般財源分が増加したことや、臨時財政対策債が減少したことなどが理由である。今後も事業評価等による事務事業の見直しを進め、優先度を厳しく点検し精査することで、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106934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3978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22352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3978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666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955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のは、類似団体に比べて職員が少なく、人件費が大きく抑えられていることが原因である。しかしながら、物件費については自治体ＤＸ関連事業等により増額となっているため、今後も経費の削減に取り組み、現在の水準を維持す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3211</xdr:rowOff>
    </xdr:from>
    <xdr:to>
      <xdr:col>23</xdr:col>
      <xdr:colOff>133350</xdr:colOff>
      <xdr:row>82</xdr:row>
      <xdr:rowOff>27570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2111"/>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154163</xdr:rowOff>
    </xdr:from>
    <xdr:to>
      <xdr:col>19</xdr:col>
      <xdr:colOff>133350</xdr:colOff>
      <xdr:row>82</xdr:row>
      <xdr:rowOff>3211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1613"/>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108508</xdr:rowOff>
    </xdr:from>
    <xdr:to>
      <xdr:col>15</xdr:col>
      <xdr:colOff>82550</xdr:colOff>
      <xdr:row>81</xdr:row>
      <xdr:rowOff>154163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5958"/>
          <a:ext cx="8890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108508</xdr:rowOff>
    </xdr:from>
    <xdr:to>
      <xdr:col>11</xdr:col>
      <xdr:colOff>31750</xdr:colOff>
      <xdr:row>81</xdr:row>
      <xdr:rowOff>132995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95958"/>
          <a:ext cx="889000" cy="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148220</xdr:rowOff>
    </xdr:from>
    <xdr:to>
      <xdr:col>23</xdr:col>
      <xdr:colOff>184150</xdr:colOff>
      <xdr:row>82</xdr:row>
      <xdr:rowOff>78370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164747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123861</xdr:rowOff>
    </xdr:from>
    <xdr:to>
      <xdr:col>19</xdr:col>
      <xdr:colOff>184150</xdr:colOff>
      <xdr:row>82</xdr:row>
      <xdr:rowOff>54011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64188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0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103363</xdr:rowOff>
    </xdr:from>
    <xdr:to>
      <xdr:col>15</xdr:col>
      <xdr:colOff>133350</xdr:colOff>
      <xdr:row>82</xdr:row>
      <xdr:rowOff>33513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43690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57708</xdr:rowOff>
    </xdr:from>
    <xdr:to>
      <xdr:col>11</xdr:col>
      <xdr:colOff>82550</xdr:colOff>
      <xdr:row>81</xdr:row>
      <xdr:rowOff>159308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169485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82195</xdr:rowOff>
    </xdr:from>
    <xdr:to>
      <xdr:col>7</xdr:col>
      <xdr:colOff>31750</xdr:colOff>
      <xdr:row>82</xdr:row>
      <xdr:rowOff>12345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22522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昨年度と変わらず、類似団体平均を上回る</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となっており、全国町村平均よりも高い水準にあるため、より一層の給与体系の適正化に努める。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87</xdr:row>
      <xdr:rowOff>68036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0121"/>
          <a:ext cx="8382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154214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154214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過去からの職員数抑制対策により、類似団体平均を大きく下回る</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人となっている。今後も、住民サービスの向上に努めるとともに、より適切な定員管理に努める。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133894</xdr:rowOff>
    </xdr:from>
    <xdr:to>
      <xdr:col>81</xdr:col>
      <xdr:colOff>44450</xdr:colOff>
      <xdr:row>58</xdr:row>
      <xdr:rowOff>147683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07799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58</xdr:row>
      <xdr:rowOff>147683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8833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132171</xdr:rowOff>
    </xdr:from>
    <xdr:to>
      <xdr:col>72</xdr:col>
      <xdr:colOff>203200</xdr:colOff>
      <xdr:row>58</xdr:row>
      <xdr:rowOff>144235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7627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132171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7110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83094</xdr:rowOff>
    </xdr:from>
    <xdr:to>
      <xdr:col>81</xdr:col>
      <xdr:colOff>95250</xdr:colOff>
      <xdr:row>59</xdr:row>
      <xdr:rowOff>13244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4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96883</xdr:rowOff>
    </xdr:from>
    <xdr:to>
      <xdr:col>77</xdr:col>
      <xdr:colOff>95250</xdr:colOff>
      <xdr:row>59</xdr:row>
      <xdr:rowOff>27033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37210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0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93435</xdr:rowOff>
    </xdr:from>
    <xdr:to>
      <xdr:col>73</xdr:col>
      <xdr:colOff>44450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33762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81371</xdr:rowOff>
    </xdr:from>
    <xdr:to>
      <xdr:col>68</xdr:col>
      <xdr:colOff>203200</xdr:colOff>
      <xdr:row>59</xdr:row>
      <xdr:rowOff>11521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21698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76200</xdr:rowOff>
    </xdr:from>
    <xdr:to>
      <xdr:col>64</xdr:col>
      <xdr:colOff>152400</xdr:colOff>
      <xdr:row>59</xdr:row>
      <xdr:rowOff>6350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前年度の</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％悪化したものの、類似団体平均を下回る</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％となっている。第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土地区画整理事業など大規模の起債事業を行っており、地方債発行額が増加傾向にある。前年度と比べ悪化した理由は、令和元年度と令和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年度を比較すると元利償還金が増加したためである。今後も、緊急度、住民ニーズを把握し、的確な事業を選択することで、地方債に大きく頼ることのない財政運営に努める。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139881</xdr:rowOff>
    </xdr:from>
    <xdr:to>
      <xdr:col>81</xdr:col>
      <xdr:colOff>44450</xdr:colOff>
      <xdr:row>39</xdr:row>
      <xdr:rowOff>160565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2643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119199</xdr:rowOff>
    </xdr:from>
    <xdr:to>
      <xdr:col>77</xdr:col>
      <xdr:colOff>44450</xdr:colOff>
      <xdr:row>39</xdr:row>
      <xdr:rowOff>139881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057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64044</xdr:rowOff>
    </xdr:from>
    <xdr:to>
      <xdr:col>72</xdr:col>
      <xdr:colOff>203200</xdr:colOff>
      <xdr:row>39</xdr:row>
      <xdr:rowOff>119199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059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152763</xdr:rowOff>
    </xdr:from>
    <xdr:to>
      <xdr:col>68</xdr:col>
      <xdr:colOff>152400</xdr:colOff>
      <xdr:row>39</xdr:row>
      <xdr:rowOff>64044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78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89081</xdr:rowOff>
    </xdr:from>
    <xdr:to>
      <xdr:col>77</xdr:col>
      <xdr:colOff>95250</xdr:colOff>
      <xdr:row>40</xdr:row>
      <xdr:rowOff>19231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29408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68399</xdr:rowOff>
    </xdr:from>
    <xdr:to>
      <xdr:col>73</xdr:col>
      <xdr:colOff>44450</xdr:colOff>
      <xdr:row>39</xdr:row>
      <xdr:rowOff>169999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8726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13244</xdr:rowOff>
    </xdr:from>
    <xdr:to>
      <xdr:col>68</xdr:col>
      <xdr:colOff>203200</xdr:colOff>
      <xdr:row>39</xdr:row>
      <xdr:rowOff>114844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125021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101963</xdr:rowOff>
    </xdr:from>
    <xdr:to>
      <xdr:col>64</xdr:col>
      <xdr:colOff>152400</xdr:colOff>
      <xdr:row>39</xdr:row>
      <xdr:rowOff>32113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42290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とわずかに増加したものの</a:t>
          </a:r>
          <a:r>
            <a:rPr kumimoji="1" lang="ja-JP" altLang="ja-JP" sz="1100">
              <a:solidFill>
                <a:schemeClr val="dk1"/>
              </a:solidFill>
              <a:effectLst/>
              <a:latin typeface="+mn-lt"/>
              <a:ea typeface="+mn-ea"/>
              <a:cs typeface="+mn-cs"/>
            </a:rPr>
            <a:t>、類似団体と比較すると、人件費に係る経常収支比率は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6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6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昨年度と比較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しているのは、個別予防接種委託（インフルエンザ</a:t>
          </a:r>
          <a:r>
            <a:rPr kumimoji="1" lang="ja-JP" altLang="en-US" sz="1100">
              <a:solidFill>
                <a:schemeClr val="dk1"/>
              </a:solidFill>
              <a:effectLst/>
              <a:latin typeface="+mn-lt"/>
              <a:ea typeface="+mn-ea"/>
              <a:cs typeface="+mn-cs"/>
            </a:rPr>
            <a:t>・Ｂ型肝炎</a:t>
          </a:r>
          <a:r>
            <a:rPr kumimoji="1" lang="ja-JP" altLang="ja-JP" sz="1100">
              <a:solidFill>
                <a:schemeClr val="dk1"/>
              </a:solidFill>
              <a:effectLst/>
              <a:latin typeface="+mn-lt"/>
              <a:ea typeface="+mn-ea"/>
              <a:cs typeface="+mn-cs"/>
            </a:rPr>
            <a:t>等）の一般財源分が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したことなどによるもの。</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42418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290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159004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29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18</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0220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26416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94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％増加し、類似団体と比較すると</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％上回っている。これは、</a:t>
          </a:r>
          <a:r>
            <a:rPr kumimoji="1" lang="ja-JP" altLang="en-US" sz="1100">
              <a:solidFill>
                <a:schemeClr val="dk1"/>
              </a:solidFill>
              <a:effectLst/>
              <a:latin typeface="+mn-lt"/>
              <a:ea typeface="+mn-ea"/>
              <a:cs typeface="+mn-cs"/>
            </a:rPr>
            <a:t>コロナ禍における原油価格・物価高騰対</a:t>
          </a:r>
          <a:r>
            <a:rPr kumimoji="1" lang="ja-JP" altLang="ja-JP" sz="1100">
              <a:solidFill>
                <a:schemeClr val="dk1"/>
              </a:solidFill>
              <a:effectLst/>
              <a:latin typeface="+mn-lt"/>
              <a:ea typeface="+mn-ea"/>
              <a:cs typeface="+mn-cs"/>
            </a:rPr>
            <a:t>策である子育て世帯</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への臨時特別</a:t>
          </a:r>
          <a:r>
            <a:rPr kumimoji="1" lang="ja-JP" altLang="en-US" sz="1100">
              <a:solidFill>
                <a:schemeClr val="dk1"/>
              </a:solidFill>
              <a:effectLst/>
              <a:latin typeface="+mn-lt"/>
              <a:ea typeface="+mn-ea"/>
              <a:cs typeface="+mn-cs"/>
            </a:rPr>
            <a:t>支援</a:t>
          </a:r>
          <a:r>
            <a:rPr kumimoji="1" lang="ja-JP" altLang="ja-JP" sz="1100">
              <a:solidFill>
                <a:schemeClr val="dk1"/>
              </a:solidFill>
              <a:effectLst/>
              <a:latin typeface="+mn-lt"/>
              <a:ea typeface="+mn-ea"/>
              <a:cs typeface="+mn-cs"/>
            </a:rPr>
            <a:t>事業や障害者自立支援給付費などの経費が増加したことによるもの。今後も社会保障と税の一体改革等による扶助費の上昇が懸念されるため、各種手当・サービス等の見直しを進めていくことで、より一層の改善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116115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3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その他の経常収支比率はおおむね横ばいで推移している。道路橋りょう維持費の</a:t>
          </a:r>
          <a:r>
            <a:rPr kumimoji="1" lang="ja-JP" altLang="en-US" sz="1100">
              <a:solidFill>
                <a:schemeClr val="dk1"/>
              </a:solidFill>
              <a:effectLst/>
              <a:latin typeface="+mn-lt"/>
              <a:ea typeface="+mn-ea"/>
              <a:cs typeface="+mn-cs"/>
            </a:rPr>
            <a:t>減少や</a:t>
          </a:r>
          <a:r>
            <a:rPr kumimoji="1" lang="ja-JP" altLang="ja-JP" sz="1100">
              <a:solidFill>
                <a:schemeClr val="dk1"/>
              </a:solidFill>
              <a:effectLst/>
              <a:latin typeface="+mn-lt"/>
              <a:ea typeface="+mn-ea"/>
              <a:cs typeface="+mn-cs"/>
            </a:rPr>
            <a:t>、後期高齢者医療療養給付費負担金</a:t>
          </a:r>
          <a:r>
            <a:rPr kumimoji="1" lang="ja-JP" altLang="en-US" sz="1100">
              <a:solidFill>
                <a:schemeClr val="dk1"/>
              </a:solidFill>
              <a:effectLst/>
              <a:latin typeface="+mn-lt"/>
              <a:ea typeface="+mn-ea"/>
              <a:cs typeface="+mn-cs"/>
            </a:rPr>
            <a:t>の増加などはあったが、</a:t>
          </a:r>
          <a:r>
            <a:rPr kumimoji="1" lang="ja-JP" altLang="ja-JP" sz="1100">
              <a:solidFill>
                <a:schemeClr val="dk1"/>
              </a:solidFill>
              <a:effectLst/>
              <a:latin typeface="+mn-lt"/>
              <a:ea typeface="+mn-ea"/>
              <a:cs typeface="+mn-cs"/>
            </a:rPr>
            <a:t>昨年度と</a:t>
          </a:r>
          <a:r>
            <a:rPr kumimoji="1" lang="ja-JP" altLang="en-US" sz="1100">
              <a:solidFill>
                <a:schemeClr val="dk1"/>
              </a:solidFill>
              <a:effectLst/>
              <a:latin typeface="+mn-lt"/>
              <a:ea typeface="+mn-ea"/>
              <a:cs typeface="+mn-cs"/>
            </a:rPr>
            <a:t>同数値と</a:t>
          </a:r>
          <a:r>
            <a:rPr kumimoji="1" lang="ja-JP" altLang="ja-JP" sz="1100">
              <a:solidFill>
                <a:schemeClr val="dk1"/>
              </a:solidFill>
              <a:effectLst/>
              <a:latin typeface="+mn-lt"/>
              <a:ea typeface="+mn-ea"/>
              <a:cs typeface="+mn-cs"/>
            </a:rPr>
            <a:t>なっている。類似団体と比較すると、令和元年度から平均を上回っており、今年度は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％上回り</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80735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3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58</xdr:row>
      <xdr:rowOff>29028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53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ほぼ横ばいに推移しているが、今年度は類似団体平均を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％上回り、昨年度から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出産・子育て応援給付金給付</a:t>
          </a:r>
          <a:r>
            <a:rPr kumimoji="1" lang="ja-JP" altLang="ja-JP" sz="1100">
              <a:solidFill>
                <a:schemeClr val="dk1"/>
              </a:solidFill>
              <a:effectLst/>
              <a:latin typeface="+mn-lt"/>
              <a:ea typeface="+mn-ea"/>
              <a:cs typeface="+mn-cs"/>
            </a:rPr>
            <a:t>事業費が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したことなどによるものである。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60706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906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97282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公債費にかかる経常収支比率は、平成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年度から類似団体を上回っている。今年度は、</a:t>
          </a:r>
          <a:r>
            <a:rPr kumimoji="1" lang="ja-JP" altLang="en-US" sz="1100">
              <a:solidFill>
                <a:schemeClr val="dk1"/>
              </a:solidFill>
              <a:effectLst/>
              <a:latin typeface="+mn-lt"/>
              <a:ea typeface="+mn-ea"/>
              <a:cs typeface="+mn-cs"/>
            </a:rPr>
            <a:t>償還終了等により公債費は減少したものの、分母となる臨時財政対策債等も減少したため、</a:t>
          </a:r>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％上回った。今後は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大型事業の</a:t>
          </a:r>
          <a:r>
            <a:rPr kumimoji="1" lang="ja-JP" altLang="en-US" sz="1100">
              <a:solidFill>
                <a:schemeClr val="dk1"/>
              </a:solidFill>
              <a:effectLst/>
              <a:latin typeface="+mn-lt"/>
              <a:ea typeface="+mn-ea"/>
              <a:cs typeface="+mn-cs"/>
            </a:rPr>
            <a:t>償還が始まり、</a:t>
          </a:r>
          <a:r>
            <a:rPr kumimoji="1" lang="ja-JP" altLang="ja-JP" sz="1100">
              <a:solidFill>
                <a:schemeClr val="dk1"/>
              </a:solidFill>
              <a:effectLst/>
              <a:latin typeface="+mn-lt"/>
              <a:ea typeface="+mn-ea"/>
              <a:cs typeface="+mn-cs"/>
            </a:rPr>
            <a:t>公債費の増加が見込まれるが、緊急度・住民ニーズを的確に把握した事業の選択により、地方債に大きく頼ることのない財政運営に努める。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33274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21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65278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昨年度と比べ、</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となった。これは、道路橋りょう維持費等が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したものの、障害者自立支援給付費や個別予防接種委託等が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したことによるものである。類似団体平均と比較すると、今年度の経常収支比率は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78</xdr:row>
      <xdr:rowOff>153670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27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79</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27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79</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6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79</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29497</xdr:rowOff>
    </xdr:from>
    <xdr:to>
      <xdr:col>29</xdr:col>
      <xdr:colOff>127000</xdr:colOff>
      <xdr:row>19</xdr:row>
      <xdr:rowOff>49809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34672"/>
          <a:ext cx="647700" cy="2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29497</xdr:rowOff>
    </xdr:from>
    <xdr:to>
      <xdr:col>26</xdr:col>
      <xdr:colOff>50800</xdr:colOff>
      <xdr:row>19</xdr:row>
      <xdr:rowOff>54332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4672"/>
          <a:ext cx="698500" cy="2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54332</xdr:rowOff>
    </xdr:from>
    <xdr:to>
      <xdr:col>22</xdr:col>
      <xdr:colOff>114300</xdr:colOff>
      <xdr:row>19</xdr:row>
      <xdr:rowOff>104135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9507"/>
          <a:ext cx="698500" cy="4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104135</xdr:rowOff>
    </xdr:from>
    <xdr:to>
      <xdr:col>18</xdr:col>
      <xdr:colOff>177800</xdr:colOff>
      <xdr:row>19</xdr:row>
      <xdr:rowOff>126047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09310"/>
          <a:ext cx="698500" cy="21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170459</xdr:rowOff>
    </xdr:from>
    <xdr:to>
      <xdr:col>29</xdr:col>
      <xdr:colOff>177800</xdr:colOff>
      <xdr:row>19</xdr:row>
      <xdr:rowOff>100609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4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79036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150147</xdr:rowOff>
    </xdr:from>
    <xdr:to>
      <xdr:col>26</xdr:col>
      <xdr:colOff>101600</xdr:colOff>
      <xdr:row>19</xdr:row>
      <xdr:rowOff>80297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65074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3532</xdr:rowOff>
    </xdr:from>
    <xdr:to>
      <xdr:col>22</xdr:col>
      <xdr:colOff>165100</xdr:colOff>
      <xdr:row>19</xdr:row>
      <xdr:rowOff>105132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53335</xdr:rowOff>
    </xdr:from>
    <xdr:to>
      <xdr:col>19</xdr:col>
      <xdr:colOff>38100</xdr:colOff>
      <xdr:row>19</xdr:row>
      <xdr:rowOff>154935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139712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75247</xdr:rowOff>
    </xdr:from>
    <xdr:to>
      <xdr:col>15</xdr:col>
      <xdr:colOff>101600</xdr:colOff>
      <xdr:row>20</xdr:row>
      <xdr:rowOff>5397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161624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10128</xdr:rowOff>
    </xdr:from>
    <xdr:to>
      <xdr:col>29</xdr:col>
      <xdr:colOff>127000</xdr:colOff>
      <xdr:row>36</xdr:row>
      <xdr:rowOff>12853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63378"/>
          <a:ext cx="647700" cy="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10128</xdr:rowOff>
    </xdr:from>
    <xdr:to>
      <xdr:col>26</xdr:col>
      <xdr:colOff>50800</xdr:colOff>
      <xdr:row>36</xdr:row>
      <xdr:rowOff>38798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63378"/>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38798</xdr:rowOff>
    </xdr:from>
    <xdr:to>
      <xdr:col>22</xdr:col>
      <xdr:colOff>114300</xdr:colOff>
      <xdr:row>36</xdr:row>
      <xdr:rowOff>62382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2048"/>
          <a:ext cx="6985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62382</xdr:rowOff>
    </xdr:from>
    <xdr:to>
      <xdr:col>18</xdr:col>
      <xdr:colOff>177800</xdr:colOff>
      <xdr:row>36</xdr:row>
      <xdr:rowOff>65849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5632"/>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304953</xdr:rowOff>
    </xdr:from>
    <xdr:to>
      <xdr:col>29</xdr:col>
      <xdr:colOff>177800</xdr:colOff>
      <xdr:row>36</xdr:row>
      <xdr:rowOff>63653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277030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302228</xdr:rowOff>
    </xdr:from>
    <xdr:to>
      <xdr:col>26</xdr:col>
      <xdr:colOff>101600</xdr:colOff>
      <xdr:row>36</xdr:row>
      <xdr:rowOff>60928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45705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8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330898</xdr:rowOff>
    </xdr:from>
    <xdr:to>
      <xdr:col>22</xdr:col>
      <xdr:colOff>165100</xdr:colOff>
      <xdr:row>36</xdr:row>
      <xdr:rowOff>89598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74375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11582</xdr:rowOff>
    </xdr:from>
    <xdr:to>
      <xdr:col>19</xdr:col>
      <xdr:colOff>38100</xdr:colOff>
      <xdr:row>36</xdr:row>
      <xdr:rowOff>113182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97959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15049</xdr:rowOff>
    </xdr:from>
    <xdr:to>
      <xdr:col>15</xdr:col>
      <xdr:colOff>101600</xdr:colOff>
      <xdr:row>36</xdr:row>
      <xdr:rowOff>116649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101426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171247</xdr:rowOff>
    </xdr:from>
    <xdr:to>
      <xdr:col>24</xdr:col>
      <xdr:colOff>63500</xdr:colOff>
      <xdr:row>38</xdr:row>
      <xdr:rowOff>28601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14897"/>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171247</xdr:rowOff>
    </xdr:from>
    <xdr:to>
      <xdr:col>19</xdr:col>
      <xdr:colOff>177800</xdr:colOff>
      <xdr:row>38</xdr:row>
      <xdr:rowOff>39574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4897"/>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39574</xdr:rowOff>
    </xdr:from>
    <xdr:to>
      <xdr:col>15</xdr:col>
      <xdr:colOff>50800</xdr:colOff>
      <xdr:row>38</xdr:row>
      <xdr:rowOff>120936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4674"/>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109963</xdr:rowOff>
    </xdr:from>
    <xdr:to>
      <xdr:col>10</xdr:col>
      <xdr:colOff>114300</xdr:colOff>
      <xdr:row>38</xdr:row>
      <xdr:rowOff>120936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250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149251</xdr:rowOff>
    </xdr:from>
    <xdr:to>
      <xdr:col>24</xdr:col>
      <xdr:colOff>114300</xdr:colOff>
      <xdr:row>38</xdr:row>
      <xdr:rowOff>79401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127678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120447</xdr:rowOff>
    </xdr:from>
    <xdr:to>
      <xdr:col>20</xdr:col>
      <xdr:colOff>38100</xdr:colOff>
      <xdr:row>38</xdr:row>
      <xdr:rowOff>50597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41724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160224</xdr:rowOff>
    </xdr:from>
    <xdr:to>
      <xdr:col>15</xdr:col>
      <xdr:colOff>101600</xdr:colOff>
      <xdr:row>38</xdr:row>
      <xdr:rowOff>90374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81501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70136</xdr:rowOff>
    </xdr:from>
    <xdr:to>
      <xdr:col>10</xdr:col>
      <xdr:colOff>165100</xdr:colOff>
      <xdr:row>39</xdr:row>
      <xdr:rowOff>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162863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59163</xdr:rowOff>
    </xdr:from>
    <xdr:to>
      <xdr:col>6</xdr:col>
      <xdr:colOff>38100</xdr:colOff>
      <xdr:row>38</xdr:row>
      <xdr:rowOff>160763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151890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122052</xdr:rowOff>
    </xdr:from>
    <xdr:to>
      <xdr:col>24</xdr:col>
      <xdr:colOff>63500</xdr:colOff>
      <xdr:row>58</xdr:row>
      <xdr:rowOff>162575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6152"/>
          <a:ext cx="838200" cy="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162575</xdr:rowOff>
    </xdr:from>
    <xdr:to>
      <xdr:col>19</xdr:col>
      <xdr:colOff>177800</xdr:colOff>
      <xdr:row>59</xdr:row>
      <xdr:rowOff>2182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06675"/>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2182</xdr:rowOff>
    </xdr:from>
    <xdr:to>
      <xdr:col>15</xdr:col>
      <xdr:colOff>50800</xdr:colOff>
      <xdr:row>59</xdr:row>
      <xdr:rowOff>22016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17732"/>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161028</xdr:rowOff>
    </xdr:from>
    <xdr:to>
      <xdr:col>10</xdr:col>
      <xdr:colOff>114300</xdr:colOff>
      <xdr:row>59</xdr:row>
      <xdr:rowOff>22016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05128"/>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71252</xdr:rowOff>
    </xdr:from>
    <xdr:to>
      <xdr:col>24</xdr:col>
      <xdr:colOff>114300</xdr:colOff>
      <xdr:row>59</xdr:row>
      <xdr:rowOff>1402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49679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111775</xdr:rowOff>
    </xdr:from>
    <xdr:to>
      <xdr:col>20</xdr:col>
      <xdr:colOff>38100</xdr:colOff>
      <xdr:row>59</xdr:row>
      <xdr:rowOff>41925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33052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122832</xdr:rowOff>
    </xdr:from>
    <xdr:to>
      <xdr:col>15</xdr:col>
      <xdr:colOff>101600</xdr:colOff>
      <xdr:row>59</xdr:row>
      <xdr:rowOff>52982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6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44109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142666</xdr:rowOff>
    </xdr:from>
    <xdr:to>
      <xdr:col>10</xdr:col>
      <xdr:colOff>165100</xdr:colOff>
      <xdr:row>59</xdr:row>
      <xdr:rowOff>72816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63943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110228</xdr:rowOff>
    </xdr:from>
    <xdr:to>
      <xdr:col>6</xdr:col>
      <xdr:colOff>38100</xdr:colOff>
      <xdr:row>59</xdr:row>
      <xdr:rowOff>40378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31505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30384</xdr:rowOff>
    </xdr:from>
    <xdr:to>
      <xdr:col>24</xdr:col>
      <xdr:colOff>63500</xdr:colOff>
      <xdr:row>78</xdr:row>
      <xdr:rowOff>44283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03484"/>
          <a:ext cx="8382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30384</xdr:rowOff>
    </xdr:from>
    <xdr:to>
      <xdr:col>19</xdr:col>
      <xdr:colOff>177800</xdr:colOff>
      <xdr:row>78</xdr:row>
      <xdr:rowOff>58730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3484"/>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58730</xdr:rowOff>
    </xdr:from>
    <xdr:to>
      <xdr:col>15</xdr:col>
      <xdr:colOff>50800</xdr:colOff>
      <xdr:row>78</xdr:row>
      <xdr:rowOff>74275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183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42134</xdr:rowOff>
    </xdr:from>
    <xdr:to>
      <xdr:col>10</xdr:col>
      <xdr:colOff>114300</xdr:colOff>
      <xdr:row>78</xdr:row>
      <xdr:rowOff>74275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5234"/>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164933</xdr:rowOff>
    </xdr:from>
    <xdr:to>
      <xdr:col>24</xdr:col>
      <xdr:colOff>114300</xdr:colOff>
      <xdr:row>78</xdr:row>
      <xdr:rowOff>95083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79860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151034</xdr:rowOff>
    </xdr:from>
    <xdr:to>
      <xdr:col>20</xdr:col>
      <xdr:colOff>38100</xdr:colOff>
      <xdr:row>78</xdr:row>
      <xdr:rowOff>81184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72311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7930</xdr:rowOff>
    </xdr:from>
    <xdr:to>
      <xdr:col>15</xdr:col>
      <xdr:colOff>101600</xdr:colOff>
      <xdr:row>78</xdr:row>
      <xdr:rowOff>109530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100657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23475</xdr:rowOff>
    </xdr:from>
    <xdr:to>
      <xdr:col>10</xdr:col>
      <xdr:colOff>165100</xdr:colOff>
      <xdr:row>78</xdr:row>
      <xdr:rowOff>125075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116202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162784</xdr:rowOff>
    </xdr:from>
    <xdr:to>
      <xdr:col>6</xdr:col>
      <xdr:colOff>38100</xdr:colOff>
      <xdr:row>78</xdr:row>
      <xdr:rowOff>92934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84061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138503</xdr:rowOff>
    </xdr:from>
    <xdr:to>
      <xdr:col>24</xdr:col>
      <xdr:colOff>63500</xdr:colOff>
      <xdr:row>94</xdr:row>
      <xdr:rowOff>139058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83353"/>
          <a:ext cx="8382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138503</xdr:rowOff>
    </xdr:from>
    <xdr:to>
      <xdr:col>19</xdr:col>
      <xdr:colOff>177800</xdr:colOff>
      <xdr:row>95</xdr:row>
      <xdr:rowOff>72698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83353"/>
          <a:ext cx="889000" cy="2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72698</xdr:rowOff>
    </xdr:from>
    <xdr:to>
      <xdr:col>15</xdr:col>
      <xdr:colOff>50800</xdr:colOff>
      <xdr:row>95</xdr:row>
      <xdr:rowOff>145186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60448"/>
          <a:ext cx="889000" cy="7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145186</xdr:rowOff>
    </xdr:from>
    <xdr:to>
      <xdr:col>10</xdr:col>
      <xdr:colOff>114300</xdr:colOff>
      <xdr:row>96</xdr:row>
      <xdr:rowOff>64055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2936"/>
          <a:ext cx="889000" cy="9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88258</xdr:rowOff>
    </xdr:from>
    <xdr:to>
      <xdr:col>24</xdr:col>
      <xdr:colOff>114300</xdr:colOff>
      <xdr:row>95</xdr:row>
      <xdr:rowOff>18408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111135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5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87703</xdr:rowOff>
    </xdr:from>
    <xdr:to>
      <xdr:col>20</xdr:col>
      <xdr:colOff>38100</xdr:colOff>
      <xdr:row>94</xdr:row>
      <xdr:rowOff>17853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34380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0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21898</xdr:rowOff>
    </xdr:from>
    <xdr:to>
      <xdr:col>15</xdr:col>
      <xdr:colOff>101600</xdr:colOff>
      <xdr:row>95</xdr:row>
      <xdr:rowOff>123498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140025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8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94386</xdr:rowOff>
    </xdr:from>
    <xdr:to>
      <xdr:col>10</xdr:col>
      <xdr:colOff>165100</xdr:colOff>
      <xdr:row>96</xdr:row>
      <xdr:rowOff>24536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41063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13255</xdr:rowOff>
    </xdr:from>
    <xdr:to>
      <xdr:col>6</xdr:col>
      <xdr:colOff>38100</xdr:colOff>
      <xdr:row>96</xdr:row>
      <xdr:rowOff>114855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131382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117411</xdr:rowOff>
    </xdr:from>
    <xdr:to>
      <xdr:col>55</xdr:col>
      <xdr:colOff>0</xdr:colOff>
      <xdr:row>36</xdr:row>
      <xdr:rowOff>136525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9611"/>
          <a:ext cx="838200" cy="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126065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9919</xdr:rowOff>
    </xdr:from>
    <xdr:to>
      <xdr:col>50</xdr:col>
      <xdr:colOff>114300</xdr:colOff>
      <xdr:row>36</xdr:row>
      <xdr:rowOff>136525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53419"/>
          <a:ext cx="889000" cy="115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118076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4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9919</xdr:rowOff>
    </xdr:from>
    <xdr:to>
      <xdr:col>45</xdr:col>
      <xdr:colOff>177800</xdr:colOff>
      <xdr:row>38</xdr:row>
      <xdr:rowOff>82486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53419"/>
          <a:ext cx="889000" cy="14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82486</xdr:rowOff>
    </xdr:from>
    <xdr:to>
      <xdr:col>41</xdr:col>
      <xdr:colOff>50800</xdr:colOff>
      <xdr:row>38</xdr:row>
      <xdr:rowOff>117666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597586"/>
          <a:ext cx="889000" cy="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66611</xdr:rowOff>
    </xdr:from>
    <xdr:to>
      <xdr:col>55</xdr:col>
      <xdr:colOff>50800</xdr:colOff>
      <xdr:row>36</xdr:row>
      <xdr:rowOff>168211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89488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85725</xdr:rowOff>
    </xdr:from>
    <xdr:to>
      <xdr:col>50</xdr:col>
      <xdr:colOff>165100</xdr:colOff>
      <xdr:row>37</xdr:row>
      <xdr:rowOff>15875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32402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0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130569</xdr:rowOff>
    </xdr:from>
    <xdr:to>
      <xdr:col>46</xdr:col>
      <xdr:colOff>38100</xdr:colOff>
      <xdr:row>30</xdr:row>
      <xdr:rowOff>60719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0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51846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19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31686</xdr:rowOff>
    </xdr:from>
    <xdr:to>
      <xdr:col>41</xdr:col>
      <xdr:colOff>101600</xdr:colOff>
      <xdr:row>38</xdr:row>
      <xdr:rowOff>133286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124413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66866</xdr:rowOff>
    </xdr:from>
    <xdr:to>
      <xdr:col>36</xdr:col>
      <xdr:colOff>165100</xdr:colOff>
      <xdr:row>38</xdr:row>
      <xdr:rowOff>168466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159593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45067</xdr:rowOff>
    </xdr:from>
    <xdr:to>
      <xdr:col>55</xdr:col>
      <xdr:colOff>0</xdr:colOff>
      <xdr:row>54</xdr:row>
      <xdr:rowOff>132835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303367"/>
          <a:ext cx="838200" cy="8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5923</xdr:rowOff>
    </xdr:from>
    <xdr:to>
      <xdr:col>50</xdr:col>
      <xdr:colOff>114300</xdr:colOff>
      <xdr:row>54</xdr:row>
      <xdr:rowOff>132835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092773"/>
          <a:ext cx="889000" cy="29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5923</xdr:rowOff>
    </xdr:from>
    <xdr:to>
      <xdr:col>45</xdr:col>
      <xdr:colOff>177800</xdr:colOff>
      <xdr:row>55</xdr:row>
      <xdr:rowOff>3142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092773"/>
          <a:ext cx="889000" cy="3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3142</xdr:rowOff>
    </xdr:from>
    <xdr:to>
      <xdr:col>41</xdr:col>
      <xdr:colOff>50800</xdr:colOff>
      <xdr:row>55</xdr:row>
      <xdr:rowOff>6487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32892"/>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165717</xdr:rowOff>
    </xdr:from>
    <xdr:to>
      <xdr:col>55</xdr:col>
      <xdr:colOff>50800</xdr:colOff>
      <xdr:row>54</xdr:row>
      <xdr:rowOff>95867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2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17144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10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82035</xdr:rowOff>
    </xdr:from>
    <xdr:to>
      <xdr:col>50</xdr:col>
      <xdr:colOff>165100</xdr:colOff>
      <xdr:row>55</xdr:row>
      <xdr:rowOff>12185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28712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1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126573</xdr:rowOff>
    </xdr:from>
    <xdr:to>
      <xdr:col>46</xdr:col>
      <xdr:colOff>38100</xdr:colOff>
      <xdr:row>53</xdr:row>
      <xdr:rowOff>56723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0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73250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8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123792</xdr:rowOff>
    </xdr:from>
    <xdr:to>
      <xdr:col>41</xdr:col>
      <xdr:colOff>101600</xdr:colOff>
      <xdr:row>55</xdr:row>
      <xdr:rowOff>53942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3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70469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1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127137</xdr:rowOff>
    </xdr:from>
    <xdr:to>
      <xdr:col>36</xdr:col>
      <xdr:colOff>165100</xdr:colOff>
      <xdr:row>55</xdr:row>
      <xdr:rowOff>57287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73814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1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71593</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44543"/>
          <a:ext cx="1270" cy="1398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18270</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71593</xdr:rowOff>
    </xdr:from>
    <xdr:to>
      <xdr:col>55</xdr:col>
      <xdr:colOff>88900</xdr:colOff>
      <xdr:row>71</xdr:row>
      <xdr:rowOff>71593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4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31768</xdr:rowOff>
    </xdr:from>
    <xdr:to>
      <xdr:col>55</xdr:col>
      <xdr:colOff>0</xdr:colOff>
      <xdr:row>75</xdr:row>
      <xdr:rowOff>11733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719068"/>
          <a:ext cx="838200" cy="1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31731</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0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53304</xdr:rowOff>
    </xdr:from>
    <xdr:to>
      <xdr:col>55</xdr:col>
      <xdr:colOff>50800</xdr:colOff>
      <xdr:row>78</xdr:row>
      <xdr:rowOff>154904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118800</xdr:rowOff>
    </xdr:from>
    <xdr:to>
      <xdr:col>50</xdr:col>
      <xdr:colOff>114300</xdr:colOff>
      <xdr:row>75</xdr:row>
      <xdr:rowOff>11733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120300"/>
          <a:ext cx="8890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30738</xdr:rowOff>
    </xdr:from>
    <xdr:to>
      <xdr:col>50</xdr:col>
      <xdr:colOff>165100</xdr:colOff>
      <xdr:row>78</xdr:row>
      <xdr:rowOff>132338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123465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118800</xdr:rowOff>
    </xdr:from>
    <xdr:to>
      <xdr:col>45</xdr:col>
      <xdr:colOff>177800</xdr:colOff>
      <xdr:row>74</xdr:row>
      <xdr:rowOff>63102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120300"/>
          <a:ext cx="889000" cy="6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170331</xdr:rowOff>
    </xdr:from>
    <xdr:to>
      <xdr:col>46</xdr:col>
      <xdr:colOff>38100</xdr:colOff>
      <xdr:row>78</xdr:row>
      <xdr:rowOff>100481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91608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63102</xdr:rowOff>
    </xdr:from>
    <xdr:to>
      <xdr:col>41</xdr:col>
      <xdr:colOff>50800</xdr:colOff>
      <xdr:row>74</xdr:row>
      <xdr:rowOff>118391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750402"/>
          <a:ext cx="889000" cy="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7469</xdr:rowOff>
    </xdr:from>
    <xdr:to>
      <xdr:col>41</xdr:col>
      <xdr:colOff>101600</xdr:colOff>
      <xdr:row>78</xdr:row>
      <xdr:rowOff>109069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100196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137804</xdr:rowOff>
    </xdr:from>
    <xdr:to>
      <xdr:col>36</xdr:col>
      <xdr:colOff>165100</xdr:colOff>
      <xdr:row>78</xdr:row>
      <xdr:rowOff>67954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59081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152418</xdr:rowOff>
    </xdr:from>
    <xdr:to>
      <xdr:col>55</xdr:col>
      <xdr:colOff>50800</xdr:colOff>
      <xdr:row>74</xdr:row>
      <xdr:rowOff>82568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6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3845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5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132383</xdr:rowOff>
    </xdr:from>
    <xdr:to>
      <xdr:col>50</xdr:col>
      <xdr:colOff>165100</xdr:colOff>
      <xdr:row>75</xdr:row>
      <xdr:rowOff>62533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79060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5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68000</xdr:rowOff>
    </xdr:from>
    <xdr:to>
      <xdr:col>46</xdr:col>
      <xdr:colOff>38100</xdr:colOff>
      <xdr:row>70</xdr:row>
      <xdr:rowOff>169600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14677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12302</xdr:rowOff>
    </xdr:from>
    <xdr:to>
      <xdr:col>41</xdr:col>
      <xdr:colOff>101600</xdr:colOff>
      <xdr:row>74</xdr:row>
      <xdr:rowOff>113902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130429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4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67591</xdr:rowOff>
    </xdr:from>
    <xdr:to>
      <xdr:col>36</xdr:col>
      <xdr:colOff>165100</xdr:colOff>
      <xdr:row>74</xdr:row>
      <xdr:rowOff>169191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14268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5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164143</xdr:rowOff>
    </xdr:from>
    <xdr:to>
      <xdr:col>55</xdr:col>
      <xdr:colOff>0</xdr:colOff>
      <xdr:row>98</xdr:row>
      <xdr:rowOff>97523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280443"/>
          <a:ext cx="838200" cy="6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106079</xdr:rowOff>
    </xdr:from>
    <xdr:to>
      <xdr:col>50</xdr:col>
      <xdr:colOff>114300</xdr:colOff>
      <xdr:row>98</xdr:row>
      <xdr:rowOff>97523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65279"/>
          <a:ext cx="889000" cy="3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106079</xdr:rowOff>
    </xdr:from>
    <xdr:to>
      <xdr:col>45</xdr:col>
      <xdr:colOff>177800</xdr:colOff>
      <xdr:row>97</xdr:row>
      <xdr:rowOff>19293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65279"/>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48261</xdr:rowOff>
    </xdr:from>
    <xdr:to>
      <xdr:col>41</xdr:col>
      <xdr:colOff>50800</xdr:colOff>
      <xdr:row>97</xdr:row>
      <xdr:rowOff>19293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07461"/>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113343</xdr:rowOff>
    </xdr:from>
    <xdr:to>
      <xdr:col>55</xdr:col>
      <xdr:colOff>50800</xdr:colOff>
      <xdr:row>95</xdr:row>
      <xdr:rowOff>43493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136220</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8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46723</xdr:rowOff>
    </xdr:from>
    <xdr:to>
      <xdr:col>50</xdr:col>
      <xdr:colOff>165100</xdr:colOff>
      <xdr:row>98</xdr:row>
      <xdr:rowOff>148323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4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139450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4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55279</xdr:rowOff>
    </xdr:from>
    <xdr:to>
      <xdr:col>46</xdr:col>
      <xdr:colOff>38100</xdr:colOff>
      <xdr:row>96</xdr:row>
      <xdr:rowOff>156879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1956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139943</xdr:rowOff>
    </xdr:from>
    <xdr:to>
      <xdr:col>41</xdr:col>
      <xdr:colOff>101600</xdr:colOff>
      <xdr:row>97</xdr:row>
      <xdr:rowOff>70093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61220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91580</xdr:rowOff>
    </xdr:from>
    <xdr:to>
      <xdr:col>85</xdr:col>
      <xdr:colOff>127000</xdr:colOff>
      <xdr:row>39</xdr:row>
      <xdr:rowOff>94894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78130"/>
          <a:ext cx="8382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65601</xdr:rowOff>
    </xdr:from>
    <xdr:to>
      <xdr:col>81</xdr:col>
      <xdr:colOff>50800</xdr:colOff>
      <xdr:row>39</xdr:row>
      <xdr:rowOff>91580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52151"/>
          <a:ext cx="889000" cy="2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65601</xdr:rowOff>
    </xdr:from>
    <xdr:to>
      <xdr:col>76</xdr:col>
      <xdr:colOff>114300</xdr:colOff>
      <xdr:row>39</xdr:row>
      <xdr:rowOff>92837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52151"/>
          <a:ext cx="8890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92837</xdr:rowOff>
    </xdr:from>
    <xdr:to>
      <xdr:col>71</xdr:col>
      <xdr:colOff>177800</xdr:colOff>
      <xdr:row>39</xdr:row>
      <xdr:rowOff>93833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79387"/>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44094</xdr:rowOff>
    </xdr:from>
    <xdr:to>
      <xdr:col>85</xdr:col>
      <xdr:colOff>177800</xdr:colOff>
      <xdr:row>39</xdr:row>
      <xdr:rowOff>145694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40780</xdr:rowOff>
    </xdr:from>
    <xdr:to>
      <xdr:col>81</xdr:col>
      <xdr:colOff>101600</xdr:colOff>
      <xdr:row>39</xdr:row>
      <xdr:rowOff>142380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133507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82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14801</xdr:rowOff>
    </xdr:from>
    <xdr:to>
      <xdr:col>76</xdr:col>
      <xdr:colOff>165100</xdr:colOff>
      <xdr:row>39</xdr:row>
      <xdr:rowOff>116401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132928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4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42037</xdr:rowOff>
    </xdr:from>
    <xdr:to>
      <xdr:col>72</xdr:col>
      <xdr:colOff>38100</xdr:colOff>
      <xdr:row>39</xdr:row>
      <xdr:rowOff>143637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134764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2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43033</xdr:rowOff>
    </xdr:from>
    <xdr:to>
      <xdr:col>67</xdr:col>
      <xdr:colOff>101600</xdr:colOff>
      <xdr:row>39</xdr:row>
      <xdr:rowOff>144633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135760</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822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85489</xdr:rowOff>
    </xdr:from>
    <xdr:to>
      <xdr:col>85</xdr:col>
      <xdr:colOff>127000</xdr:colOff>
      <xdr:row>76</xdr:row>
      <xdr:rowOff>97065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15689"/>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85489</xdr:rowOff>
    </xdr:from>
    <xdr:to>
      <xdr:col>81</xdr:col>
      <xdr:colOff>50800</xdr:colOff>
      <xdr:row>76</xdr:row>
      <xdr:rowOff>93343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15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93343</xdr:rowOff>
    </xdr:from>
    <xdr:to>
      <xdr:col>76</xdr:col>
      <xdr:colOff>114300</xdr:colOff>
      <xdr:row>76</xdr:row>
      <xdr:rowOff>137218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23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133119</xdr:rowOff>
    </xdr:from>
    <xdr:to>
      <xdr:col>71</xdr:col>
      <xdr:colOff>177800</xdr:colOff>
      <xdr:row>76</xdr:row>
      <xdr:rowOff>137218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63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46265</xdr:rowOff>
    </xdr:from>
    <xdr:to>
      <xdr:col>85</xdr:col>
      <xdr:colOff>177800</xdr:colOff>
      <xdr:row>76</xdr:row>
      <xdr:rowOff>147865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24692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34689</xdr:rowOff>
    </xdr:from>
    <xdr:to>
      <xdr:col>81</xdr:col>
      <xdr:colOff>101600</xdr:colOff>
      <xdr:row>76</xdr:row>
      <xdr:rowOff>136289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127416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42543</xdr:rowOff>
    </xdr:from>
    <xdr:to>
      <xdr:col>76</xdr:col>
      <xdr:colOff>165100</xdr:colOff>
      <xdr:row>76</xdr:row>
      <xdr:rowOff>144143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160670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86418</xdr:rowOff>
    </xdr:from>
    <xdr:to>
      <xdr:col>72</xdr:col>
      <xdr:colOff>38100</xdr:colOff>
      <xdr:row>77</xdr:row>
      <xdr:rowOff>16568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7695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82319</xdr:rowOff>
    </xdr:from>
    <xdr:to>
      <xdr:col>67</xdr:col>
      <xdr:colOff>101600</xdr:colOff>
      <xdr:row>77</xdr:row>
      <xdr:rowOff>12469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3596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75098</xdr:rowOff>
    </xdr:from>
    <xdr:to>
      <xdr:col>85</xdr:col>
      <xdr:colOff>127000</xdr:colOff>
      <xdr:row>98</xdr:row>
      <xdr:rowOff>117819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77198"/>
          <a:ext cx="838200" cy="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117819</xdr:rowOff>
    </xdr:from>
    <xdr:to>
      <xdr:col>81</xdr:col>
      <xdr:colOff>50800</xdr:colOff>
      <xdr:row>98</xdr:row>
      <xdr:rowOff>129335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1991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128243</xdr:rowOff>
    </xdr:from>
    <xdr:to>
      <xdr:col>76</xdr:col>
      <xdr:colOff>114300</xdr:colOff>
      <xdr:row>98</xdr:row>
      <xdr:rowOff>129335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30343"/>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128243</xdr:rowOff>
    </xdr:from>
    <xdr:to>
      <xdr:col>71</xdr:col>
      <xdr:colOff>177800</xdr:colOff>
      <xdr:row>98</xdr:row>
      <xdr:rowOff>129609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30343"/>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24298</xdr:rowOff>
    </xdr:from>
    <xdr:to>
      <xdr:col>85</xdr:col>
      <xdr:colOff>177800</xdr:colOff>
      <xdr:row>98</xdr:row>
      <xdr:rowOff>125898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67019</xdr:rowOff>
    </xdr:from>
    <xdr:to>
      <xdr:col>81</xdr:col>
      <xdr:colOff>101600</xdr:colOff>
      <xdr:row>98</xdr:row>
      <xdr:rowOff>168619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159746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78535</xdr:rowOff>
    </xdr:from>
    <xdr:to>
      <xdr:col>76</xdr:col>
      <xdr:colOff>165100</xdr:colOff>
      <xdr:row>99</xdr:row>
      <xdr:rowOff>8685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171262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77443</xdr:rowOff>
    </xdr:from>
    <xdr:to>
      <xdr:col>72</xdr:col>
      <xdr:colOff>38100</xdr:colOff>
      <xdr:row>99</xdr:row>
      <xdr:rowOff>7593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170170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78809</xdr:rowOff>
    </xdr:from>
    <xdr:to>
      <xdr:col>67</xdr:col>
      <xdr:colOff>101600</xdr:colOff>
      <xdr:row>99</xdr:row>
      <xdr:rowOff>8959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40107</xdr:rowOff>
    </xdr:from>
    <xdr:to>
      <xdr:col>116</xdr:col>
      <xdr:colOff>63500</xdr:colOff>
      <xdr:row>59</xdr:row>
      <xdr:rowOff>44297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5657"/>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44221</xdr:rowOff>
    </xdr:from>
    <xdr:to>
      <xdr:col>111</xdr:col>
      <xdr:colOff>177800</xdr:colOff>
      <xdr:row>59</xdr:row>
      <xdr:rowOff>44297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97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44221</xdr:rowOff>
    </xdr:from>
    <xdr:to>
      <xdr:col>107</xdr:col>
      <xdr:colOff>50800</xdr:colOff>
      <xdr:row>59</xdr:row>
      <xdr:rowOff>44221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44221</xdr:rowOff>
    </xdr:from>
    <xdr:to>
      <xdr:col>102</xdr:col>
      <xdr:colOff>114300</xdr:colOff>
      <xdr:row>59</xdr:row>
      <xdr:rowOff>44221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160757</xdr:rowOff>
    </xdr:from>
    <xdr:to>
      <xdr:col>116</xdr:col>
      <xdr:colOff>114300</xdr:colOff>
      <xdr:row>59</xdr:row>
      <xdr:rowOff>90907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75684</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9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164947</xdr:rowOff>
    </xdr:from>
    <xdr:to>
      <xdr:col>112</xdr:col>
      <xdr:colOff>38100</xdr:colOff>
      <xdr:row>59</xdr:row>
      <xdr:rowOff>95097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86224</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164871</xdr:rowOff>
    </xdr:from>
    <xdr:to>
      <xdr:col>107</xdr:col>
      <xdr:colOff>101600</xdr:colOff>
      <xdr:row>59</xdr:row>
      <xdr:rowOff>95021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86148</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86148</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164871</xdr:rowOff>
    </xdr:from>
    <xdr:to>
      <xdr:col>98</xdr:col>
      <xdr:colOff>38100</xdr:colOff>
      <xdr:row>59</xdr:row>
      <xdr:rowOff>95021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86148</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46946</xdr:rowOff>
    </xdr:from>
    <xdr:to>
      <xdr:col>116</xdr:col>
      <xdr:colOff>63500</xdr:colOff>
      <xdr:row>77</xdr:row>
      <xdr:rowOff>49936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48596"/>
          <a:ext cx="8382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44259</xdr:rowOff>
    </xdr:from>
    <xdr:to>
      <xdr:col>111</xdr:col>
      <xdr:colOff>177800</xdr:colOff>
      <xdr:row>77</xdr:row>
      <xdr:rowOff>49936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45909"/>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44259</xdr:rowOff>
    </xdr:from>
    <xdr:to>
      <xdr:col>107</xdr:col>
      <xdr:colOff>50800</xdr:colOff>
      <xdr:row>77</xdr:row>
      <xdr:rowOff>74416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45909"/>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74416</xdr:rowOff>
    </xdr:from>
    <xdr:to>
      <xdr:col>102</xdr:col>
      <xdr:colOff>114300</xdr:colOff>
      <xdr:row>77</xdr:row>
      <xdr:rowOff>135280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76066"/>
          <a:ext cx="889000" cy="6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167596</xdr:rowOff>
    </xdr:from>
    <xdr:to>
      <xdr:col>116</xdr:col>
      <xdr:colOff>114300</xdr:colOff>
      <xdr:row>77</xdr:row>
      <xdr:rowOff>97746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19023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170586</xdr:rowOff>
    </xdr:from>
    <xdr:to>
      <xdr:col>112</xdr:col>
      <xdr:colOff>38100</xdr:colOff>
      <xdr:row>77</xdr:row>
      <xdr:rowOff>100736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117263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164909</xdr:rowOff>
    </xdr:from>
    <xdr:to>
      <xdr:col>107</xdr:col>
      <xdr:colOff>101600</xdr:colOff>
      <xdr:row>77</xdr:row>
      <xdr:rowOff>95059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111586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23616</xdr:rowOff>
    </xdr:from>
    <xdr:to>
      <xdr:col>102</xdr:col>
      <xdr:colOff>165100</xdr:colOff>
      <xdr:row>77</xdr:row>
      <xdr:rowOff>125216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116343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84480</xdr:rowOff>
    </xdr:from>
    <xdr:to>
      <xdr:col>98</xdr:col>
      <xdr:colOff>38100</xdr:colOff>
      <xdr:row>78</xdr:row>
      <xdr:rowOff>14630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5757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コロナ禍における原油価格・物価高騰対策である子育て世帯等への臨時特別支援事業があったことや、障害者自立支援給付費、障害児通所給付費</a:t>
          </a:r>
          <a:r>
            <a:rPr kumimoji="1" lang="ja-JP" altLang="en-US" sz="1100">
              <a:solidFill>
                <a:schemeClr val="dk1"/>
              </a:solidFill>
              <a:effectLst/>
              <a:latin typeface="+mn-lt"/>
              <a:ea typeface="+mn-ea"/>
              <a:cs typeface="+mn-cs"/>
            </a:rPr>
            <a:t>の増はあったものの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新型コロナウイルス感染症対策の子育て世帯及び住民税非課税世帯等に対する臨時特別給付金給付事業の減により減少</a:t>
          </a:r>
          <a:r>
            <a:rPr kumimoji="1" lang="ja-JP" altLang="ja-JP" sz="1100">
              <a:solidFill>
                <a:schemeClr val="dk1"/>
              </a:solidFill>
              <a:effectLst/>
              <a:latin typeface="+mn-lt"/>
              <a:ea typeface="+mn-ea"/>
              <a:cs typeface="+mn-cs"/>
            </a:rPr>
            <a:t>している。さらに、時津中央第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区画整理事業や日並左底線道路事業、</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学校給食センター</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a:t>
          </a:r>
          <a:r>
            <a:rPr lang="ja-JP" altLang="ja-JP" sz="1100">
              <a:solidFill>
                <a:schemeClr val="dk1"/>
              </a:solidFill>
              <a:effectLst/>
              <a:latin typeface="+mn-lt"/>
              <a:ea typeface="+mn-ea"/>
              <a:cs typeface="+mn-cs"/>
            </a:rPr>
            <a:t>時津北小学校校舎増築事業</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の新規整備工事や、町道</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路線の舗装補修事業、時津北小学校大規模改修事業などの更新整備工事といった</a:t>
          </a:r>
          <a:r>
            <a:rPr kumimoji="1" lang="ja-JP" altLang="ja-JP" sz="1100">
              <a:solidFill>
                <a:schemeClr val="dk1"/>
              </a:solidFill>
              <a:effectLst/>
              <a:latin typeface="+mn-lt"/>
              <a:ea typeface="+mn-ea"/>
              <a:cs typeface="+mn-cs"/>
            </a:rPr>
            <a:t>大型のインフラ整備工事を進めているため、普通建設事業費が類似団体を上回っている。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29,544
29,268
20.94
14,877,067
14,192,317
443,105
6,440,037
12,056,672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154178</xdr:rowOff>
    </xdr:from>
    <xdr:to>
      <xdr:col>24</xdr:col>
      <xdr:colOff>63500</xdr:colOff>
      <xdr:row>35</xdr:row>
      <xdr:rowOff>77597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83478"/>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133604</xdr:rowOff>
    </xdr:from>
    <xdr:to>
      <xdr:col>19</xdr:col>
      <xdr:colOff>177800</xdr:colOff>
      <xdr:row>34</xdr:row>
      <xdr:rowOff>154178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290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77978</xdr:rowOff>
    </xdr:from>
    <xdr:to>
      <xdr:col>15</xdr:col>
      <xdr:colOff>50800</xdr:colOff>
      <xdr:row>34</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727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75692</xdr:rowOff>
    </xdr:from>
    <xdr:to>
      <xdr:col>10</xdr:col>
      <xdr:colOff>114300</xdr:colOff>
      <xdr:row>34</xdr:row>
      <xdr:rowOff>77978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49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26797</xdr:rowOff>
    </xdr:from>
    <xdr:to>
      <xdr:col>24</xdr:col>
      <xdr:colOff>114300</xdr:colOff>
      <xdr:row>35</xdr:row>
      <xdr:rowOff>128397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49674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103378</xdr:rowOff>
    </xdr:from>
    <xdr:to>
      <xdr:col>20</xdr:col>
      <xdr:colOff>38100</xdr:colOff>
      <xdr:row>35</xdr:row>
      <xdr:rowOff>33528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50055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82804</xdr:rowOff>
    </xdr:from>
    <xdr:to>
      <xdr:col>15</xdr:col>
      <xdr:colOff>101600</xdr:colOff>
      <xdr:row>35</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29481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27178</xdr:rowOff>
    </xdr:from>
    <xdr:to>
      <xdr:col>10</xdr:col>
      <xdr:colOff>165100</xdr:colOff>
      <xdr:row>34</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145305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24892</xdr:rowOff>
    </xdr:from>
    <xdr:to>
      <xdr:col>6</xdr:col>
      <xdr:colOff>38100</xdr:colOff>
      <xdr:row>34</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81186</xdr:rowOff>
    </xdr:from>
    <xdr:to>
      <xdr:col>24</xdr:col>
      <xdr:colOff>63500</xdr:colOff>
      <xdr:row>58</xdr:row>
      <xdr:rowOff>95276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5286"/>
          <a:ext cx="838200" cy="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49582</xdr:rowOff>
    </xdr:from>
    <xdr:to>
      <xdr:col>19</xdr:col>
      <xdr:colOff>177800</xdr:colOff>
      <xdr:row>58</xdr:row>
      <xdr:rowOff>95276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50782"/>
          <a:ext cx="889000" cy="3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49582</xdr:rowOff>
    </xdr:from>
    <xdr:to>
      <xdr:col>15</xdr:col>
      <xdr:colOff>50800</xdr:colOff>
      <xdr:row>58</xdr:row>
      <xdr:rowOff>78397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50782"/>
          <a:ext cx="889000" cy="3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78397</xdr:rowOff>
    </xdr:from>
    <xdr:to>
      <xdr:col>10</xdr:col>
      <xdr:colOff>114300</xdr:colOff>
      <xdr:row>58</xdr:row>
      <xdr:rowOff>93599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2497"/>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30386</xdr:rowOff>
    </xdr:from>
    <xdr:to>
      <xdr:col>24</xdr:col>
      <xdr:colOff>114300</xdr:colOff>
      <xdr:row>58</xdr:row>
      <xdr:rowOff>131986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116763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44476</xdr:rowOff>
    </xdr:from>
    <xdr:to>
      <xdr:col>20</xdr:col>
      <xdr:colOff>38100</xdr:colOff>
      <xdr:row>58</xdr:row>
      <xdr:rowOff>146076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137203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170232</xdr:rowOff>
    </xdr:from>
    <xdr:to>
      <xdr:col>15</xdr:col>
      <xdr:colOff>101600</xdr:colOff>
      <xdr:row>56</xdr:row>
      <xdr:rowOff>100382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91509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27597</xdr:rowOff>
    </xdr:from>
    <xdr:to>
      <xdr:col>10</xdr:col>
      <xdr:colOff>165100</xdr:colOff>
      <xdr:row>58</xdr:row>
      <xdr:rowOff>129197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120324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42799</xdr:rowOff>
    </xdr:from>
    <xdr:to>
      <xdr:col>6</xdr:col>
      <xdr:colOff>38100</xdr:colOff>
      <xdr:row>58</xdr:row>
      <xdr:rowOff>144399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160282</xdr:rowOff>
    </xdr:from>
    <xdr:to>
      <xdr:col>24</xdr:col>
      <xdr:colOff>63500</xdr:colOff>
      <xdr:row>76</xdr:row>
      <xdr:rowOff>77764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9032"/>
          <a:ext cx="838200" cy="8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160282</xdr:rowOff>
    </xdr:from>
    <xdr:to>
      <xdr:col>19</xdr:col>
      <xdr:colOff>177800</xdr:colOff>
      <xdr:row>77</xdr:row>
      <xdr:rowOff>37912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9032"/>
          <a:ext cx="8890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37912</xdr:rowOff>
    </xdr:from>
    <xdr:to>
      <xdr:col>15</xdr:col>
      <xdr:colOff>50800</xdr:colOff>
      <xdr:row>77</xdr:row>
      <xdr:rowOff>104442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9562"/>
          <a:ext cx="889000" cy="6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104442</xdr:rowOff>
    </xdr:from>
    <xdr:to>
      <xdr:col>10</xdr:col>
      <xdr:colOff>114300</xdr:colOff>
      <xdr:row>77</xdr:row>
      <xdr:rowOff>133367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6092"/>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26964</xdr:rowOff>
    </xdr:from>
    <xdr:to>
      <xdr:col>24</xdr:col>
      <xdr:colOff>114300</xdr:colOff>
      <xdr:row>76</xdr:row>
      <xdr:rowOff>128564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49842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109482</xdr:rowOff>
    </xdr:from>
    <xdr:to>
      <xdr:col>20</xdr:col>
      <xdr:colOff>38100</xdr:colOff>
      <xdr:row>76</xdr:row>
      <xdr:rowOff>39632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56159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158562</xdr:rowOff>
    </xdr:from>
    <xdr:to>
      <xdr:col>15</xdr:col>
      <xdr:colOff>101600</xdr:colOff>
      <xdr:row>77</xdr:row>
      <xdr:rowOff>88712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105239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53642</xdr:rowOff>
    </xdr:from>
    <xdr:to>
      <xdr:col>10</xdr:col>
      <xdr:colOff>165100</xdr:colOff>
      <xdr:row>77</xdr:row>
      <xdr:rowOff>155242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82567</xdr:rowOff>
    </xdr:from>
    <xdr:to>
      <xdr:col>6</xdr:col>
      <xdr:colOff>38100</xdr:colOff>
      <xdr:row>78</xdr:row>
      <xdr:rowOff>12717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29244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5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153595</xdr:rowOff>
    </xdr:from>
    <xdr:to>
      <xdr:col>24</xdr:col>
      <xdr:colOff>63500</xdr:colOff>
      <xdr:row>98</xdr:row>
      <xdr:rowOff>27212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84245"/>
          <a:ext cx="8382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27212</xdr:rowOff>
    </xdr:from>
    <xdr:to>
      <xdr:col>19</xdr:col>
      <xdr:colOff>177800</xdr:colOff>
      <xdr:row>98</xdr:row>
      <xdr:rowOff>169680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29312"/>
          <a:ext cx="8890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169680</xdr:rowOff>
    </xdr:from>
    <xdr:to>
      <xdr:col>15</xdr:col>
      <xdr:colOff>50800</xdr:colOff>
      <xdr:row>99</xdr:row>
      <xdr:rowOff>30364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7178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30364</xdr:rowOff>
    </xdr:from>
    <xdr:to>
      <xdr:col>10</xdr:col>
      <xdr:colOff>114300</xdr:colOff>
      <xdr:row>99</xdr:row>
      <xdr:rowOff>48456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3914"/>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102795</xdr:rowOff>
    </xdr:from>
    <xdr:to>
      <xdr:col>24</xdr:col>
      <xdr:colOff>114300</xdr:colOff>
      <xdr:row>98</xdr:row>
      <xdr:rowOff>32945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81222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147862</xdr:rowOff>
    </xdr:from>
    <xdr:to>
      <xdr:col>20</xdr:col>
      <xdr:colOff>38100</xdr:colOff>
      <xdr:row>98</xdr:row>
      <xdr:rowOff>78012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69139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118880</xdr:rowOff>
    </xdr:from>
    <xdr:to>
      <xdr:col>15</xdr:col>
      <xdr:colOff>101600</xdr:colOff>
      <xdr:row>99</xdr:row>
      <xdr:rowOff>49030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40157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151014</xdr:rowOff>
    </xdr:from>
    <xdr:to>
      <xdr:col>10</xdr:col>
      <xdr:colOff>165100</xdr:colOff>
      <xdr:row>99</xdr:row>
      <xdr:rowOff>81164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72291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169106</xdr:rowOff>
    </xdr:from>
    <xdr:to>
      <xdr:col>6</xdr:col>
      <xdr:colOff>38100</xdr:colOff>
      <xdr:row>99</xdr:row>
      <xdr:rowOff>99256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90383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18542</xdr:rowOff>
    </xdr:from>
    <xdr:to>
      <xdr:col>55</xdr:col>
      <xdr:colOff>0</xdr:colOff>
      <xdr:row>39</xdr:row>
      <xdr:rowOff>23114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5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23114</xdr:rowOff>
    </xdr:from>
    <xdr:to>
      <xdr:col>50</xdr:col>
      <xdr:colOff>114300</xdr:colOff>
      <xdr:row>39</xdr:row>
      <xdr:rowOff>23440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966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23440</xdr:rowOff>
    </xdr:from>
    <xdr:to>
      <xdr:col>45</xdr:col>
      <xdr:colOff>177800</xdr:colOff>
      <xdr:row>39</xdr:row>
      <xdr:rowOff>26053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0999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26053</xdr:rowOff>
    </xdr:from>
    <xdr:to>
      <xdr:col>41</xdr:col>
      <xdr:colOff>50800</xdr:colOff>
      <xdr:row>39</xdr:row>
      <xdr:rowOff>27360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1260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139192</xdr:rowOff>
    </xdr:from>
    <xdr:to>
      <xdr:col>55</xdr:col>
      <xdr:colOff>50800</xdr:colOff>
      <xdr:row>39</xdr:row>
      <xdr:rowOff>69342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143764</xdr:rowOff>
    </xdr:from>
    <xdr:to>
      <xdr:col>50</xdr:col>
      <xdr:colOff>165100</xdr:colOff>
      <xdr:row>39</xdr:row>
      <xdr:rowOff>73914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65041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1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144090</xdr:rowOff>
    </xdr:from>
    <xdr:to>
      <xdr:col>46</xdr:col>
      <xdr:colOff>38100</xdr:colOff>
      <xdr:row>39</xdr:row>
      <xdr:rowOff>74240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65367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146703</xdr:rowOff>
    </xdr:from>
    <xdr:to>
      <xdr:col>41</xdr:col>
      <xdr:colOff>101600</xdr:colOff>
      <xdr:row>39</xdr:row>
      <xdr:rowOff>76853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67980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47182</xdr:rowOff>
    </xdr:from>
    <xdr:to>
      <xdr:col>55</xdr:col>
      <xdr:colOff>0</xdr:colOff>
      <xdr:row>59</xdr:row>
      <xdr:rowOff>47672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62732"/>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45974</xdr:rowOff>
    </xdr:from>
    <xdr:to>
      <xdr:col>50</xdr:col>
      <xdr:colOff>114300</xdr:colOff>
      <xdr:row>59</xdr:row>
      <xdr:rowOff>47182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6152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45974</xdr:rowOff>
    </xdr:from>
    <xdr:to>
      <xdr:col>45</xdr:col>
      <xdr:colOff>177800</xdr:colOff>
      <xdr:row>59</xdr:row>
      <xdr:rowOff>48489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6152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40798</xdr:rowOff>
    </xdr:from>
    <xdr:to>
      <xdr:col>41</xdr:col>
      <xdr:colOff>50800</xdr:colOff>
      <xdr:row>59</xdr:row>
      <xdr:rowOff>48489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6348"/>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168322</xdr:rowOff>
    </xdr:from>
    <xdr:to>
      <xdr:col>55</xdr:col>
      <xdr:colOff>50800</xdr:colOff>
      <xdr:row>59</xdr:row>
      <xdr:rowOff>98472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83249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167832</xdr:rowOff>
    </xdr:from>
    <xdr:to>
      <xdr:col>50</xdr:col>
      <xdr:colOff>165100</xdr:colOff>
      <xdr:row>59</xdr:row>
      <xdr:rowOff>97982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89109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166624</xdr:rowOff>
    </xdr:from>
    <xdr:to>
      <xdr:col>46</xdr:col>
      <xdr:colOff>38100</xdr:colOff>
      <xdr:row>59</xdr:row>
      <xdr:rowOff>96774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87901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169139</xdr:rowOff>
    </xdr:from>
    <xdr:to>
      <xdr:col>41</xdr:col>
      <xdr:colOff>101600</xdr:colOff>
      <xdr:row>59</xdr:row>
      <xdr:rowOff>99289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90416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161448</xdr:rowOff>
    </xdr:from>
    <xdr:to>
      <xdr:col>36</xdr:col>
      <xdr:colOff>165100</xdr:colOff>
      <xdr:row>59</xdr:row>
      <xdr:rowOff>91598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82725</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59424</xdr:rowOff>
    </xdr:from>
    <xdr:to>
      <xdr:col>55</xdr:col>
      <xdr:colOff>0</xdr:colOff>
      <xdr:row>75</xdr:row>
      <xdr:rowOff>39992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575274"/>
          <a:ext cx="838200" cy="32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59424</xdr:rowOff>
    </xdr:from>
    <xdr:to>
      <xdr:col>50</xdr:col>
      <xdr:colOff>114300</xdr:colOff>
      <xdr:row>75</xdr:row>
      <xdr:rowOff>53899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575274"/>
          <a:ext cx="889000" cy="3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53899</xdr:rowOff>
    </xdr:from>
    <xdr:to>
      <xdr:col>45</xdr:col>
      <xdr:colOff>177800</xdr:colOff>
      <xdr:row>78</xdr:row>
      <xdr:rowOff>4787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912649"/>
          <a:ext cx="889000" cy="4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137337</xdr:rowOff>
    </xdr:from>
    <xdr:to>
      <xdr:col>41</xdr:col>
      <xdr:colOff>50800</xdr:colOff>
      <xdr:row>78</xdr:row>
      <xdr:rowOff>4787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167537"/>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160642</xdr:rowOff>
    </xdr:from>
    <xdr:to>
      <xdr:col>55</xdr:col>
      <xdr:colOff>50800</xdr:colOff>
      <xdr:row>75</xdr:row>
      <xdr:rowOff>90792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12069</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8624</xdr:rowOff>
    </xdr:from>
    <xdr:to>
      <xdr:col>50</xdr:col>
      <xdr:colOff>165100</xdr:colOff>
      <xdr:row>73</xdr:row>
      <xdr:rowOff>110224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126751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2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3099</xdr:rowOff>
    </xdr:from>
    <xdr:to>
      <xdr:col>46</xdr:col>
      <xdr:colOff>38100</xdr:colOff>
      <xdr:row>75</xdr:row>
      <xdr:rowOff>104699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8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121226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6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125437</xdr:rowOff>
    </xdr:from>
    <xdr:to>
      <xdr:col>41</xdr:col>
      <xdr:colOff>101600</xdr:colOff>
      <xdr:row>78</xdr:row>
      <xdr:rowOff>55587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46714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1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86537</xdr:rowOff>
    </xdr:from>
    <xdr:to>
      <xdr:col>36</xdr:col>
      <xdr:colOff>165100</xdr:colOff>
      <xdr:row>77</xdr:row>
      <xdr:rowOff>16687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1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33215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120552</xdr:rowOff>
    </xdr:from>
    <xdr:to>
      <xdr:col>55</xdr:col>
      <xdr:colOff>0</xdr:colOff>
      <xdr:row>93</xdr:row>
      <xdr:rowOff>6155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5893952"/>
          <a:ext cx="8382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51864</xdr:rowOff>
    </xdr:from>
    <xdr:to>
      <xdr:col>50</xdr:col>
      <xdr:colOff>114300</xdr:colOff>
      <xdr:row>92</xdr:row>
      <xdr:rowOff>120552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653814"/>
          <a:ext cx="8890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51864</xdr:rowOff>
    </xdr:from>
    <xdr:to>
      <xdr:col>45</xdr:col>
      <xdr:colOff>177800</xdr:colOff>
      <xdr:row>93</xdr:row>
      <xdr:rowOff>130676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653814"/>
          <a:ext cx="889000" cy="4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130676</xdr:rowOff>
    </xdr:from>
    <xdr:to>
      <xdr:col>41</xdr:col>
      <xdr:colOff>50800</xdr:colOff>
      <xdr:row>94</xdr:row>
      <xdr:rowOff>53355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075526"/>
          <a:ext cx="889000" cy="9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126805</xdr:rowOff>
    </xdr:from>
    <xdr:to>
      <xdr:col>55</xdr:col>
      <xdr:colOff>50800</xdr:colOff>
      <xdr:row>93</xdr:row>
      <xdr:rowOff>56955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59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149682</xdr:rowOff>
    </xdr:from>
    <xdr:ext cx="599010"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75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69752</xdr:rowOff>
    </xdr:from>
    <xdr:to>
      <xdr:col>50</xdr:col>
      <xdr:colOff>165100</xdr:colOff>
      <xdr:row>92</xdr:row>
      <xdr:rowOff>171352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16429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39795" y="156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1064</xdr:rowOff>
    </xdr:from>
    <xdr:to>
      <xdr:col>46</xdr:col>
      <xdr:colOff>38100</xdr:colOff>
      <xdr:row>91</xdr:row>
      <xdr:rowOff>102664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119191</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50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79876</xdr:rowOff>
    </xdr:from>
    <xdr:to>
      <xdr:col>41</xdr:col>
      <xdr:colOff>101600</xdr:colOff>
      <xdr:row>94</xdr:row>
      <xdr:rowOff>10026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0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26553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7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2555</xdr:rowOff>
    </xdr:from>
    <xdr:to>
      <xdr:col>36</xdr:col>
      <xdr:colOff>165100</xdr:colOff>
      <xdr:row>94</xdr:row>
      <xdr:rowOff>104155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120682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8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4902</xdr:rowOff>
    </xdr:from>
    <xdr:to>
      <xdr:col>85</xdr:col>
      <xdr:colOff>127000</xdr:colOff>
      <xdr:row>39</xdr:row>
      <xdr:rowOff>12294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691452"/>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12294</xdr:rowOff>
    </xdr:from>
    <xdr:to>
      <xdr:col>81</xdr:col>
      <xdr:colOff>50800</xdr:colOff>
      <xdr:row>39</xdr:row>
      <xdr:rowOff>46927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698844"/>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46927</xdr:rowOff>
    </xdr:from>
    <xdr:to>
      <xdr:col>76</xdr:col>
      <xdr:colOff>114300</xdr:colOff>
      <xdr:row>39</xdr:row>
      <xdr:rowOff>53442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73347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53442</xdr:rowOff>
    </xdr:from>
    <xdr:to>
      <xdr:col>71</xdr:col>
      <xdr:colOff>177800</xdr:colOff>
      <xdr:row>39</xdr:row>
      <xdr:rowOff>82359</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739992"/>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125552</xdr:rowOff>
    </xdr:from>
    <xdr:to>
      <xdr:col>85</xdr:col>
      <xdr:colOff>177800</xdr:colOff>
      <xdr:row>39</xdr:row>
      <xdr:rowOff>55702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40479</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132944</xdr:rowOff>
    </xdr:from>
    <xdr:to>
      <xdr:col>81</xdr:col>
      <xdr:colOff>101600</xdr:colOff>
      <xdr:row>39</xdr:row>
      <xdr:rowOff>63094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6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54221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7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167577</xdr:rowOff>
    </xdr:from>
    <xdr:to>
      <xdr:col>76</xdr:col>
      <xdr:colOff>165100</xdr:colOff>
      <xdr:row>39</xdr:row>
      <xdr:rowOff>97727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88854</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57428" y="677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2642</xdr:rowOff>
    </xdr:from>
    <xdr:to>
      <xdr:col>72</xdr:col>
      <xdr:colOff>38100</xdr:colOff>
      <xdr:row>39</xdr:row>
      <xdr:rowOff>104242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95369</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68428" y="6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31559</xdr:rowOff>
    </xdr:from>
    <xdr:to>
      <xdr:col>67</xdr:col>
      <xdr:colOff>101600</xdr:colOff>
      <xdr:row>39</xdr:row>
      <xdr:rowOff>133159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71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124286</xdr:rowOff>
    </xdr:from>
    <xdr:ext cx="469744"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79428" y="68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88755</xdr:rowOff>
    </xdr:from>
    <xdr:to>
      <xdr:col>85</xdr:col>
      <xdr:colOff>127000</xdr:colOff>
      <xdr:row>57</xdr:row>
      <xdr:rowOff>52750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347055"/>
          <a:ext cx="838200" cy="4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43900</xdr:rowOff>
    </xdr:from>
    <xdr:to>
      <xdr:col>81</xdr:col>
      <xdr:colOff>50800</xdr:colOff>
      <xdr:row>57</xdr:row>
      <xdr:rowOff>52750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473650"/>
          <a:ext cx="889000" cy="35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43900</xdr:rowOff>
    </xdr:from>
    <xdr:to>
      <xdr:col>76</xdr:col>
      <xdr:colOff>114300</xdr:colOff>
      <xdr:row>56</xdr:row>
      <xdr:rowOff>103777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473650"/>
          <a:ext cx="889000" cy="2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57372</xdr:rowOff>
    </xdr:from>
    <xdr:to>
      <xdr:col>71</xdr:col>
      <xdr:colOff>177800</xdr:colOff>
      <xdr:row>56</xdr:row>
      <xdr:rowOff>103777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658572"/>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37955</xdr:rowOff>
    </xdr:from>
    <xdr:to>
      <xdr:col>85</xdr:col>
      <xdr:colOff>177800</xdr:colOff>
      <xdr:row>54</xdr:row>
      <xdr:rowOff>139555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60832</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1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1950</xdr:rowOff>
    </xdr:from>
    <xdr:to>
      <xdr:col>81</xdr:col>
      <xdr:colOff>101600</xdr:colOff>
      <xdr:row>57</xdr:row>
      <xdr:rowOff>103550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94677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8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164550</xdr:rowOff>
    </xdr:from>
    <xdr:to>
      <xdr:col>76</xdr:col>
      <xdr:colOff>165100</xdr:colOff>
      <xdr:row>55</xdr:row>
      <xdr:rowOff>94700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4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111227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1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52977</xdr:rowOff>
    </xdr:from>
    <xdr:to>
      <xdr:col>72</xdr:col>
      <xdr:colOff>38100</xdr:colOff>
      <xdr:row>56</xdr:row>
      <xdr:rowOff>154577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6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171104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6572</xdr:rowOff>
    </xdr:from>
    <xdr:to>
      <xdr:col>67</xdr:col>
      <xdr:colOff>101600</xdr:colOff>
      <xdr:row>56</xdr:row>
      <xdr:rowOff>108172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6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124699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3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91580</xdr:rowOff>
    </xdr:from>
    <xdr:to>
      <xdr:col>85</xdr:col>
      <xdr:colOff>127000</xdr:colOff>
      <xdr:row>79</xdr:row>
      <xdr:rowOff>94895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36130"/>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65601</xdr:rowOff>
    </xdr:from>
    <xdr:to>
      <xdr:col>81</xdr:col>
      <xdr:colOff>50800</xdr:colOff>
      <xdr:row>79</xdr:row>
      <xdr:rowOff>91580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10151"/>
          <a:ext cx="889000" cy="2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65601</xdr:rowOff>
    </xdr:from>
    <xdr:to>
      <xdr:col>76</xdr:col>
      <xdr:colOff>114300</xdr:colOff>
      <xdr:row>79</xdr:row>
      <xdr:rowOff>92838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610151"/>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92838</xdr:rowOff>
    </xdr:from>
    <xdr:to>
      <xdr:col>71</xdr:col>
      <xdr:colOff>177800</xdr:colOff>
      <xdr:row>79</xdr:row>
      <xdr:rowOff>93833</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37388"/>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44095</xdr:rowOff>
    </xdr:from>
    <xdr:to>
      <xdr:col>85</xdr:col>
      <xdr:colOff>177800</xdr:colOff>
      <xdr:row>79</xdr:row>
      <xdr:rowOff>145695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378565"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40780</xdr:rowOff>
    </xdr:from>
    <xdr:to>
      <xdr:col>81</xdr:col>
      <xdr:colOff>101600</xdr:colOff>
      <xdr:row>79</xdr:row>
      <xdr:rowOff>142380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133507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7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14801</xdr:rowOff>
    </xdr:from>
    <xdr:to>
      <xdr:col>76</xdr:col>
      <xdr:colOff>165100</xdr:colOff>
      <xdr:row>79</xdr:row>
      <xdr:rowOff>116401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132928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57428" y="133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42038</xdr:rowOff>
    </xdr:from>
    <xdr:to>
      <xdr:col>72</xdr:col>
      <xdr:colOff>38100</xdr:colOff>
      <xdr:row>79</xdr:row>
      <xdr:rowOff>143638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134765</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7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43033</xdr:rowOff>
    </xdr:from>
    <xdr:to>
      <xdr:col>67</xdr:col>
      <xdr:colOff>101600</xdr:colOff>
      <xdr:row>79</xdr:row>
      <xdr:rowOff>144633</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135760</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68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85489</xdr:rowOff>
    </xdr:from>
    <xdr:to>
      <xdr:col>85</xdr:col>
      <xdr:colOff>127000</xdr:colOff>
      <xdr:row>96</xdr:row>
      <xdr:rowOff>97065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544689"/>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85489</xdr:rowOff>
    </xdr:from>
    <xdr:to>
      <xdr:col>81</xdr:col>
      <xdr:colOff>50800</xdr:colOff>
      <xdr:row>96</xdr:row>
      <xdr:rowOff>93343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44689"/>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93343</xdr:rowOff>
    </xdr:from>
    <xdr:to>
      <xdr:col>76</xdr:col>
      <xdr:colOff>114300</xdr:colOff>
      <xdr:row>96</xdr:row>
      <xdr:rowOff>137218</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52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133119</xdr:rowOff>
    </xdr:from>
    <xdr:to>
      <xdr:col>71</xdr:col>
      <xdr:colOff>177800</xdr:colOff>
      <xdr:row>96</xdr:row>
      <xdr:rowOff>137218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2814300" y="16592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46265</xdr:rowOff>
    </xdr:from>
    <xdr:to>
      <xdr:col>85</xdr:col>
      <xdr:colOff>177800</xdr:colOff>
      <xdr:row>96</xdr:row>
      <xdr:rowOff>147865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24692</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4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34689</xdr:rowOff>
    </xdr:from>
    <xdr:to>
      <xdr:col>81</xdr:col>
      <xdr:colOff>101600</xdr:colOff>
      <xdr:row>96</xdr:row>
      <xdr:rowOff>136289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127416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5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42543</xdr:rowOff>
    </xdr:from>
    <xdr:to>
      <xdr:col>76</xdr:col>
      <xdr:colOff>165100</xdr:colOff>
      <xdr:row>96</xdr:row>
      <xdr:rowOff>144143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160670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2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86418</xdr:rowOff>
    </xdr:from>
    <xdr:to>
      <xdr:col>72</xdr:col>
      <xdr:colOff>38100</xdr:colOff>
      <xdr:row>97</xdr:row>
      <xdr:rowOff>16568</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7695</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82319</xdr:rowOff>
    </xdr:from>
    <xdr:to>
      <xdr:col>67</xdr:col>
      <xdr:colOff>101600</xdr:colOff>
      <xdr:row>97</xdr:row>
      <xdr:rowOff>12469</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3596</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民生費は子育て世帯への臨時特別給付金給付事業及び住民税非課税世帯等に対する臨時特別給付金給付事業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、衛生費は新型コロナウイルスワクチン接種事業による増と、新型コロナウイルス感染症対策によるものが主な</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要因となっている。商工費についても、新型コロナウイルス感染症対策である営業時間短縮要請協力金</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額となっている。土木費の金額が類似団体平均よりも高いのは、時津中央第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土地区画整理事業や西時津小島田線（打越工区）道路事業、日並左底線道路事業など、大型のインフラ整備工事を進めているためである。消防費は、消防団第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分団格納庫移設事業があったことにより増額となった。教育費は、平成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年度に時津北小学校屋内運動場改築工事、令和元年度に町立小中学校空調設備設置工事、令和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年度は学校給食センター用地取得や町立小中学校トイレ改修工事、</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台端末整備事業における</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端末購入</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年度は新学校給食センター建設事業</a:t>
          </a:r>
          <a:r>
            <a:rPr kumimoji="1" lang="ja-JP" altLang="ja-JP" sz="1100">
              <a:solidFill>
                <a:schemeClr val="dk1"/>
              </a:solidFill>
              <a:effectLst/>
              <a:latin typeface="+mn-lt"/>
              <a:ea typeface="+mn-ea"/>
              <a:cs typeface="+mn-cs"/>
            </a:rPr>
            <a:t>などの大規模事業を行ったため、類似団体平均を上回ってい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財政調整基金は平成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年度以降増加傾向に</a:t>
          </a:r>
          <a:r>
            <a:rPr kumimoji="1" lang="ja-JP" altLang="en-US" sz="900">
              <a:solidFill>
                <a:schemeClr val="dk1"/>
              </a:solidFill>
              <a:effectLst/>
              <a:latin typeface="+mn-lt"/>
              <a:ea typeface="+mn-ea"/>
              <a:cs typeface="+mn-cs"/>
            </a:rPr>
            <a:t>あったが、令和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年度は財源不足補填のため取り崩したこと等により減少している</a:t>
          </a:r>
          <a:r>
            <a:rPr kumimoji="1" lang="ja-JP" altLang="ja-JP" sz="900">
              <a:solidFill>
                <a:schemeClr val="dk1"/>
              </a:solidFill>
              <a:effectLst/>
              <a:latin typeface="+mn-lt"/>
              <a:ea typeface="+mn-ea"/>
              <a:cs typeface="+mn-cs"/>
            </a:rPr>
            <a:t>。実質収支額は、令和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町税収入や地方交付税が増となったこと、普通建設事業費が減となったこと等により過去最高の数値</a:t>
          </a:r>
          <a:r>
            <a:rPr kumimoji="1" lang="ja-JP" altLang="en-US" sz="900">
              <a:solidFill>
                <a:schemeClr val="dk1"/>
              </a:solidFill>
              <a:effectLst/>
              <a:latin typeface="+mn-lt"/>
              <a:ea typeface="+mn-ea"/>
              <a:cs typeface="+mn-cs"/>
            </a:rPr>
            <a:t>だっ</a:t>
          </a:r>
          <a:r>
            <a:rPr kumimoji="1" lang="ja-JP" altLang="ja-JP" sz="900">
              <a:solidFill>
                <a:schemeClr val="dk1"/>
              </a:solidFill>
              <a:effectLst/>
              <a:latin typeface="+mn-lt"/>
              <a:ea typeface="+mn-ea"/>
              <a:cs typeface="+mn-cs"/>
            </a:rPr>
            <a:t>た。令和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においては、新学校給食センター建設や自治体</a:t>
          </a:r>
          <a:r>
            <a:rPr kumimoji="1" lang="en-US" altLang="ja-JP" sz="900">
              <a:solidFill>
                <a:schemeClr val="dk1"/>
              </a:solidFill>
              <a:effectLst/>
              <a:latin typeface="+mn-lt"/>
              <a:ea typeface="+mn-ea"/>
              <a:cs typeface="+mn-cs"/>
            </a:rPr>
            <a:t>DX</a:t>
          </a:r>
          <a:r>
            <a:rPr kumimoji="1" lang="ja-JP" altLang="en-US" sz="900">
              <a:solidFill>
                <a:schemeClr val="dk1"/>
              </a:solidFill>
              <a:effectLst/>
              <a:latin typeface="+mn-lt"/>
              <a:ea typeface="+mn-ea"/>
              <a:cs typeface="+mn-cs"/>
            </a:rPr>
            <a:t>関連事業の歳出が増えたこと等</a:t>
          </a:r>
          <a:r>
            <a:rPr kumimoji="1" lang="ja-JP" altLang="ja-JP" sz="900">
              <a:solidFill>
                <a:schemeClr val="dk1"/>
              </a:solidFill>
              <a:effectLst/>
              <a:latin typeface="+mn-lt"/>
              <a:ea typeface="+mn-ea"/>
              <a:cs typeface="+mn-cs"/>
            </a:rPr>
            <a:t>の理由</a:t>
          </a:r>
          <a:r>
            <a:rPr kumimoji="1" lang="ja-JP" altLang="en-US" sz="900">
              <a:solidFill>
                <a:schemeClr val="dk1"/>
              </a:solidFill>
              <a:effectLst/>
              <a:latin typeface="+mn-lt"/>
              <a:ea typeface="+mn-ea"/>
              <a:cs typeface="+mn-cs"/>
            </a:rPr>
            <a:t>により実質収支額が減少したため、</a:t>
          </a:r>
          <a:r>
            <a:rPr kumimoji="1" lang="ja-JP" altLang="ja-JP" sz="900">
              <a:solidFill>
                <a:schemeClr val="dk1"/>
              </a:solidFill>
              <a:effectLst/>
              <a:latin typeface="+mn-lt"/>
              <a:ea typeface="+mn-ea"/>
              <a:cs typeface="+mn-cs"/>
            </a:rPr>
            <a:t>実質収支</a:t>
          </a:r>
          <a:r>
            <a:rPr kumimoji="1" lang="ja-JP" altLang="en-US" sz="900">
              <a:solidFill>
                <a:schemeClr val="dk1"/>
              </a:solidFill>
              <a:effectLst/>
              <a:latin typeface="+mn-lt"/>
              <a:ea typeface="+mn-ea"/>
              <a:cs typeface="+mn-cs"/>
            </a:rPr>
            <a:t>比率は前年度と比べ</a:t>
          </a:r>
          <a:r>
            <a:rPr kumimoji="1" lang="en-US" altLang="ja-JP" sz="900">
              <a:solidFill>
                <a:schemeClr val="dk1"/>
              </a:solidFill>
              <a:effectLst/>
              <a:latin typeface="+mn-lt"/>
              <a:ea typeface="+mn-ea"/>
              <a:cs typeface="+mn-cs"/>
            </a:rPr>
            <a:t>1.99</a:t>
          </a:r>
          <a:r>
            <a:rPr kumimoji="1" lang="ja-JP" altLang="en-US" sz="900">
              <a:solidFill>
                <a:schemeClr val="dk1"/>
              </a:solidFill>
              <a:effectLst/>
              <a:latin typeface="+mn-lt"/>
              <a:ea typeface="+mn-ea"/>
              <a:cs typeface="+mn-cs"/>
            </a:rPr>
            <a:t>％減少し</a:t>
          </a:r>
          <a:r>
            <a:rPr kumimoji="1" lang="en-US" altLang="ja-JP" sz="900">
              <a:solidFill>
                <a:schemeClr val="dk1"/>
              </a:solidFill>
              <a:effectLst/>
              <a:latin typeface="+mn-lt"/>
              <a:ea typeface="+mn-ea"/>
              <a:cs typeface="+mn-cs"/>
            </a:rPr>
            <a:t>6.88</a:t>
          </a:r>
          <a:r>
            <a:rPr kumimoji="1" lang="ja-JP" altLang="en-US" sz="900">
              <a:solidFill>
                <a:schemeClr val="dk1"/>
              </a:solidFill>
              <a:effectLst/>
              <a:latin typeface="+mn-lt"/>
              <a:ea typeface="+mn-ea"/>
              <a:cs typeface="+mn-cs"/>
            </a:rPr>
            <a:t>％となっている。</a:t>
          </a:r>
          <a:r>
            <a:rPr kumimoji="1" lang="ja-JP" altLang="ja-JP" sz="900">
              <a:solidFill>
                <a:schemeClr val="dk1"/>
              </a:solidFill>
              <a:effectLst/>
              <a:latin typeface="+mn-lt"/>
              <a:ea typeface="+mn-ea"/>
              <a:cs typeface="+mn-cs"/>
            </a:rPr>
            <a:t>実質単年度収支は、令和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年度は町税収入が増えたことなどにより決算剰余金が生じ、黒字となってい</a:t>
          </a:r>
          <a:r>
            <a:rPr kumimoji="1" lang="ja-JP" altLang="en-US" sz="900">
              <a:solidFill>
                <a:schemeClr val="dk1"/>
              </a:solidFill>
              <a:effectLst/>
              <a:latin typeface="+mn-lt"/>
              <a:ea typeface="+mn-ea"/>
              <a:cs typeface="+mn-cs"/>
            </a:rPr>
            <a:t>たが、令和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年度は、新型コロナウイルスワクチン接種体制確保事業といった令和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年度事業の国庫支出金の精算があり、精算返納金が多かったことや、</a:t>
          </a:r>
          <a:r>
            <a:rPr kumimoji="1" lang="ja-JP" altLang="ja-JP" sz="900">
              <a:solidFill>
                <a:schemeClr val="dk1"/>
              </a:solidFill>
              <a:effectLst/>
              <a:latin typeface="+mn-lt"/>
              <a:ea typeface="+mn-ea"/>
              <a:cs typeface="+mn-cs"/>
            </a:rPr>
            <a:t>財政調整基金</a:t>
          </a:r>
          <a:r>
            <a:rPr kumimoji="1" lang="ja-JP" altLang="en-US" sz="900">
              <a:solidFill>
                <a:schemeClr val="dk1"/>
              </a:solidFill>
              <a:effectLst/>
              <a:latin typeface="+mn-lt"/>
              <a:ea typeface="+mn-ea"/>
              <a:cs typeface="+mn-cs"/>
            </a:rPr>
            <a:t>を取り崩したことなどにより赤字となっている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前年度と今年度いずれも全会計が黒字となった。</a:t>
          </a:r>
          <a:endParaRPr lang="ja-JP" altLang="ja-JP" sz="1400">
            <a:effectLst/>
          </a:endParaRPr>
        </a:p>
        <a:p>
          <a:r>
            <a:rPr kumimoji="1" lang="ja-JP" altLang="ja-JP" sz="1100">
              <a:solidFill>
                <a:schemeClr val="dk1"/>
              </a:solidFill>
              <a:effectLst/>
              <a:latin typeface="+mn-lt"/>
              <a:ea typeface="+mn-ea"/>
              <a:cs typeface="+mn-cs"/>
            </a:rPr>
            <a:t>　標準財政規模に対する比率は、水道事業会計が最も高く、次いで下水道事業会計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続いている。</a:t>
          </a:r>
          <a:endParaRPr lang="ja-JP" altLang="ja-JP" sz="1400">
            <a:effectLst/>
          </a:endParaRPr>
        </a:p>
        <a:p>
          <a:r>
            <a:rPr kumimoji="1" lang="ja-JP" altLang="ja-JP" sz="1100">
              <a:solidFill>
                <a:schemeClr val="dk1"/>
              </a:solidFill>
              <a:effectLst/>
              <a:latin typeface="+mn-lt"/>
              <a:ea typeface="+mn-ea"/>
              <a:cs typeface="+mn-cs"/>
            </a:rPr>
            <a:t>　比率が最も高い水道事業会計においては、</a:t>
          </a:r>
          <a:r>
            <a:rPr kumimoji="1" lang="ja-JP" altLang="en-US" sz="1100">
              <a:solidFill>
                <a:schemeClr val="dk1"/>
              </a:solidFill>
              <a:effectLst/>
              <a:latin typeface="+mn-lt"/>
              <a:ea typeface="+mn-ea"/>
              <a:cs typeface="+mn-cs"/>
            </a:rPr>
            <a:t>人口及び給水人口ともに微減しているなか、給水収益については、令和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年度のコロナ禍による自宅滞在等の影響による増加があったが、ここ数年は微減している。しかし、収支は継続して黒字を維持し、事業の経営状況はおおむね安定していると考えられ</a:t>
          </a:r>
          <a:r>
            <a:rPr kumimoji="1" lang="ja-JP" altLang="ja-JP" sz="1100">
              <a:solidFill>
                <a:schemeClr val="dk1"/>
              </a:solidFill>
              <a:effectLst/>
              <a:latin typeface="+mn-lt"/>
              <a:ea typeface="+mn-ea"/>
              <a:cs typeface="+mn-cs"/>
            </a:rPr>
            <a:t>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また、一般会計では、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町税収入</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増加したこと等の理由により、決算剰余金が生じ、黒字幅が拡大してい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年度事業の国庫支出金精算返納金が多かったことや、財政調整基金を取り崩したことなどにより黒字幅が</a:t>
          </a:r>
          <a:r>
            <a:rPr kumimoji="1" lang="ja-JP" altLang="en-US" sz="1100">
              <a:solidFill>
                <a:schemeClr val="dk1"/>
              </a:solidFill>
              <a:effectLst/>
              <a:latin typeface="+mn-lt"/>
              <a:ea typeface="+mn-ea"/>
              <a:cs typeface="+mn-cs"/>
            </a:rPr>
            <a:t>減少している。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5%20&#26178;&#27941;&#30010;&#12288;&#9675;&#8594;OK/&#12304;&#36001;&#25919;&#29366;&#27841;&#36039;&#26009;&#38598;&#12305;_423084_&#26178;&#2794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55.2</v>
          </cell>
          <cell r="BX53">
            <v>56.3</v>
          </cell>
          <cell r="CF53">
            <v>57.4</v>
          </cell>
          <cell r="CN53">
            <v>58.5</v>
          </cell>
          <cell r="CV53">
            <v>59.7</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row>
        <row r="75">
          <cell r="BP75">
            <v>2.9</v>
          </cell>
          <cell r="BX75">
            <v>4.0999999999999996</v>
          </cell>
          <cell r="CF75">
            <v>4.9000000000000004</v>
          </cell>
          <cell r="CN75">
            <v>5.2</v>
          </cell>
          <cell r="CV75">
            <v>5.5</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14877067</v>
      </c>
      <c r="BO4" s="371"/>
      <c r="BP4" s="371"/>
      <c r="BQ4" s="371"/>
      <c r="BR4" s="371"/>
      <c r="BS4" s="371"/>
      <c r="BT4" s="371"/>
      <c r="BU4" s="372"/>
      <c r="BV4" s="370">
        <v>14771742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8.9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14192317</v>
      </c>
      <c r="BO5" s="408"/>
      <c r="BP5" s="408"/>
      <c r="BQ5" s="408"/>
      <c r="BR5" s="408"/>
      <c r="BS5" s="408"/>
      <c r="BT5" s="408"/>
      <c r="BU5" s="409"/>
      <c r="BV5" s="407">
        <v>13882138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90.9</v>
      </c>
      <c r="CU5" s="405"/>
      <c r="CV5" s="405"/>
      <c r="CW5" s="405"/>
      <c r="CX5" s="405"/>
      <c r="CY5" s="405"/>
      <c r="CZ5" s="405"/>
      <c r="DA5" s="406"/>
      <c r="DB5" s="404">
        <v>88</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684750</v>
      </c>
      <c r="BO6" s="408"/>
      <c r="BP6" s="408"/>
      <c r="BQ6" s="408"/>
      <c r="BR6" s="408"/>
      <c r="BS6" s="408"/>
      <c r="BT6" s="408"/>
      <c r="BU6" s="409"/>
      <c r="BV6" s="407">
        <v>889604</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95.4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104</v>
      </c>
      <c r="AV7" s="440"/>
      <c r="AW7" s="440"/>
      <c r="AX7" s="440"/>
      <c r="AY7" s="441" t="s">
        <v>108</v>
      </c>
      <c r="AZ7" s="442"/>
      <c r="BA7" s="442"/>
      <c r="BB7" s="442"/>
      <c r="BC7" s="442"/>
      <c r="BD7" s="442"/>
      <c r="BE7" s="442"/>
      <c r="BF7" s="442"/>
      <c r="BG7" s="442"/>
      <c r="BH7" s="442"/>
      <c r="BI7" s="442"/>
      <c r="BJ7" s="442"/>
      <c r="BK7" s="442"/>
      <c r="BL7" s="442"/>
      <c r="BM7" s="443"/>
      <c r="BN7" s="407">
        <v>241645</v>
      </c>
      <c r="BO7" s="408"/>
      <c r="BP7" s="408"/>
      <c r="BQ7" s="408"/>
      <c r="BR7" s="408"/>
      <c r="BS7" s="408"/>
      <c r="BT7" s="408"/>
      <c r="BU7" s="409"/>
      <c r="BV7" s="407">
        <v>312653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6440037</v>
      </c>
      <c r="CU7" s="408"/>
      <c r="CV7" s="408"/>
      <c r="CW7" s="408"/>
      <c r="CX7" s="408"/>
      <c r="CY7" s="408"/>
      <c r="CZ7" s="408"/>
      <c r="DA7" s="409"/>
      <c r="DB7" s="407">
        <v>6506132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96</v>
      </c>
      <c r="AV8" s="440"/>
      <c r="AW8" s="440"/>
      <c r="AX8" s="440"/>
      <c r="AY8" s="441" t="s">
        <v>111</v>
      </c>
      <c r="AZ8" s="442"/>
      <c r="BA8" s="442"/>
      <c r="BB8" s="442"/>
      <c r="BC8" s="442"/>
      <c r="BD8" s="442"/>
      <c r="BE8" s="442"/>
      <c r="BF8" s="442"/>
      <c r="BG8" s="442"/>
      <c r="BH8" s="442"/>
      <c r="BI8" s="442"/>
      <c r="BJ8" s="442"/>
      <c r="BK8" s="442"/>
      <c r="BL8" s="442"/>
      <c r="BM8" s="443"/>
      <c r="BN8" s="407">
        <v>443105</v>
      </c>
      <c r="BO8" s="408"/>
      <c r="BP8" s="408"/>
      <c r="BQ8" s="408"/>
      <c r="BR8" s="408"/>
      <c r="BS8" s="408"/>
      <c r="BT8" s="408"/>
      <c r="BU8" s="409"/>
      <c r="BV8" s="407">
        <v>576951</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0.7</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29339</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96</v>
      </c>
      <c r="AV9" s="440"/>
      <c r="AW9" s="440"/>
      <c r="AX9" s="440"/>
      <c r="AY9" s="441" t="s">
        <v>117</v>
      </c>
      <c r="AZ9" s="442"/>
      <c r="BA9" s="442"/>
      <c r="BB9" s="442"/>
      <c r="BC9" s="442"/>
      <c r="BD9" s="442"/>
      <c r="BE9" s="442"/>
      <c r="BF9" s="442"/>
      <c r="BG9" s="442"/>
      <c r="BH9" s="442"/>
      <c r="BI9" s="442"/>
      <c r="BJ9" s="442"/>
      <c r="BK9" s="442"/>
      <c r="BL9" s="442"/>
      <c r="BM9" s="443"/>
      <c r="BN9" s="407">
        <v>-133846</v>
      </c>
      <c r="BO9" s="408"/>
      <c r="BP9" s="408"/>
      <c r="BQ9" s="408"/>
      <c r="BR9" s="408"/>
      <c r="BS9" s="408"/>
      <c r="BT9" s="408"/>
      <c r="BU9" s="409"/>
      <c r="BV9" s="407">
        <v>325823</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29804</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16</v>
      </c>
      <c r="BO10" s="408"/>
      <c r="BP10" s="408"/>
      <c r="BQ10" s="408"/>
      <c r="BR10" s="408"/>
      <c r="BS10" s="408"/>
      <c r="BT10" s="408"/>
      <c r="BU10" s="409"/>
      <c r="BV10" s="407">
        <v>14</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121</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29544</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136</v>
      </c>
      <c r="AV12" s="440"/>
      <c r="AW12" s="440"/>
      <c r="AX12" s="440"/>
      <c r="AY12" s="441" t="s">
        <v>137</v>
      </c>
      <c r="AZ12" s="442"/>
      <c r="BA12" s="442"/>
      <c r="BB12" s="442"/>
      <c r="BC12" s="442"/>
      <c r="BD12" s="442"/>
      <c r="BE12" s="442"/>
      <c r="BF12" s="442"/>
      <c r="BG12" s="442"/>
      <c r="BH12" s="442"/>
      <c r="BI12" s="442"/>
      <c r="BJ12" s="442"/>
      <c r="BK12" s="442"/>
      <c r="BL12" s="442"/>
      <c r="BM12" s="443"/>
      <c r="BN12" s="407">
        <v>403430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139</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29268</v>
      </c>
      <c r="S13" s="492"/>
      <c r="T13" s="492"/>
      <c r="U13" s="492"/>
      <c r="V13" s="493"/>
      <c r="W13" s="423" t="s">
        <v>141</v>
      </c>
      <c r="X13" s="424"/>
      <c r="Y13" s="424"/>
      <c r="Z13" s="424"/>
      <c r="AA13" s="424"/>
      <c r="AB13" s="414"/>
      <c r="AC13" s="458">
        <v>263</v>
      </c>
      <c r="AD13" s="459"/>
      <c r="AE13" s="459"/>
      <c r="AF13" s="459"/>
      <c r="AG13" s="501"/>
      <c r="AH13" s="458">
        <v>323</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-537260</v>
      </c>
      <c r="BO13" s="408"/>
      <c r="BP13" s="408"/>
      <c r="BQ13" s="408"/>
      <c r="BR13" s="408"/>
      <c r="BS13" s="408"/>
      <c r="BT13" s="408"/>
      <c r="BU13" s="409"/>
      <c r="BV13" s="407">
        <v>325837</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29473</v>
      </c>
      <c r="S14" s="492"/>
      <c r="T14" s="492"/>
      <c r="U14" s="492"/>
      <c r="V14" s="493"/>
      <c r="W14" s="397"/>
      <c r="X14" s="398"/>
      <c r="Y14" s="398"/>
      <c r="Z14" s="398"/>
      <c r="AA14" s="398"/>
      <c r="AB14" s="387"/>
      <c r="AC14" s="494">
        <v>1.9</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129</v>
      </c>
      <c r="CU14" s="506"/>
      <c r="CV14" s="506"/>
      <c r="CW14" s="506"/>
      <c r="CX14" s="506"/>
      <c r="CY14" s="506"/>
      <c r="CZ14" s="506"/>
      <c r="DA14" s="507"/>
      <c r="DB14" s="505" t="s">
        <v>129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29327</v>
      </c>
      <c r="S15" s="492"/>
      <c r="T15" s="492"/>
      <c r="U15" s="492"/>
      <c r="V15" s="493"/>
      <c r="W15" s="423" t="s">
        <v>149</v>
      </c>
      <c r="X15" s="424"/>
      <c r="Y15" s="424"/>
      <c r="Z15" s="424"/>
      <c r="AA15" s="424"/>
      <c r="AB15" s="414"/>
      <c r="AC15" s="458">
        <v>3064</v>
      </c>
      <c r="AD15" s="459"/>
      <c r="AE15" s="459"/>
      <c r="AF15" s="459"/>
      <c r="AG15" s="501"/>
      <c r="AH15" s="458">
        <v>3209</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3557459</v>
      </c>
      <c r="BO15" s="371"/>
      <c r="BP15" s="371"/>
      <c r="BQ15" s="371"/>
      <c r="BR15" s="371"/>
      <c r="BS15" s="371"/>
      <c r="BT15" s="371"/>
      <c r="BU15" s="372"/>
      <c r="BV15" s="370">
        <v>3380888</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22.1</v>
      </c>
      <c r="AD16" s="495"/>
      <c r="AE16" s="495"/>
      <c r="AF16" s="495"/>
      <c r="AG16" s="496"/>
      <c r="AH16" s="494">
        <v>23.3</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5351719</v>
      </c>
      <c r="BO16" s="408"/>
      <c r="BP16" s="408"/>
      <c r="BQ16" s="408"/>
      <c r="BR16" s="408"/>
      <c r="BS16" s="408"/>
      <c r="BT16" s="408"/>
      <c r="BU16" s="409"/>
      <c r="BV16" s="407">
        <v>5092002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10507</v>
      </c>
      <c r="AD17" s="459"/>
      <c r="AE17" s="459"/>
      <c r="AF17" s="459"/>
      <c r="AG17" s="501"/>
      <c r="AH17" s="458">
        <v>10255</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4504352</v>
      </c>
      <c r="BO17" s="408"/>
      <c r="BP17" s="408"/>
      <c r="BQ17" s="408"/>
      <c r="BR17" s="408"/>
      <c r="BS17" s="408"/>
      <c r="BT17" s="408"/>
      <c r="BU17" s="409"/>
      <c r="BV17" s="407">
        <v>4267230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159</v>
      </c>
      <c r="C18" s="450"/>
      <c r="D18" s="450"/>
      <c r="E18" s="530"/>
      <c r="F18" s="530"/>
      <c r="G18" s="530"/>
      <c r="H18" s="530"/>
      <c r="I18" s="530"/>
      <c r="J18" s="530"/>
      <c r="K18" s="530"/>
      <c r="L18" s="531">
        <v>20.94</v>
      </c>
      <c r="M18" s="531"/>
      <c r="N18" s="531"/>
      <c r="O18" s="531"/>
      <c r="P18" s="531"/>
      <c r="Q18" s="531"/>
      <c r="R18" s="532"/>
      <c r="S18" s="532"/>
      <c r="T18" s="532"/>
      <c r="U18" s="532"/>
      <c r="V18" s="533"/>
      <c r="W18" s="425"/>
      <c r="X18" s="426"/>
      <c r="Y18" s="426"/>
      <c r="Z18" s="426"/>
      <c r="AA18" s="426"/>
      <c r="AB18" s="417"/>
      <c r="AC18" s="534">
        <v>76</v>
      </c>
      <c r="AD18" s="535"/>
      <c r="AE18" s="535"/>
      <c r="AF18" s="535"/>
      <c r="AG18" s="536"/>
      <c r="AH18" s="534">
        <v>74.400000000000006</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5979489</v>
      </c>
      <c r="BO18" s="408"/>
      <c r="BP18" s="408"/>
      <c r="BQ18" s="408"/>
      <c r="BR18" s="408"/>
      <c r="BS18" s="408"/>
      <c r="BT18" s="408"/>
      <c r="BU18" s="409"/>
      <c r="BV18" s="407">
        <v>5953316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161</v>
      </c>
      <c r="C19" s="450"/>
      <c r="D19" s="450"/>
      <c r="E19" s="530"/>
      <c r="F19" s="530"/>
      <c r="G19" s="530"/>
      <c r="H19" s="530"/>
      <c r="I19" s="530"/>
      <c r="J19" s="530"/>
      <c r="K19" s="530"/>
      <c r="L19" s="538">
        <v>1401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8553597</v>
      </c>
      <c r="BO19" s="408"/>
      <c r="BP19" s="408"/>
      <c r="BQ19" s="408"/>
      <c r="BR19" s="408"/>
      <c r="BS19" s="408"/>
      <c r="BT19" s="408"/>
      <c r="BU19" s="409"/>
      <c r="BV19" s="407">
        <v>8070484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163</v>
      </c>
      <c r="C20" s="450"/>
      <c r="D20" s="450"/>
      <c r="E20" s="530"/>
      <c r="F20" s="530"/>
      <c r="G20" s="530"/>
      <c r="H20" s="530"/>
      <c r="I20" s="530"/>
      <c r="J20" s="530"/>
      <c r="K20" s="530"/>
      <c r="L20" s="538">
        <v>11435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12056672</v>
      </c>
      <c r="BO22" s="371"/>
      <c r="BP22" s="371"/>
      <c r="BQ22" s="371"/>
      <c r="BR22" s="371"/>
      <c r="BS22" s="371"/>
      <c r="BT22" s="371"/>
      <c r="BU22" s="372"/>
      <c r="BV22" s="370">
        <v>11912519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11286382</v>
      </c>
      <c r="BO23" s="408"/>
      <c r="BP23" s="408"/>
      <c r="BQ23" s="408"/>
      <c r="BR23" s="408"/>
      <c r="BS23" s="408"/>
      <c r="BT23" s="408"/>
      <c r="BU23" s="409"/>
      <c r="BV23" s="407">
        <v>11099869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8350</v>
      </c>
      <c r="R24" s="459"/>
      <c r="S24" s="459"/>
      <c r="T24" s="459"/>
      <c r="U24" s="459"/>
      <c r="V24" s="501"/>
      <c r="W24" s="553"/>
      <c r="X24" s="554"/>
      <c r="Y24" s="555"/>
      <c r="Z24" s="457" t="s">
        <v>174</v>
      </c>
      <c r="AA24" s="437"/>
      <c r="AB24" s="437"/>
      <c r="AC24" s="437"/>
      <c r="AD24" s="437"/>
      <c r="AE24" s="437"/>
      <c r="AF24" s="437"/>
      <c r="AG24" s="438"/>
      <c r="AH24" s="458">
        <v>140</v>
      </c>
      <c r="AI24" s="459"/>
      <c r="AJ24" s="459"/>
      <c r="AK24" s="459"/>
      <c r="AL24" s="501"/>
      <c r="AM24" s="458">
        <v>443240</v>
      </c>
      <c r="AN24" s="459"/>
      <c r="AO24" s="459"/>
      <c r="AP24" s="459"/>
      <c r="AQ24" s="459"/>
      <c r="AR24" s="501"/>
      <c r="AS24" s="458">
        <v>3166</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7321761</v>
      </c>
      <c r="BO24" s="408"/>
      <c r="BP24" s="408"/>
      <c r="BQ24" s="408"/>
      <c r="BR24" s="408"/>
      <c r="BS24" s="408"/>
      <c r="BT24" s="408"/>
      <c r="BU24" s="409"/>
      <c r="BV24" s="407">
        <v>6935803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6760</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139</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499896</v>
      </c>
      <c r="BO25" s="371"/>
      <c r="BP25" s="371"/>
      <c r="BQ25" s="371"/>
      <c r="BR25" s="371"/>
      <c r="BS25" s="371"/>
      <c r="BT25" s="371"/>
      <c r="BU25" s="372"/>
      <c r="BV25" s="370">
        <v>831923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6470</v>
      </c>
      <c r="R26" s="459"/>
      <c r="S26" s="459"/>
      <c r="T26" s="459"/>
      <c r="U26" s="459"/>
      <c r="V26" s="501"/>
      <c r="W26" s="553"/>
      <c r="X26" s="554"/>
      <c r="Y26" s="555"/>
      <c r="Z26" s="457" t="s">
        <v>181</v>
      </c>
      <c r="AA26" s="559"/>
      <c r="AB26" s="559"/>
      <c r="AC26" s="559"/>
      <c r="AD26" s="559"/>
      <c r="AE26" s="559"/>
      <c r="AF26" s="559"/>
      <c r="AG26" s="560"/>
      <c r="AH26" s="458" t="s">
        <v>139</v>
      </c>
      <c r="AI26" s="459"/>
      <c r="AJ26" s="459"/>
      <c r="AK26" s="459"/>
      <c r="AL26" s="501"/>
      <c r="AM26" s="458" t="s">
        <v>139</v>
      </c>
      <c r="AN26" s="459"/>
      <c r="AO26" s="459"/>
      <c r="AP26" s="459"/>
      <c r="AQ26" s="459"/>
      <c r="AR26" s="501"/>
      <c r="AS26" s="458" t="s">
        <v>139</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139</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3340</v>
      </c>
      <c r="R27" s="459"/>
      <c r="S27" s="459"/>
      <c r="T27" s="459"/>
      <c r="U27" s="459"/>
      <c r="V27" s="501"/>
      <c r="W27" s="553"/>
      <c r="X27" s="554"/>
      <c r="Y27" s="555"/>
      <c r="Z27" s="457" t="s">
        <v>184</v>
      </c>
      <c r="AA27" s="437"/>
      <c r="AB27" s="437"/>
      <c r="AC27" s="437"/>
      <c r="AD27" s="437"/>
      <c r="AE27" s="437"/>
      <c r="AF27" s="437"/>
      <c r="AG27" s="438"/>
      <c r="AH27" s="458">
        <v>3</v>
      </c>
      <c r="AI27" s="459"/>
      <c r="AJ27" s="459"/>
      <c r="AK27" s="459"/>
      <c r="AL27" s="501"/>
      <c r="AM27" s="458">
        <v>12648</v>
      </c>
      <c r="AN27" s="459"/>
      <c r="AO27" s="459"/>
      <c r="AP27" s="459"/>
      <c r="AQ27" s="459"/>
      <c r="AR27" s="501"/>
      <c r="AS27" s="458">
        <v>4216</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307655</v>
      </c>
      <c r="BO27" s="527"/>
      <c r="BP27" s="527"/>
      <c r="BQ27" s="527"/>
      <c r="BR27" s="527"/>
      <c r="BS27" s="527"/>
      <c r="BT27" s="527"/>
      <c r="BU27" s="528"/>
      <c r="BV27" s="526">
        <v>307655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2760</v>
      </c>
      <c r="R28" s="459"/>
      <c r="S28" s="459"/>
      <c r="T28" s="459"/>
      <c r="U28" s="459"/>
      <c r="V28" s="501"/>
      <c r="W28" s="553"/>
      <c r="X28" s="554"/>
      <c r="Y28" s="555"/>
      <c r="Z28" s="457" t="s">
        <v>187</v>
      </c>
      <c r="AA28" s="437"/>
      <c r="AB28" s="437"/>
      <c r="AC28" s="437"/>
      <c r="AD28" s="437"/>
      <c r="AE28" s="437"/>
      <c r="AF28" s="437"/>
      <c r="AG28" s="438"/>
      <c r="AH28" s="458" t="s">
        <v>139</v>
      </c>
      <c r="AI28" s="459"/>
      <c r="AJ28" s="459"/>
      <c r="AK28" s="459"/>
      <c r="AL28" s="501"/>
      <c r="AM28" s="458" t="s">
        <v>139</v>
      </c>
      <c r="AN28" s="459"/>
      <c r="AO28" s="459"/>
      <c r="AP28" s="459"/>
      <c r="AQ28" s="459"/>
      <c r="AR28" s="501"/>
      <c r="AS28" s="458" t="s">
        <v>139</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693380</v>
      </c>
      <c r="BO28" s="371"/>
      <c r="BP28" s="371"/>
      <c r="BQ28" s="371"/>
      <c r="BR28" s="371"/>
      <c r="BS28" s="371"/>
      <c r="BT28" s="371"/>
      <c r="BU28" s="372"/>
      <c r="BV28" s="370">
        <v>996794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14</v>
      </c>
      <c r="M29" s="459"/>
      <c r="N29" s="459"/>
      <c r="O29" s="459"/>
      <c r="P29" s="501"/>
      <c r="Q29" s="458">
        <v>2510</v>
      </c>
      <c r="R29" s="459"/>
      <c r="S29" s="459"/>
      <c r="T29" s="459"/>
      <c r="U29" s="459"/>
      <c r="V29" s="501"/>
      <c r="W29" s="556"/>
      <c r="X29" s="557"/>
      <c r="Y29" s="558"/>
      <c r="Z29" s="457" t="s">
        <v>190</v>
      </c>
      <c r="AA29" s="437"/>
      <c r="AB29" s="437"/>
      <c r="AC29" s="437"/>
      <c r="AD29" s="437"/>
      <c r="AE29" s="437"/>
      <c r="AF29" s="437"/>
      <c r="AG29" s="438"/>
      <c r="AH29" s="458">
        <v>143</v>
      </c>
      <c r="AI29" s="459"/>
      <c r="AJ29" s="459"/>
      <c r="AK29" s="459"/>
      <c r="AL29" s="501"/>
      <c r="AM29" s="458">
        <v>455888</v>
      </c>
      <c r="AN29" s="459"/>
      <c r="AO29" s="459"/>
      <c r="AP29" s="459"/>
      <c r="AQ29" s="459"/>
      <c r="AR29" s="501"/>
      <c r="AS29" s="458">
        <v>3188</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1203016</v>
      </c>
      <c r="BO29" s="408"/>
      <c r="BP29" s="408"/>
      <c r="BQ29" s="408"/>
      <c r="BR29" s="408"/>
      <c r="BS29" s="408"/>
      <c r="BT29" s="408"/>
      <c r="BU29" s="409"/>
      <c r="BV29" s="407">
        <v>1324553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2661502</v>
      </c>
      <c r="BO30" s="527"/>
      <c r="BP30" s="527"/>
      <c r="BQ30" s="527"/>
      <c r="BR30" s="527"/>
      <c r="BS30" s="527"/>
      <c r="BT30" s="527"/>
      <c r="BU30" s="528"/>
      <c r="BV30" s="526">
        <v>3021772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201</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浄化槽整備事業特別会計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長崎県市町村総合事務組合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西彼中央土地開発公社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長崎県後期高齢者医療広域連合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長崎県林業公社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介護保険特別会計（介護サービス事業勘定）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長与・時津環境施設組合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up84B/dyTDVf+AKcaYV8ykZD9UChXG6yZ2l7f2GYzaO4MgpyMIbIls4PioXzeOp+KuGnb1EGumuX+GcwDrcmQ==" saltValue="drVY8JixpjalVD53zPCW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151" t="s">
        <v>578</v>
      </c>
      <c r="D34" s="1151"/>
      <c r="E34" s="1152"/>
      <c r="F34" s="32">
        <v>53.36</v>
      </c>
      <c r="G34" s="33">
        <v>56.48</v>
      </c>
      <c r="H34" s="33">
        <v>57.93</v>
      </c>
      <c r="I34" s="33">
        <v>57.71</v>
      </c>
      <c r="J34" s="34">
        <v>60.45</v>
      </c>
      <c r="K34" s="22"/>
      <c r="L34" s="22"/>
      <c r="M34" s="22"/>
      <c r="N34" s="22"/>
      <c r="O34" s="22"/>
      <c r="P34" s="22"/>
    </row>
    <row r="35" spans="1:16" ht="39" customHeight="1" x14ac:dyDescent="0.15">
      <c r="A35" s="22"/>
      <c r="B35" s="35"/>
      <c r="C35" s="1145" t="s">
        <v>579</v>
      </c>
      <c r="D35" s="1146"/>
      <c r="E35" s="1147"/>
      <c r="F35" s="36">
        <v>7.37</v>
      </c>
      <c r="G35" s="37">
        <v>7.2</v>
      </c>
      <c r="H35" s="37">
        <v>7.56</v>
      </c>
      <c r="I35" s="37">
        <v>7.76</v>
      </c>
      <c r="J35" s="38">
        <v>8.52</v>
      </c>
      <c r="K35" s="22"/>
      <c r="L35" s="22"/>
      <c r="M35" s="22"/>
      <c r="N35" s="22"/>
      <c r="O35" s="22"/>
      <c r="P35" s="22"/>
    </row>
    <row r="36" spans="1:16" ht="39" customHeight="1" x14ac:dyDescent="0.15">
      <c r="A36" s="22"/>
      <c r="B36" s="35"/>
      <c r="C36" s="1145" t="s">
        <v>580</v>
      </c>
      <c r="D36" s="1146"/>
      <c r="E36" s="1147"/>
      <c r="F36" s="36">
        <v>6.28</v>
      </c>
      <c r="G36" s="37">
        <v>5.56</v>
      </c>
      <c r="H36" s="37">
        <v>4.07</v>
      </c>
      <c r="I36" s="37">
        <v>8.86</v>
      </c>
      <c r="J36" s="38">
        <v>6.88</v>
      </c>
      <c r="K36" s="22"/>
      <c r="L36" s="22"/>
      <c r="M36" s="22"/>
      <c r="N36" s="22"/>
      <c r="O36" s="22"/>
      <c r="P36" s="22"/>
    </row>
    <row r="37" spans="1:16" ht="39" customHeight="1" x14ac:dyDescent="0.15">
      <c r="A37" s="22"/>
      <c r="B37" s="35"/>
      <c r="C37" s="1145" t="s">
        <v>581</v>
      </c>
      <c r="D37" s="1146"/>
      <c r="E37" s="1147"/>
      <c r="F37" s="36">
        <v>0</v>
      </c>
      <c r="G37" s="37">
        <v>0.27</v>
      </c>
      <c r="H37" s="37">
        <v>1.52</v>
      </c>
      <c r="I37" s="37">
        <v>1.04</v>
      </c>
      <c r="J37" s="38">
        <v>1.66</v>
      </c>
      <c r="K37" s="22"/>
      <c r="L37" s="22"/>
      <c r="M37" s="22"/>
      <c r="N37" s="22"/>
      <c r="O37" s="22"/>
      <c r="P37" s="22"/>
    </row>
    <row r="38" spans="1:16" ht="39" customHeight="1" x14ac:dyDescent="0.15">
      <c r="A38" s="22"/>
      <c r="B38" s="35"/>
      <c r="C38" s="1145" t="s">
        <v>582</v>
      </c>
      <c r="D38" s="1146"/>
      <c r="E38" s="1147"/>
      <c r="F38" s="36">
        <v>1.73</v>
      </c>
      <c r="G38" s="37">
        <v>1.8</v>
      </c>
      <c r="H38" s="37">
        <v>1.6</v>
      </c>
      <c r="I38" s="37">
        <v>1.08</v>
      </c>
      <c r="J38" s="38">
        <v>0.88</v>
      </c>
      <c r="K38" s="22"/>
      <c r="L38" s="22"/>
      <c r="M38" s="22"/>
      <c r="N38" s="22"/>
      <c r="O38" s="22"/>
      <c r="P38" s="22"/>
    </row>
    <row r="39" spans="1:16" ht="39" customHeight="1" x14ac:dyDescent="0.15">
      <c r="A39" s="22"/>
      <c r="B39" s="35"/>
      <c r="C39" s="1145" t="s">
        <v>583</v>
      </c>
      <c r="D39" s="1146"/>
      <c r="E39" s="1147"/>
      <c r="F39" s="36">
        <v>0.03</v>
      </c>
      <c r="G39" s="37">
        <v>0.01</v>
      </c>
      <c r="H39" s="37">
        <v>0.03</v>
      </c>
      <c r="I39" s="37">
        <v>0.02</v>
      </c>
      <c r="J39" s="38">
        <v>0.04</v>
      </c>
      <c r="K39" s="22"/>
      <c r="L39" s="22"/>
      <c r="M39" s="22"/>
      <c r="N39" s="22"/>
      <c r="O39" s="22"/>
      <c r="P39" s="22"/>
    </row>
    <row r="40" spans="1:16" ht="39" customHeight="1" x14ac:dyDescent="0.15">
      <c r="A40" s="22"/>
      <c r="B40" s="35"/>
      <c r="C40" s="1145" t="s">
        <v>584</v>
      </c>
      <c r="D40" s="1146"/>
      <c r="E40" s="1147"/>
      <c r="F40" s="36">
        <v>0.01</v>
      </c>
      <c r="G40" s="37">
        <v>0.01</v>
      </c>
      <c r="H40" s="37">
        <v>0.02</v>
      </c>
      <c r="I40" s="37">
        <v>0</v>
      </c>
      <c r="J40" s="38">
        <v>0</v>
      </c>
      <c r="K40" s="22"/>
      <c r="L40" s="22"/>
      <c r="M40" s="22"/>
      <c r="N40" s="22"/>
      <c r="O40" s="22"/>
      <c r="P40" s="22"/>
    </row>
    <row r="41" spans="1:16" ht="39" customHeight="1" x14ac:dyDescent="0.15">
      <c r="A41" s="22"/>
      <c r="B41" s="35"/>
      <c r="C41" s="1145" t="s">
        <v>585</v>
      </c>
      <c r="D41" s="1146"/>
      <c r="E41" s="1147"/>
      <c r="F41" s="36">
        <v>0.16</v>
      </c>
      <c r="G41" s="37">
        <v>0.02</v>
      </c>
      <c r="H41" s="37">
        <v>0.01</v>
      </c>
      <c r="I41" s="37">
        <v>0.06</v>
      </c>
      <c r="J41" s="38">
        <v>0</v>
      </c>
      <c r="K41" s="22"/>
      <c r="L41" s="22"/>
      <c r="M41" s="22"/>
      <c r="N41" s="22"/>
      <c r="O41" s="22"/>
      <c r="P41" s="22"/>
    </row>
    <row r="42" spans="1:16" ht="39" customHeight="1" x14ac:dyDescent="0.15">
      <c r="A42" s="22"/>
      <c r="B42" s="39"/>
      <c r="C42" s="1145" t="s">
        <v>586</v>
      </c>
      <c r="D42" s="1146"/>
      <c r="E42" s="1147"/>
      <c r="F42" s="36" t="s">
        <v>527</v>
      </c>
      <c r="G42" s="37" t="s">
        <v>527</v>
      </c>
      <c r="H42" s="37" t="s">
        <v>527</v>
      </c>
      <c r="I42" s="37" t="s">
        <v>527</v>
      </c>
      <c r="J42" s="38" t="s">
        <v>527</v>
      </c>
      <c r="K42" s="22"/>
      <c r="L42" s="22"/>
      <c r="M42" s="22"/>
      <c r="N42" s="22"/>
      <c r="O42" s="22"/>
      <c r="P42" s="22"/>
    </row>
    <row r="43" spans="1:16" ht="39" customHeight="1" thickBot="1" x14ac:dyDescent="0.2">
      <c r="A43" s="22"/>
      <c r="B43" s="40"/>
      <c r="C43" s="1148" t="s">
        <v>587</v>
      </c>
      <c r="D43" s="1149"/>
      <c r="E43" s="1150"/>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8euD1ThZxEccN8NgTVRFBKnzFgK9BlloYxh8iguioVeyQjv7YEU2EgMgqextwcC80a/LUo1crkVBy3wuc69vw==" saltValue="iad3x+CfhmQ7qaGUAQwu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883</v>
      </c>
      <c r="L45" s="60">
        <v>869</v>
      </c>
      <c r="M45" s="60">
        <v>941</v>
      </c>
      <c r="N45" s="60">
        <v>953</v>
      </c>
      <c r="O45" s="61">
        <v>934</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527</v>
      </c>
      <c r="L46" s="64" t="s">
        <v>527</v>
      </c>
      <c r="M46" s="64" t="s">
        <v>527</v>
      </c>
      <c r="N46" s="64" t="s">
        <v>527</v>
      </c>
      <c r="O46" s="65" t="s">
        <v>527</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527</v>
      </c>
      <c r="L47" s="64" t="s">
        <v>527</v>
      </c>
      <c r="M47" s="64" t="s">
        <v>527</v>
      </c>
      <c r="N47" s="64" t="s">
        <v>527</v>
      </c>
      <c r="O47" s="65" t="s">
        <v>527</v>
      </c>
      <c r="P47" s="48"/>
      <c r="Q47" s="48"/>
      <c r="R47" s="48"/>
      <c r="S47" s="48"/>
      <c r="T47" s="48"/>
      <c r="U47" s="48"/>
    </row>
    <row r="48" spans="1:21" ht="30.75" customHeight="1" x14ac:dyDescent="0.15">
      <c r="A48" s="48"/>
      <c r="B48" s="1155"/>
      <c r="C48" s="1156"/>
      <c r="D48" s="62"/>
      <c r="E48" s="1161" t="s">
        <v>15</v>
      </c>
      <c r="F48" s="1161"/>
      <c r="G48" s="1161"/>
      <c r="H48" s="1161"/>
      <c r="I48" s="1161"/>
      <c r="J48" s="1162"/>
      <c r="K48" s="63">
        <v>221</v>
      </c>
      <c r="L48" s="64">
        <v>211</v>
      </c>
      <c r="M48" s="64">
        <v>205</v>
      </c>
      <c r="N48" s="64">
        <v>187</v>
      </c>
      <c r="O48" s="65">
        <v>184</v>
      </c>
      <c r="P48" s="48"/>
      <c r="Q48" s="48"/>
      <c r="R48" s="48"/>
      <c r="S48" s="48"/>
      <c r="T48" s="48"/>
      <c r="U48" s="48"/>
    </row>
    <row r="49" spans="1:21" ht="30.75" customHeight="1" x14ac:dyDescent="0.15">
      <c r="A49" s="48"/>
      <c r="B49" s="1155"/>
      <c r="C49" s="1156"/>
      <c r="D49" s="62"/>
      <c r="E49" s="1161" t="s">
        <v>16</v>
      </c>
      <c r="F49" s="1161"/>
      <c r="G49" s="1161"/>
      <c r="H49" s="1161"/>
      <c r="I49" s="1161"/>
      <c r="J49" s="1162"/>
      <c r="K49" s="63">
        <v>63</v>
      </c>
      <c r="L49" s="64">
        <v>65</v>
      </c>
      <c r="M49" s="64">
        <v>69</v>
      </c>
      <c r="N49" s="64">
        <v>67</v>
      </c>
      <c r="O49" s="65">
        <v>71</v>
      </c>
      <c r="P49" s="48"/>
      <c r="Q49" s="48"/>
      <c r="R49" s="48"/>
      <c r="S49" s="48"/>
      <c r="T49" s="48"/>
      <c r="U49" s="48"/>
    </row>
    <row r="50" spans="1:21" ht="30.75" customHeight="1" x14ac:dyDescent="0.15">
      <c r="A50" s="48"/>
      <c r="B50" s="1155"/>
      <c r="C50" s="1156"/>
      <c r="D50" s="62"/>
      <c r="E50" s="1161" t="s">
        <v>17</v>
      </c>
      <c r="F50" s="1161"/>
      <c r="G50" s="1161"/>
      <c r="H50" s="1161"/>
      <c r="I50" s="1161"/>
      <c r="J50" s="1162"/>
      <c r="K50" s="63">
        <v>0</v>
      </c>
      <c r="L50" s="64">
        <v>0</v>
      </c>
      <c r="M50" s="64">
        <v>0</v>
      </c>
      <c r="N50" s="64">
        <v>0</v>
      </c>
      <c r="O50" s="65" t="s">
        <v>527</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527</v>
      </c>
      <c r="L51" s="64">
        <v>0</v>
      </c>
      <c r="M51" s="64" t="s">
        <v>527</v>
      </c>
      <c r="N51" s="64" t="s">
        <v>527</v>
      </c>
      <c r="O51" s="65" t="s">
        <v>527</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920</v>
      </c>
      <c r="L52" s="64">
        <v>895</v>
      </c>
      <c r="M52" s="64">
        <v>930</v>
      </c>
      <c r="N52" s="64">
        <v>878</v>
      </c>
      <c r="O52" s="65">
        <v>864</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247</v>
      </c>
      <c r="L53" s="69">
        <v>250</v>
      </c>
      <c r="M53" s="69">
        <v>285</v>
      </c>
      <c r="N53" s="69">
        <v>329</v>
      </c>
      <c r="O53" s="70">
        <v>325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612</v>
      </c>
      <c r="L58" s="84" t="s">
        <v>527</v>
      </c>
      <c r="M58" s="84" t="s">
        <v>527</v>
      </c>
      <c r="N58" s="84" t="s">
        <v>527</v>
      </c>
      <c r="O58" s="85" t="s">
        <v>527</v>
      </c>
    </row>
    <row r="59" spans="1:21" ht="31.5" customHeight="1" x14ac:dyDescent="0.15">
      <c r="B59" s="1171"/>
      <c r="C59" s="1172"/>
      <c r="D59" s="1178" t="s">
        <v>28</v>
      </c>
      <c r="E59" s="1179"/>
      <c r="F59" s="1179"/>
      <c r="G59" s="1179"/>
      <c r="H59" s="1179"/>
      <c r="I59" s="1179"/>
      <c r="J59" s="1180"/>
      <c r="K59" s="86" t="s">
        <v>613</v>
      </c>
      <c r="L59" s="87" t="s">
        <v>527</v>
      </c>
      <c r="M59" s="87" t="s">
        <v>527</v>
      </c>
      <c r="N59" s="87" t="s">
        <v>527</v>
      </c>
      <c r="O59" s="88" t="s">
        <v>527</v>
      </c>
    </row>
    <row r="60" spans="1:21" ht="31.5" customHeight="1" thickBot="1" x14ac:dyDescent="0.2">
      <c r="B60" s="1173"/>
      <c r="C60" s="1174"/>
      <c r="D60" s="1181" t="s">
        <v>29</v>
      </c>
      <c r="E60" s="1182"/>
      <c r="F60" s="1182"/>
      <c r="G60" s="1182"/>
      <c r="H60" s="1182"/>
      <c r="I60" s="1182"/>
      <c r="J60" s="1183"/>
      <c r="K60" s="89" t="s">
        <v>614</v>
      </c>
      <c r="L60" s="90" t="s">
        <v>527</v>
      </c>
      <c r="M60" s="90" t="s">
        <v>527</v>
      </c>
      <c r="N60" s="90" t="s">
        <v>527</v>
      </c>
      <c r="O60" s="91" t="s">
        <v>527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LTgTX7bu2RsjbGPxeIzddWk7NQwuEPynZJKOfwx92cW/b12kxhE3a/LC9RO2CHwRfYRxXShmVHNglWBh54LZg==" saltValue="ECKhCyllE6Yaoj59yqt3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569</v>
      </c>
      <c r="J40" s="103" t="s">
        <v>570</v>
      </c>
      <c r="K40" s="103" t="s">
        <v>571</v>
      </c>
      <c r="L40" s="103" t="s">
        <v>572</v>
      </c>
      <c r="M40" s="104" t="s">
        <v>573</v>
      </c>
    </row>
    <row r="41" spans="2:13" ht="27.75" customHeight="1" x14ac:dyDescent="0.15">
      <c r="B41" s="1184" t="s">
        <v>32</v>
      </c>
      <c r="C41" s="1185"/>
      <c r="D41" s="105"/>
      <c r="E41" s="1190" t="s">
        <v>33</v>
      </c>
      <c r="F41" s="1190"/>
      <c r="G41" s="1190"/>
      <c r="H41" s="1191"/>
      <c r="I41" s="355">
        <v>9679</v>
      </c>
      <c r="J41" s="356">
        <v>10184</v>
      </c>
      <c r="K41" s="356">
        <v>11256</v>
      </c>
      <c r="L41" s="356">
        <v>11913</v>
      </c>
      <c r="M41" s="357">
        <v>12057</v>
      </c>
    </row>
    <row r="42" spans="2:13" ht="27.75" customHeight="1" x14ac:dyDescent="0.15">
      <c r="B42" s="1186"/>
      <c r="C42" s="1187"/>
      <c r="D42" s="106"/>
      <c r="E42" s="1192" t="s">
        <v>34</v>
      </c>
      <c r="F42" s="1192"/>
      <c r="G42" s="1192"/>
      <c r="H42" s="1193"/>
      <c r="I42" s="358">
        <v>39</v>
      </c>
      <c r="J42" s="359">
        <v>39</v>
      </c>
      <c r="K42" s="359">
        <v>33</v>
      </c>
      <c r="L42" s="359" t="s">
        <v>527</v>
      </c>
      <c r="M42" s="360" t="s">
        <v>527</v>
      </c>
    </row>
    <row r="43" spans="2:13" ht="27.75" customHeight="1" x14ac:dyDescent="0.15">
      <c r="B43" s="1186"/>
      <c r="C43" s="1187"/>
      <c r="D43" s="106"/>
      <c r="E43" s="1192" t="s">
        <v>35</v>
      </c>
      <c r="F43" s="1192"/>
      <c r="G43" s="1192"/>
      <c r="H43" s="1193"/>
      <c r="I43" s="358">
        <v>1503</v>
      </c>
      <c r="J43" s="359">
        <v>1273</v>
      </c>
      <c r="K43" s="359">
        <v>1146</v>
      </c>
      <c r="L43" s="359">
        <v>1050</v>
      </c>
      <c r="M43" s="360">
        <v>976</v>
      </c>
    </row>
    <row r="44" spans="2:13" ht="27.75" customHeight="1" x14ac:dyDescent="0.15">
      <c r="B44" s="1186"/>
      <c r="C44" s="1187"/>
      <c r="D44" s="106"/>
      <c r="E44" s="1192" t="s">
        <v>36</v>
      </c>
      <c r="F44" s="1192"/>
      <c r="G44" s="1192"/>
      <c r="H44" s="1193"/>
      <c r="I44" s="358">
        <v>433</v>
      </c>
      <c r="J44" s="359">
        <v>388</v>
      </c>
      <c r="K44" s="359">
        <v>343</v>
      </c>
      <c r="L44" s="359">
        <v>296</v>
      </c>
      <c r="M44" s="360">
        <v>250</v>
      </c>
    </row>
    <row r="45" spans="2:13" ht="27.75" customHeight="1" x14ac:dyDescent="0.15">
      <c r="B45" s="1186"/>
      <c r="C45" s="1187"/>
      <c r="D45" s="106"/>
      <c r="E45" s="1192" t="s">
        <v>37</v>
      </c>
      <c r="F45" s="1192"/>
      <c r="G45" s="1192"/>
      <c r="H45" s="1193"/>
      <c r="I45" s="358">
        <v>317</v>
      </c>
      <c r="J45" s="359">
        <v>349</v>
      </c>
      <c r="K45" s="359">
        <v>296</v>
      </c>
      <c r="L45" s="359">
        <v>444</v>
      </c>
      <c r="M45" s="360">
        <v>513</v>
      </c>
    </row>
    <row r="46" spans="2:13" ht="27.75" customHeight="1" x14ac:dyDescent="0.15">
      <c r="B46" s="1186"/>
      <c r="C46" s="1187"/>
      <c r="D46" s="107"/>
      <c r="E46" s="1192" t="s">
        <v>38</v>
      </c>
      <c r="F46" s="1192"/>
      <c r="G46" s="1192"/>
      <c r="H46" s="1193"/>
      <c r="I46" s="358">
        <v>1</v>
      </c>
      <c r="J46" s="359">
        <v>1</v>
      </c>
      <c r="K46" s="359">
        <v>1</v>
      </c>
      <c r="L46" s="359">
        <v>1</v>
      </c>
      <c r="M46" s="360">
        <v>0</v>
      </c>
    </row>
    <row r="47" spans="2:13" ht="27.75" customHeight="1" x14ac:dyDescent="0.15">
      <c r="B47" s="1186"/>
      <c r="C47" s="1187"/>
      <c r="D47" s="108"/>
      <c r="E47" s="1194" t="s">
        <v>39</v>
      </c>
      <c r="F47" s="1195"/>
      <c r="G47" s="1195"/>
      <c r="H47" s="1196"/>
      <c r="I47" s="358" t="s">
        <v>527</v>
      </c>
      <c r="J47" s="359" t="s">
        <v>527</v>
      </c>
      <c r="K47" s="359" t="s">
        <v>527</v>
      </c>
      <c r="L47" s="359" t="s">
        <v>527</v>
      </c>
      <c r="M47" s="360" t="s">
        <v>527</v>
      </c>
    </row>
    <row r="48" spans="2:13" ht="27.75" customHeight="1" x14ac:dyDescent="0.15">
      <c r="B48" s="1186"/>
      <c r="C48" s="1187"/>
      <c r="D48" s="106"/>
      <c r="E48" s="1192" t="s">
        <v>40</v>
      </c>
      <c r="F48" s="1192"/>
      <c r="G48" s="1192"/>
      <c r="H48" s="1193"/>
      <c r="I48" s="358" t="s">
        <v>527</v>
      </c>
      <c r="J48" s="359" t="s">
        <v>527</v>
      </c>
      <c r="K48" s="359" t="s">
        <v>527</v>
      </c>
      <c r="L48" s="359" t="s">
        <v>527</v>
      </c>
      <c r="M48" s="360" t="s">
        <v>527</v>
      </c>
    </row>
    <row r="49" spans="2:13" ht="27.75" customHeight="1" x14ac:dyDescent="0.15">
      <c r="B49" s="1188"/>
      <c r="C49" s="1189"/>
      <c r="D49" s="106"/>
      <c r="E49" s="1192" t="s">
        <v>41</v>
      </c>
      <c r="F49" s="1192"/>
      <c r="G49" s="1192"/>
      <c r="H49" s="1193"/>
      <c r="I49" s="358" t="s">
        <v>527</v>
      </c>
      <c r="J49" s="359" t="s">
        <v>527</v>
      </c>
      <c r="K49" s="359" t="s">
        <v>527</v>
      </c>
      <c r="L49" s="359" t="s">
        <v>527</v>
      </c>
      <c r="M49" s="360" t="s">
        <v>527</v>
      </c>
    </row>
    <row r="50" spans="2:13" ht="27.75" customHeight="1" x14ac:dyDescent="0.15">
      <c r="B50" s="1197" t="s">
        <v>42</v>
      </c>
      <c r="C50" s="1198"/>
      <c r="D50" s="109"/>
      <c r="E50" s="1192" t="s">
        <v>43</v>
      </c>
      <c r="F50" s="1192"/>
      <c r="G50" s="1192"/>
      <c r="H50" s="1193"/>
      <c r="I50" s="358">
        <v>6187</v>
      </c>
      <c r="J50" s="359">
        <v>5937</v>
      </c>
      <c r="K50" s="359">
        <v>5731</v>
      </c>
      <c r="L50" s="359">
        <v>6069</v>
      </c>
      <c r="M50" s="360">
        <v>5378</v>
      </c>
    </row>
    <row r="51" spans="2:13" ht="27.75" customHeight="1" x14ac:dyDescent="0.15">
      <c r="B51" s="1186"/>
      <c r="C51" s="1187"/>
      <c r="D51" s="106"/>
      <c r="E51" s="1192" t="s">
        <v>44</v>
      </c>
      <c r="F51" s="1192"/>
      <c r="G51" s="1192"/>
      <c r="H51" s="1193"/>
      <c r="I51" s="358">
        <v>2519</v>
      </c>
      <c r="J51" s="359">
        <v>2217</v>
      </c>
      <c r="K51" s="359">
        <v>2382</v>
      </c>
      <c r="L51" s="359">
        <v>2358</v>
      </c>
      <c r="M51" s="360">
        <v>2271</v>
      </c>
    </row>
    <row r="52" spans="2:13" ht="27.75" customHeight="1" x14ac:dyDescent="0.15">
      <c r="B52" s="1188"/>
      <c r="C52" s="1189"/>
      <c r="D52" s="106"/>
      <c r="E52" s="1192" t="s">
        <v>45</v>
      </c>
      <c r="F52" s="1192"/>
      <c r="G52" s="1192"/>
      <c r="H52" s="1193"/>
      <c r="I52" s="358">
        <v>8586</v>
      </c>
      <c r="J52" s="359">
        <v>8773</v>
      </c>
      <c r="K52" s="359">
        <v>8942</v>
      </c>
      <c r="L52" s="359">
        <v>8988</v>
      </c>
      <c r="M52" s="360">
        <v>8748</v>
      </c>
    </row>
    <row r="53" spans="2:13" ht="27.75" customHeight="1" thickBot="1" x14ac:dyDescent="0.2">
      <c r="B53" s="1199" t="s">
        <v>46</v>
      </c>
      <c r="C53" s="1200"/>
      <c r="D53" s="110"/>
      <c r="E53" s="1201" t="s">
        <v>47</v>
      </c>
      <c r="F53" s="1201"/>
      <c r="G53" s="1201"/>
      <c r="H53" s="1202"/>
      <c r="I53" s="361">
        <v>-5320</v>
      </c>
      <c r="J53" s="362">
        <v>-4693</v>
      </c>
      <c r="K53" s="362">
        <v>-3983</v>
      </c>
      <c r="L53" s="362">
        <v>-3711</v>
      </c>
      <c r="M53" s="363">
        <v>-2602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kc2KNqfnlc6sxtsUROMuLzyfsHng42a2pLzPuKxh7oNsGb0GaJc0F9n4qn0z7/8Vi2j5tfDymbbdMjMQUEzyJw==" saltValue="jOxlDFWJUckozWvdN5RS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571</v>
      </c>
      <c r="G54" s="119" t="s">
        <v>572</v>
      </c>
      <c r="H54" s="120" t="s">
        <v>573</v>
      </c>
    </row>
    <row r="55" spans="2:8" ht="52.5" customHeight="1" x14ac:dyDescent="0.15">
      <c r="B55" s="121"/>
      <c r="C55" s="1211" t="s">
        <v>50</v>
      </c>
      <c r="D55" s="1211"/>
      <c r="E55" s="1212"/>
      <c r="F55" s="122">
        <v>846</v>
      </c>
      <c r="G55" s="122">
        <v>997</v>
      </c>
      <c r="H55" s="123">
        <v>693</v>
      </c>
    </row>
    <row r="56" spans="2:8" ht="52.5" customHeight="1" x14ac:dyDescent="0.15">
      <c r="B56" s="124"/>
      <c r="C56" s="1213" t="s">
        <v>51</v>
      </c>
      <c r="D56" s="1213"/>
      <c r="E56" s="1214"/>
      <c r="F56" s="125">
        <v>1325</v>
      </c>
      <c r="G56" s="125">
        <v>1325</v>
      </c>
      <c r="H56" s="126">
        <v>1203</v>
      </c>
    </row>
    <row r="57" spans="2:8" ht="53.25" customHeight="1" x14ac:dyDescent="0.15">
      <c r="B57" s="124"/>
      <c r="C57" s="1215" t="s">
        <v>52</v>
      </c>
      <c r="D57" s="1215"/>
      <c r="E57" s="1216"/>
      <c r="F57" s="127">
        <v>2940</v>
      </c>
      <c r="G57" s="127">
        <v>3022</v>
      </c>
      <c r="H57" s="128">
        <v>2662</v>
      </c>
    </row>
    <row r="58" spans="2:8" ht="45.75" customHeight="1" x14ac:dyDescent="0.15">
      <c r="B58" s="129"/>
      <c r="C58" s="1203" t="s">
        <v>594</v>
      </c>
      <c r="D58" s="1204"/>
      <c r="E58" s="1205"/>
      <c r="F58" s="130">
        <v>2034</v>
      </c>
      <c r="G58" s="130">
        <v>2120</v>
      </c>
      <c r="H58" s="131">
        <v>1788</v>
      </c>
    </row>
    <row r="59" spans="2:8" ht="45.75" customHeight="1" x14ac:dyDescent="0.15">
      <c r="B59" s="129"/>
      <c r="C59" s="1203" t="s">
        <v>595</v>
      </c>
      <c r="D59" s="1204"/>
      <c r="E59" s="1205"/>
      <c r="F59" s="130">
        <v>309</v>
      </c>
      <c r="G59" s="130">
        <v>309</v>
      </c>
      <c r="H59" s="131">
        <v>309</v>
      </c>
    </row>
    <row r="60" spans="2:8" ht="45.75" customHeight="1" x14ac:dyDescent="0.15">
      <c r="B60" s="129"/>
      <c r="C60" s="1203" t="s">
        <v>596</v>
      </c>
      <c r="D60" s="1204"/>
      <c r="E60" s="1205"/>
      <c r="F60" s="130">
        <v>239</v>
      </c>
      <c r="G60" s="130">
        <v>239</v>
      </c>
      <c r="H60" s="131">
        <v>239</v>
      </c>
    </row>
    <row r="61" spans="2:8" ht="45.75" customHeight="1" x14ac:dyDescent="0.15">
      <c r="B61" s="129"/>
      <c r="C61" s="1203" t="s">
        <v>597</v>
      </c>
      <c r="D61" s="1204"/>
      <c r="E61" s="1205"/>
      <c r="F61" s="130">
        <v>223</v>
      </c>
      <c r="G61" s="130">
        <v>210</v>
      </c>
      <c r="H61" s="131">
        <v>174</v>
      </c>
    </row>
    <row r="62" spans="2:8" ht="45.75" customHeight="1" thickBot="1" x14ac:dyDescent="0.2">
      <c r="B62" s="132"/>
      <c r="C62" s="1206" t="s">
        <v>598</v>
      </c>
      <c r="D62" s="1207"/>
      <c r="E62" s="1208"/>
      <c r="F62" s="133">
        <v>87</v>
      </c>
      <c r="G62" s="133">
        <v>85</v>
      </c>
      <c r="H62" s="134">
        <v>83</v>
      </c>
    </row>
    <row r="63" spans="2:8" ht="52.5" customHeight="1" thickBot="1" x14ac:dyDescent="0.2">
      <c r="B63" s="135"/>
      <c r="C63" s="1209" t="s">
        <v>53</v>
      </c>
      <c r="D63" s="1209"/>
      <c r="E63" s="1210"/>
      <c r="F63" s="136">
        <v>5110</v>
      </c>
      <c r="G63" s="136">
        <v>5343</v>
      </c>
      <c r="H63" s="137">
        <v>4558</v>
      </c>
    </row>
    <row r="64" spans="2:8" x14ac:dyDescent="0.15"/>
  </sheetData>
  <sheetProtection algorithmName="SHA-512" hashValue="RqdijD/W+ioZr611mPbSZAbEFhkqbLdwaYdfoKJnitdi9EuzlkWmNC/oE3TIijDgQoAWceS+UUiQ1l+6yJidDA==" saltValue="WrbjeXrhRKjUKX9qItwp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2EC6D-C4E2-422D-A55C-DD4D35337A15}">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619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620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569</v>
      </c>
      <c r="BQ50" s="1250"/>
      <c r="BR50" s="1250"/>
      <c r="BS50" s="1250"/>
      <c r="BT50" s="1250"/>
      <c r="BU50" s="1250"/>
      <c r="BV50" s="1250"/>
      <c r="BW50" s="1250"/>
      <c r="BX50" s="1250" t="s">
        <v>570</v>
      </c>
      <c r="BY50" s="1250"/>
      <c r="BZ50" s="1250"/>
      <c r="CA50" s="1250"/>
      <c r="CB50" s="1250"/>
      <c r="CC50" s="1250"/>
      <c r="CD50" s="1250"/>
      <c r="CE50" s="1250"/>
      <c r="CF50" s="1250" t="s">
        <v>571</v>
      </c>
      <c r="CG50" s="1250"/>
      <c r="CH50" s="1250"/>
      <c r="CI50" s="1250"/>
      <c r="CJ50" s="1250"/>
      <c r="CK50" s="1250"/>
      <c r="CL50" s="1250"/>
      <c r="CM50" s="1250"/>
      <c r="CN50" s="1250" t="s">
        <v>572</v>
      </c>
      <c r="CO50" s="1250"/>
      <c r="CP50" s="1250"/>
      <c r="CQ50" s="1250"/>
      <c r="CR50" s="1250"/>
      <c r="CS50" s="1250"/>
      <c r="CT50" s="1250"/>
      <c r="CU50" s="1250"/>
      <c r="CV50" s="1250" t="s">
        <v>573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621</v>
      </c>
      <c r="AO51" s="1254"/>
      <c r="AP51" s="1254"/>
      <c r="AQ51" s="1254"/>
      <c r="AR51" s="1254"/>
      <c r="AS51" s="1254"/>
      <c r="AT51" s="1254"/>
      <c r="AU51" s="1254"/>
      <c r="AV51" s="1254"/>
      <c r="AW51" s="1254"/>
      <c r="AX51" s="1254"/>
      <c r="AY51" s="1254"/>
      <c r="AZ51" s="1254"/>
      <c r="BA51" s="1254"/>
      <c r="BB51" s="1254" t="s">
        <v>622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623</v>
      </c>
      <c r="BC53" s="1254"/>
      <c r="BD53" s="1254"/>
      <c r="BE53" s="1254"/>
      <c r="BF53" s="1254"/>
      <c r="BG53" s="1254"/>
      <c r="BH53" s="1254"/>
      <c r="BI53" s="1254"/>
      <c r="BJ53" s="1254"/>
      <c r="BK53" s="1254"/>
      <c r="BL53" s="1254"/>
      <c r="BM53" s="1254"/>
      <c r="BN53" s="1254"/>
      <c r="BO53" s="1254"/>
      <c r="BP53" s="1255">
        <v>55.2</v>
      </c>
      <c r="BQ53" s="1255"/>
      <c r="BR53" s="1255"/>
      <c r="BS53" s="1255"/>
      <c r="BT53" s="1255"/>
      <c r="BU53" s="1255"/>
      <c r="BV53" s="1255"/>
      <c r="BW53" s="1255"/>
      <c r="BX53" s="1255">
        <v>56.3</v>
      </c>
      <c r="BY53" s="1255"/>
      <c r="BZ53" s="1255"/>
      <c r="CA53" s="1255"/>
      <c r="CB53" s="1255"/>
      <c r="CC53" s="1255"/>
      <c r="CD53" s="1255"/>
      <c r="CE53" s="1255"/>
      <c r="CF53" s="1255">
        <v>57.4</v>
      </c>
      <c r="CG53" s="1255"/>
      <c r="CH53" s="1255"/>
      <c r="CI53" s="1255"/>
      <c r="CJ53" s="1255"/>
      <c r="CK53" s="1255"/>
      <c r="CL53" s="1255"/>
      <c r="CM53" s="1255"/>
      <c r="CN53" s="1255">
        <v>58.5</v>
      </c>
      <c r="CO53" s="1255"/>
      <c r="CP53" s="1255"/>
      <c r="CQ53" s="1255"/>
      <c r="CR53" s="1255"/>
      <c r="CS53" s="1255"/>
      <c r="CT53" s="1255"/>
      <c r="CU53" s="1255"/>
      <c r="CV53" s="1255">
        <v>59.7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624</v>
      </c>
      <c r="AO55" s="1250"/>
      <c r="AP55" s="1250"/>
      <c r="AQ55" s="1250"/>
      <c r="AR55" s="1250"/>
      <c r="AS55" s="1250"/>
      <c r="AT55" s="1250"/>
      <c r="AU55" s="1250"/>
      <c r="AV55" s="1250"/>
      <c r="AW55" s="1250"/>
      <c r="AX55" s="1250"/>
      <c r="AY55" s="1250"/>
      <c r="AZ55" s="1250"/>
      <c r="BA55" s="1250"/>
      <c r="BB55" s="1254" t="s">
        <v>622</v>
      </c>
      <c r="BC55" s="1254"/>
      <c r="BD55" s="1254"/>
      <c r="BE55" s="1254"/>
      <c r="BF55" s="1254"/>
      <c r="BG55" s="1254"/>
      <c r="BH55" s="1254"/>
      <c r="BI55" s="1254"/>
      <c r="BJ55" s="1254"/>
      <c r="BK55" s="1254"/>
      <c r="BL55" s="1254"/>
      <c r="BM55" s="1254"/>
      <c r="BN55" s="1254"/>
      <c r="BO55" s="1254"/>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623</v>
      </c>
      <c r="BC57" s="1254"/>
      <c r="BD57" s="1254"/>
      <c r="BE57" s="1254"/>
      <c r="BF57" s="1254"/>
      <c r="BG57" s="1254"/>
      <c r="BH57" s="1254"/>
      <c r="BI57" s="1254"/>
      <c r="BJ57" s="1254"/>
      <c r="BK57" s="1254"/>
      <c r="BL57" s="1254"/>
      <c r="BM57" s="1254"/>
      <c r="BN57" s="1254"/>
      <c r="BO57" s="1254"/>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625</v>
      </c>
    </row>
    <row r="64" spans="1:109" x14ac:dyDescent="0.15">
      <c r="B64" s="1225"/>
      <c r="G64" s="1232"/>
      <c r="I64" s="1265"/>
      <c r="J64" s="1265"/>
      <c r="K64" s="1265"/>
      <c r="L64" s="1265"/>
      <c r="M64" s="1265"/>
      <c r="N64" s="1266"/>
      <c r="AM64" s="1232"/>
      <c r="AN64" s="1232" t="s">
        <v>618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620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569</v>
      </c>
      <c r="BQ72" s="1250"/>
      <c r="BR72" s="1250"/>
      <c r="BS72" s="1250"/>
      <c r="BT72" s="1250"/>
      <c r="BU72" s="1250"/>
      <c r="BV72" s="1250"/>
      <c r="BW72" s="1250"/>
      <c r="BX72" s="1250" t="s">
        <v>570</v>
      </c>
      <c r="BY72" s="1250"/>
      <c r="BZ72" s="1250"/>
      <c r="CA72" s="1250"/>
      <c r="CB72" s="1250"/>
      <c r="CC72" s="1250"/>
      <c r="CD72" s="1250"/>
      <c r="CE72" s="1250"/>
      <c r="CF72" s="1250" t="s">
        <v>571</v>
      </c>
      <c r="CG72" s="1250"/>
      <c r="CH72" s="1250"/>
      <c r="CI72" s="1250"/>
      <c r="CJ72" s="1250"/>
      <c r="CK72" s="1250"/>
      <c r="CL72" s="1250"/>
      <c r="CM72" s="1250"/>
      <c r="CN72" s="1250" t="s">
        <v>572</v>
      </c>
      <c r="CO72" s="1250"/>
      <c r="CP72" s="1250"/>
      <c r="CQ72" s="1250"/>
      <c r="CR72" s="1250"/>
      <c r="CS72" s="1250"/>
      <c r="CT72" s="1250"/>
      <c r="CU72" s="1250"/>
      <c r="CV72" s="1250" t="s">
        <v>573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621</v>
      </c>
      <c r="AO73" s="1254"/>
      <c r="AP73" s="1254"/>
      <c r="AQ73" s="1254"/>
      <c r="AR73" s="1254"/>
      <c r="AS73" s="1254"/>
      <c r="AT73" s="1254"/>
      <c r="AU73" s="1254"/>
      <c r="AV73" s="1254"/>
      <c r="AW73" s="1254"/>
      <c r="AX73" s="1254"/>
      <c r="AY73" s="1254"/>
      <c r="AZ73" s="1254"/>
      <c r="BA73" s="1254"/>
      <c r="BB73" s="1254" t="s">
        <v>622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627</v>
      </c>
      <c r="BC75" s="1254"/>
      <c r="BD75" s="1254"/>
      <c r="BE75" s="1254"/>
      <c r="BF75" s="1254"/>
      <c r="BG75" s="1254"/>
      <c r="BH75" s="1254"/>
      <c r="BI75" s="1254"/>
      <c r="BJ75" s="1254"/>
      <c r="BK75" s="1254"/>
      <c r="BL75" s="1254"/>
      <c r="BM75" s="1254"/>
      <c r="BN75" s="1254"/>
      <c r="BO75" s="1254"/>
      <c r="BP75" s="1255">
        <v>2.9</v>
      </c>
      <c r="BQ75" s="1255"/>
      <c r="BR75" s="1255"/>
      <c r="BS75" s="1255"/>
      <c r="BT75" s="1255"/>
      <c r="BU75" s="1255"/>
      <c r="BV75" s="1255"/>
      <c r="BW75" s="1255"/>
      <c r="BX75" s="1255">
        <v>4.0999999999999996</v>
      </c>
      <c r="BY75" s="1255"/>
      <c r="BZ75" s="1255"/>
      <c r="CA75" s="1255"/>
      <c r="CB75" s="1255"/>
      <c r="CC75" s="1255"/>
      <c r="CD75" s="1255"/>
      <c r="CE75" s="1255"/>
      <c r="CF75" s="1255">
        <v>4.9000000000000004</v>
      </c>
      <c r="CG75" s="1255"/>
      <c r="CH75" s="1255"/>
      <c r="CI75" s="1255"/>
      <c r="CJ75" s="1255"/>
      <c r="CK75" s="1255"/>
      <c r="CL75" s="1255"/>
      <c r="CM75" s="1255"/>
      <c r="CN75" s="1255">
        <v>5.2</v>
      </c>
      <c r="CO75" s="1255"/>
      <c r="CP75" s="1255"/>
      <c r="CQ75" s="1255"/>
      <c r="CR75" s="1255"/>
      <c r="CS75" s="1255"/>
      <c r="CT75" s="1255"/>
      <c r="CU75" s="1255"/>
      <c r="CV75" s="1255">
        <v>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624</v>
      </c>
      <c r="AO77" s="1250"/>
      <c r="AP77" s="1250"/>
      <c r="AQ77" s="1250"/>
      <c r="AR77" s="1250"/>
      <c r="AS77" s="1250"/>
      <c r="AT77" s="1250"/>
      <c r="AU77" s="1250"/>
      <c r="AV77" s="1250"/>
      <c r="AW77" s="1250"/>
      <c r="AX77" s="1250"/>
      <c r="AY77" s="1250"/>
      <c r="AZ77" s="1250"/>
      <c r="BA77" s="1250"/>
      <c r="BB77" s="1254" t="s">
        <v>622</v>
      </c>
      <c r="BC77" s="1254"/>
      <c r="BD77" s="1254"/>
      <c r="BE77" s="1254"/>
      <c r="BF77" s="1254"/>
      <c r="BG77" s="1254"/>
      <c r="BH77" s="1254"/>
      <c r="BI77" s="1254"/>
      <c r="BJ77" s="1254"/>
      <c r="BK77" s="1254"/>
      <c r="BL77" s="1254"/>
      <c r="BM77" s="1254"/>
      <c r="BN77" s="1254"/>
      <c r="BO77" s="1254"/>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627</v>
      </c>
      <c r="BC79" s="1254"/>
      <c r="BD79" s="1254"/>
      <c r="BE79" s="1254"/>
      <c r="BF79" s="1254"/>
      <c r="BG79" s="1254"/>
      <c r="BH79" s="1254"/>
      <c r="BI79" s="1254"/>
      <c r="BJ79" s="1254"/>
      <c r="BK79" s="1254"/>
      <c r="BL79" s="1254"/>
      <c r="BM79" s="1254"/>
      <c r="BN79" s="1254"/>
      <c r="BO79" s="1254"/>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Tt6NkDFAbpQepN5XzpV0JFl6IbrxsSncs8EWCtU4A44Dmw0HKD+Uh3tCqQ11Su5as6Tk+WDNKsuZ8jcilLGew==" saltValue="B5hmVG4+F6UB1rNLXg6e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ADF7C-9D95-42B1-A04A-F36D9979C87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567</v>
      </c>
    </row>
  </sheetData>
  <sheetProtection algorithmName="SHA-512" hashValue="qcKggZnE2sibkkLBk4rffcRFRUy4Fcvh0op8iyjuXmrHYYLivOcYuUwUDV0krGwOJnboJRhezgsBBQ1uP2dN1A==" saltValue="rLVPiIsBo7f5dBF3lI8p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AA537-B1EF-4030-9194-D58A40F47CED}">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567</v>
      </c>
    </row>
  </sheetData>
  <sheetProtection algorithmName="SHA-512" hashValue="ULDpUmj5SNj2XXK39EBvphqfWNvMHvOunQDWTudfe5dUQe04Dw7E8OlWXCWquTmNZtGJAvkSLf9P1+fadYbMTg==" saltValue="5soRJdyAFJUEgcDM1fnh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566</v>
      </c>
      <c r="G2" s="151"/>
      <c r="H2" s="152"/>
    </row>
    <row r="3" spans="1:8" x14ac:dyDescent="0.15">
      <c r="A3" s="148" t="s">
        <v>559</v>
      </c>
      <c r="B3" s="153"/>
      <c r="C3" s="154"/>
      <c r="D3" s="155">
        <v>94982</v>
      </c>
      <c r="E3" s="156"/>
      <c r="F3" s="157">
        <v>47387</v>
      </c>
      <c r="G3" s="158"/>
      <c r="H3" s="159"/>
    </row>
    <row r="4" spans="1:8" x14ac:dyDescent="0.15">
      <c r="A4" s="160"/>
      <c r="B4" s="161"/>
      <c r="C4" s="162"/>
      <c r="D4" s="163">
        <v>29957</v>
      </c>
      <c r="E4" s="164"/>
      <c r="F4" s="165">
        <v>24928</v>
      </c>
      <c r="G4" s="166"/>
      <c r="H4" s="167"/>
    </row>
    <row r="5" spans="1:8" x14ac:dyDescent="0.15">
      <c r="A5" s="148" t="s">
        <v>561</v>
      </c>
      <c r="B5" s="153"/>
      <c r="C5" s="154"/>
      <c r="D5" s="155">
        <v>95421</v>
      </c>
      <c r="E5" s="156"/>
      <c r="F5" s="157">
        <v>51264</v>
      </c>
      <c r="G5" s="158"/>
      <c r="H5" s="159"/>
    </row>
    <row r="6" spans="1:8" x14ac:dyDescent="0.15">
      <c r="A6" s="160"/>
      <c r="B6" s="161"/>
      <c r="C6" s="162"/>
      <c r="D6" s="163">
        <v>30477</v>
      </c>
      <c r="E6" s="164"/>
      <c r="F6" s="165">
        <v>26040</v>
      </c>
      <c r="G6" s="166"/>
      <c r="H6" s="167"/>
    </row>
    <row r="7" spans="1:8" x14ac:dyDescent="0.15">
      <c r="A7" s="148" t="s">
        <v>562</v>
      </c>
      <c r="B7" s="153"/>
      <c r="C7" s="154"/>
      <c r="D7" s="155">
        <v>140056</v>
      </c>
      <c r="E7" s="156"/>
      <c r="F7" s="157">
        <v>52068</v>
      </c>
      <c r="G7" s="158"/>
      <c r="H7" s="159"/>
    </row>
    <row r="8" spans="1:8" x14ac:dyDescent="0.15">
      <c r="A8" s="160"/>
      <c r="B8" s="161"/>
      <c r="C8" s="162"/>
      <c r="D8" s="163">
        <v>33961</v>
      </c>
      <c r="E8" s="164"/>
      <c r="F8" s="165">
        <v>26936</v>
      </c>
      <c r="G8" s="166"/>
      <c r="H8" s="167"/>
    </row>
    <row r="9" spans="1:8" x14ac:dyDescent="0.15">
      <c r="A9" s="148" t="s">
        <v>563</v>
      </c>
      <c r="B9" s="153"/>
      <c r="C9" s="154"/>
      <c r="D9" s="155">
        <v>100901</v>
      </c>
      <c r="E9" s="156"/>
      <c r="F9" s="157">
        <v>47161</v>
      </c>
      <c r="G9" s="158"/>
      <c r="H9" s="159"/>
    </row>
    <row r="10" spans="1:8" x14ac:dyDescent="0.15">
      <c r="A10" s="160"/>
      <c r="B10" s="161"/>
      <c r="C10" s="162"/>
      <c r="D10" s="163">
        <v>33665</v>
      </c>
      <c r="E10" s="164"/>
      <c r="F10" s="165">
        <v>24595</v>
      </c>
      <c r="G10" s="166"/>
      <c r="H10" s="167"/>
    </row>
    <row r="11" spans="1:8" x14ac:dyDescent="0.15">
      <c r="A11" s="148" t="s">
        <v>564</v>
      </c>
      <c r="B11" s="153"/>
      <c r="C11" s="154"/>
      <c r="D11" s="155">
        <v>112419</v>
      </c>
      <c r="E11" s="156"/>
      <c r="F11" s="157">
        <v>43423</v>
      </c>
      <c r="G11" s="158"/>
      <c r="H11" s="159"/>
    </row>
    <row r="12" spans="1:8" x14ac:dyDescent="0.15">
      <c r="A12" s="160"/>
      <c r="B12" s="161"/>
      <c r="C12" s="168"/>
      <c r="D12" s="163">
        <v>31946</v>
      </c>
      <c r="E12" s="164"/>
      <c r="F12" s="165">
        <v>22207</v>
      </c>
      <c r="G12" s="166"/>
      <c r="H12" s="167"/>
    </row>
    <row r="13" spans="1:8" x14ac:dyDescent="0.15">
      <c r="A13" s="148"/>
      <c r="B13" s="153"/>
      <c r="C13" s="169"/>
      <c r="D13" s="170">
        <v>108756</v>
      </c>
      <c r="E13" s="171"/>
      <c r="F13" s="172">
        <v>48261</v>
      </c>
      <c r="G13" s="173"/>
      <c r="H13" s="159"/>
    </row>
    <row r="14" spans="1:8" x14ac:dyDescent="0.15">
      <c r="A14" s="160"/>
      <c r="B14" s="161"/>
      <c r="C14" s="162"/>
      <c r="D14" s="163">
        <v>32001</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6.29</v>
      </c>
      <c r="C19" s="174">
        <f>ROUND(VALUE(SUBSTITUTE(実質収支比率等に係る経年分析!G$48,"▲","-")),2)</f>
        <v>5.57</v>
      </c>
      <c r="D19" s="174">
        <f>ROUND(VALUE(SUBSTITUTE(実質収支比率等に係る経年分析!H$48,"▲","-")),2)</f>
        <v>4.08</v>
      </c>
      <c r="E19" s="174">
        <f>ROUND(VALUE(SUBSTITUTE(実質収支比率等に係る経年分析!I$48,"▲","-")),2)</f>
        <v>8.8699999999999992</v>
      </c>
      <c r="F19" s="174">
        <f>ROUND(VALUE(SUBSTITUTE(実質収支比率等に係る経年分析!J$48,"▲","-")),2)</f>
        <v>6.88</v>
      </c>
    </row>
    <row r="20" spans="1:11" x14ac:dyDescent="0.15">
      <c r="A20" s="174" t="s">
        <v>57</v>
      </c>
      <c r="B20" s="174">
        <f>ROUND(VALUE(SUBSTITUTE(実質収支比率等に係る経年分析!F$47,"▲","-")),2)</f>
        <v>12.41</v>
      </c>
      <c r="C20" s="174">
        <f>ROUND(VALUE(SUBSTITUTE(実質収支比率等に係る経年分析!G$47,"▲","-")),2)</f>
        <v>13.2</v>
      </c>
      <c r="D20" s="174">
        <f>ROUND(VALUE(SUBSTITUTE(実質収支比率等に係る経年分析!H$47,"▲","-")),2)</f>
        <v>13.74</v>
      </c>
      <c r="E20" s="174">
        <f>ROUND(VALUE(SUBSTITUTE(実質収支比率等に係る経年分析!I$47,"▲","-")),2)</f>
        <v>15.32</v>
      </c>
      <c r="F20" s="174">
        <f>ROUND(VALUE(SUBSTITUTE(実質収支比率等に係る経年分析!J$47,"▲","-")),2)</f>
        <v>10.77</v>
      </c>
    </row>
    <row r="21" spans="1:11" x14ac:dyDescent="0.15">
      <c r="A21" s="174" t="s">
        <v>58</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-0.72</v>
      </c>
      <c r="D21" s="174">
        <f>IF(ISNUMBER(VALUE(SUBSTITUTE(実質収支比率等に係る経年分析!H$49,"▲","-"))),ROUND(VALUE(SUBSTITUTE(実質収支比率等に係る経年分析!H$49,"▲","-")),2),NA())</f>
        <v>-1.27</v>
      </c>
      <c r="E21" s="174">
        <f>IF(ISNUMBER(VALUE(SUBSTITUTE(実質収支比率等に係る経年分析!I$49,"▲","-"))),ROUND(VALUE(SUBSTITUTE(実質収支比率等に係る経年分析!I$49,"▲","-")),2),NA())</f>
        <v>5.01</v>
      </c>
      <c r="F21" s="174">
        <f>IF(ISNUMBER(VALUE(SUBSTITUTE(実質収支比率等に係る経年分析!J$49,"▲","-"))),ROUND(VALUE(SUBSTITUTE(実質収支比率等に係る経年分析!J$49,"▲","-")),2),NA())</f>
        <v>-8.34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浄化槽整備事業特別会計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6.88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60.45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920</v>
      </c>
      <c r="E42" s="176"/>
      <c r="F42" s="176"/>
      <c r="G42" s="176">
        <f>'実質公債費比率（分子）の構造'!L$52</f>
        <v>895</v>
      </c>
      <c r="H42" s="176"/>
      <c r="I42" s="176"/>
      <c r="J42" s="176">
        <f>'実質公債費比率（分子）の構造'!M$52</f>
        <v>930</v>
      </c>
      <c r="K42" s="176"/>
      <c r="L42" s="176"/>
      <c r="M42" s="176">
        <f>'実質公債費比率（分子）の構造'!N$52</f>
        <v>878</v>
      </c>
      <c r="N42" s="176"/>
      <c r="O42" s="176"/>
      <c r="P42" s="176">
        <f>'実質公債費比率（分子）の構造'!O$52</f>
        <v>864</v>
      </c>
    </row>
    <row r="43" spans="1:16" x14ac:dyDescent="0.15">
      <c r="A43" s="176" t="s">
        <v>66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68</v>
      </c>
      <c r="B45" s="176">
        <f>'実質公債費比率（分子）の構造'!K$49</f>
        <v>63</v>
      </c>
      <c r="C45" s="176"/>
      <c r="D45" s="176"/>
      <c r="E45" s="176">
        <f>'実質公債費比率（分子）の構造'!L$49</f>
        <v>65</v>
      </c>
      <c r="F45" s="176"/>
      <c r="G45" s="176"/>
      <c r="H45" s="176">
        <f>'実質公債費比率（分子）の構造'!M$49</f>
        <v>69</v>
      </c>
      <c r="I45" s="176"/>
      <c r="J45" s="176"/>
      <c r="K45" s="176">
        <f>'実質公債費比率（分子）の構造'!N$49</f>
        <v>67</v>
      </c>
      <c r="L45" s="176"/>
      <c r="M45" s="176"/>
      <c r="N45" s="176">
        <f>'実質公債費比率（分子）の構造'!O$49</f>
        <v>71</v>
      </c>
      <c r="O45" s="176"/>
      <c r="P45" s="176"/>
    </row>
    <row r="46" spans="1:16" x14ac:dyDescent="0.15">
      <c r="A46" s="176" t="s">
        <v>69</v>
      </c>
      <c r="B46" s="176">
        <f>'実質公債費比率（分子）の構造'!K$48</f>
        <v>221</v>
      </c>
      <c r="C46" s="176"/>
      <c r="D46" s="176"/>
      <c r="E46" s="176">
        <f>'実質公債費比率（分子）の構造'!L$48</f>
        <v>211</v>
      </c>
      <c r="F46" s="176"/>
      <c r="G46" s="176"/>
      <c r="H46" s="176">
        <f>'実質公債費比率（分子）の構造'!M$48</f>
        <v>205</v>
      </c>
      <c r="I46" s="176"/>
      <c r="J46" s="176"/>
      <c r="K46" s="176">
        <f>'実質公債費比率（分子）の構造'!N$48</f>
        <v>187</v>
      </c>
      <c r="L46" s="176"/>
      <c r="M46" s="176"/>
      <c r="N46" s="176">
        <f>'実質公債費比率（分子）の構造'!O$48</f>
        <v>184</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883</v>
      </c>
      <c r="C49" s="176"/>
      <c r="D49" s="176"/>
      <c r="E49" s="176">
        <f>'実質公債費比率（分子）の構造'!L$45</f>
        <v>869</v>
      </c>
      <c r="F49" s="176"/>
      <c r="G49" s="176"/>
      <c r="H49" s="176">
        <f>'実質公債費比率（分子）の構造'!M$45</f>
        <v>941</v>
      </c>
      <c r="I49" s="176"/>
      <c r="J49" s="176"/>
      <c r="K49" s="176">
        <f>'実質公債費比率（分子）の構造'!N$45</f>
        <v>953</v>
      </c>
      <c r="L49" s="176"/>
      <c r="M49" s="176"/>
      <c r="N49" s="176">
        <f>'実質公債費比率（分子）の構造'!O$45</f>
        <v>934</v>
      </c>
      <c r="O49" s="176"/>
      <c r="P49" s="176"/>
    </row>
    <row r="50" spans="1:16" x14ac:dyDescent="0.15">
      <c r="A50" s="176" t="s">
        <v>73</v>
      </c>
      <c r="B50" s="176" t="e">
        <f>NA()</f>
        <v>#N/A</v>
      </c>
      <c r="C50" s="176">
        <f>IF(ISNUMBER('実質公債費比率（分子）の構造'!K$53),'実質公債費比率（分子）の構造'!K$53,NA())</f>
        <v>247</v>
      </c>
      <c r="D50" s="176" t="e">
        <f>NA()</f>
        <v>#N/A</v>
      </c>
      <c r="E50" s="176" t="e">
        <f>NA()</f>
        <v>#N/A</v>
      </c>
      <c r="F50" s="176">
        <f>IF(ISNUMBER('実質公債費比率（分子）の構造'!L$53),'実質公債費比率（分子）の構造'!L$53,NA())</f>
        <v>250</v>
      </c>
      <c r="G50" s="176" t="e">
        <f>NA()</f>
        <v>#N/A</v>
      </c>
      <c r="H50" s="176" t="e">
        <f>NA()</f>
        <v>#N/A</v>
      </c>
      <c r="I50" s="176">
        <f>IF(ISNUMBER('実質公債費比率（分子）の構造'!M$53),'実質公債費比率（分子）の構造'!M$53,NA())</f>
        <v>285</v>
      </c>
      <c r="J50" s="176" t="e">
        <f>NA()</f>
        <v>#N/A</v>
      </c>
      <c r="K50" s="176" t="e">
        <f>NA()</f>
        <v>#N/A</v>
      </c>
      <c r="L50" s="176">
        <f>IF(ISNUMBER('実質公債費比率（分子）の構造'!N$53),'実質公債費比率（分子）の構造'!N$53,NA())</f>
        <v>329</v>
      </c>
      <c r="M50" s="176" t="e">
        <f>NA()</f>
        <v>#N/A</v>
      </c>
      <c r="N50" s="176" t="e">
        <f>NA()</f>
        <v>#N/A</v>
      </c>
      <c r="O50" s="176">
        <f>IF(ISNUMBER('実質公債費比率（分子）の構造'!O$53),'実質公債費比率（分子）の構造'!O$53,NA())</f>
        <v>325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8586</v>
      </c>
      <c r="E56" s="175"/>
      <c r="F56" s="175"/>
      <c r="G56" s="175">
        <f>'将来負担比率（分子）の構造'!J$52</f>
        <v>8773</v>
      </c>
      <c r="H56" s="175"/>
      <c r="I56" s="175"/>
      <c r="J56" s="175">
        <f>'将来負担比率（分子）の構造'!K$52</f>
        <v>8942</v>
      </c>
      <c r="K56" s="175"/>
      <c r="L56" s="175"/>
      <c r="M56" s="175">
        <f>'将来負担比率（分子）の構造'!L$52</f>
        <v>8988</v>
      </c>
      <c r="N56" s="175"/>
      <c r="O56" s="175"/>
      <c r="P56" s="175">
        <f>'将来負担比率（分子）の構造'!M$52</f>
        <v>8748</v>
      </c>
    </row>
    <row r="57" spans="1:16" x14ac:dyDescent="0.15">
      <c r="A57" s="175" t="s">
        <v>44</v>
      </c>
      <c r="B57" s="175"/>
      <c r="C57" s="175"/>
      <c r="D57" s="175">
        <f>'将来負担比率（分子）の構造'!I$51</f>
        <v>2519</v>
      </c>
      <c r="E57" s="175"/>
      <c r="F57" s="175"/>
      <c r="G57" s="175">
        <f>'将来負担比率（分子）の構造'!J$51</f>
        <v>2217</v>
      </c>
      <c r="H57" s="175"/>
      <c r="I57" s="175"/>
      <c r="J57" s="175">
        <f>'将来負担比率（分子）の構造'!K$51</f>
        <v>2382</v>
      </c>
      <c r="K57" s="175"/>
      <c r="L57" s="175"/>
      <c r="M57" s="175">
        <f>'将来負担比率（分子）の構造'!L$51</f>
        <v>2358</v>
      </c>
      <c r="N57" s="175"/>
      <c r="O57" s="175"/>
      <c r="P57" s="175">
        <f>'将来負担比率（分子）の構造'!M$51</f>
        <v>2271</v>
      </c>
    </row>
    <row r="58" spans="1:16" x14ac:dyDescent="0.15">
      <c r="A58" s="175" t="s">
        <v>43</v>
      </c>
      <c r="B58" s="175"/>
      <c r="C58" s="175"/>
      <c r="D58" s="175">
        <f>'将来負担比率（分子）の構造'!I$50</f>
        <v>6187</v>
      </c>
      <c r="E58" s="175"/>
      <c r="F58" s="175"/>
      <c r="G58" s="175">
        <f>'将来負担比率（分子）の構造'!J$50</f>
        <v>5937</v>
      </c>
      <c r="H58" s="175"/>
      <c r="I58" s="175"/>
      <c r="J58" s="175">
        <f>'将来負担比率（分子）の構造'!K$50</f>
        <v>5731</v>
      </c>
      <c r="K58" s="175"/>
      <c r="L58" s="175"/>
      <c r="M58" s="175">
        <f>'将来負担比率（分子）の構造'!L$50</f>
        <v>6069</v>
      </c>
      <c r="N58" s="175"/>
      <c r="O58" s="175"/>
      <c r="P58" s="175">
        <f>'将来負担比率（分子）の構造'!M$50</f>
        <v>5378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v>
      </c>
      <c r="C61" s="175"/>
      <c r="D61" s="175"/>
      <c r="E61" s="175">
        <f>'将来負担比率（分子）の構造'!J$46</f>
        <v>1</v>
      </c>
      <c r="F61" s="175"/>
      <c r="G61" s="175"/>
      <c r="H61" s="175">
        <f>'将来負担比率（分子）の構造'!K$46</f>
        <v>1</v>
      </c>
      <c r="I61" s="175"/>
      <c r="J61" s="175"/>
      <c r="K61" s="175">
        <f>'将来負担比率（分子）の構造'!L$46</f>
        <v>1</v>
      </c>
      <c r="L61" s="175"/>
      <c r="M61" s="175"/>
      <c r="N61" s="175">
        <f>'将来負担比率（分子）の構造'!M$46</f>
        <v>0</v>
      </c>
      <c r="O61" s="175"/>
      <c r="P61" s="175"/>
    </row>
    <row r="62" spans="1:16" x14ac:dyDescent="0.15">
      <c r="A62" s="175" t="s">
        <v>37</v>
      </c>
      <c r="B62" s="175">
        <f>'将来負担比率（分子）の構造'!I$45</f>
        <v>317</v>
      </c>
      <c r="C62" s="175"/>
      <c r="D62" s="175"/>
      <c r="E62" s="175">
        <f>'将来負担比率（分子）の構造'!J$45</f>
        <v>349</v>
      </c>
      <c r="F62" s="175"/>
      <c r="G62" s="175"/>
      <c r="H62" s="175">
        <f>'将来負担比率（分子）の構造'!K$45</f>
        <v>296</v>
      </c>
      <c r="I62" s="175"/>
      <c r="J62" s="175"/>
      <c r="K62" s="175">
        <f>'将来負担比率（分子）の構造'!L$45</f>
        <v>444</v>
      </c>
      <c r="L62" s="175"/>
      <c r="M62" s="175"/>
      <c r="N62" s="175">
        <f>'将来負担比率（分子）の構造'!M$45</f>
        <v>513</v>
      </c>
      <c r="O62" s="175"/>
      <c r="P62" s="175"/>
    </row>
    <row r="63" spans="1:16" x14ac:dyDescent="0.15">
      <c r="A63" s="175" t="s">
        <v>36</v>
      </c>
      <c r="B63" s="175">
        <f>'将来負担比率（分子）の構造'!I$44</f>
        <v>433</v>
      </c>
      <c r="C63" s="175"/>
      <c r="D63" s="175"/>
      <c r="E63" s="175">
        <f>'将来負担比率（分子）の構造'!J$44</f>
        <v>388</v>
      </c>
      <c r="F63" s="175"/>
      <c r="G63" s="175"/>
      <c r="H63" s="175">
        <f>'将来負担比率（分子）の構造'!K$44</f>
        <v>343</v>
      </c>
      <c r="I63" s="175"/>
      <c r="J63" s="175"/>
      <c r="K63" s="175">
        <f>'将来負担比率（分子）の構造'!L$44</f>
        <v>296</v>
      </c>
      <c r="L63" s="175"/>
      <c r="M63" s="175"/>
      <c r="N63" s="175">
        <f>'将来負担比率（分子）の構造'!M$44</f>
        <v>250</v>
      </c>
      <c r="O63" s="175"/>
      <c r="P63" s="175"/>
    </row>
    <row r="64" spans="1:16" x14ac:dyDescent="0.15">
      <c r="A64" s="175" t="s">
        <v>35</v>
      </c>
      <c r="B64" s="175">
        <f>'将来負担比率（分子）の構造'!I$43</f>
        <v>1503</v>
      </c>
      <c r="C64" s="175"/>
      <c r="D64" s="175"/>
      <c r="E64" s="175">
        <f>'将来負担比率（分子）の構造'!J$43</f>
        <v>1273</v>
      </c>
      <c r="F64" s="175"/>
      <c r="G64" s="175"/>
      <c r="H64" s="175">
        <f>'将来負担比率（分子）の構造'!K$43</f>
        <v>1146</v>
      </c>
      <c r="I64" s="175"/>
      <c r="J64" s="175"/>
      <c r="K64" s="175">
        <f>'将来負担比率（分子）の構造'!L$43</f>
        <v>1050</v>
      </c>
      <c r="L64" s="175"/>
      <c r="M64" s="175"/>
      <c r="N64" s="175">
        <f>'将来負担比率（分子）の構造'!M$43</f>
        <v>976</v>
      </c>
      <c r="O64" s="175"/>
      <c r="P64" s="175"/>
    </row>
    <row r="65" spans="1:16" x14ac:dyDescent="0.15">
      <c r="A65" s="175" t="s">
        <v>34</v>
      </c>
      <c r="B65" s="175">
        <f>'将来負担比率（分子）の構造'!I$42</f>
        <v>39</v>
      </c>
      <c r="C65" s="175"/>
      <c r="D65" s="175"/>
      <c r="E65" s="175">
        <f>'将来負担比率（分子）の構造'!J$42</f>
        <v>39</v>
      </c>
      <c r="F65" s="175"/>
      <c r="G65" s="175"/>
      <c r="H65" s="175">
        <f>'将来負担比率（分子）の構造'!K$42</f>
        <v>33</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9679</v>
      </c>
      <c r="C66" s="175"/>
      <c r="D66" s="175"/>
      <c r="E66" s="175">
        <f>'将来負担比率（分子）の構造'!J$41</f>
        <v>10184</v>
      </c>
      <c r="F66" s="175"/>
      <c r="G66" s="175"/>
      <c r="H66" s="175">
        <f>'将来負担比率（分子）の構造'!K$41</f>
        <v>11256</v>
      </c>
      <c r="I66" s="175"/>
      <c r="J66" s="175"/>
      <c r="K66" s="175">
        <f>'将来負担比率（分子）の構造'!L$41</f>
        <v>11913</v>
      </c>
      <c r="L66" s="175"/>
      <c r="M66" s="175"/>
      <c r="N66" s="175">
        <f>'将来負担比率（分子）の構造'!M$41</f>
        <v>12057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846</v>
      </c>
      <c r="C72" s="179">
        <f>基金残高に係る経年分析!G55</f>
        <v>997</v>
      </c>
      <c r="D72" s="179">
        <f>基金残高に係る経年分析!H55</f>
        <v>693</v>
      </c>
    </row>
    <row r="73" spans="1:16" x14ac:dyDescent="0.15">
      <c r="A73" s="178" t="s">
        <v>80</v>
      </c>
      <c r="B73" s="179">
        <f>基金残高に係る経年分析!F56</f>
        <v>1325</v>
      </c>
      <c r="C73" s="179">
        <f>基金残高に係る経年分析!G56</f>
        <v>1325</v>
      </c>
      <c r="D73" s="179">
        <f>基金残高に係る経年分析!H56</f>
        <v>1203</v>
      </c>
    </row>
    <row r="74" spans="1:16" x14ac:dyDescent="0.15">
      <c r="A74" s="178" t="s">
        <v>81</v>
      </c>
      <c r="B74" s="179">
        <f>基金残高に係る経年分析!F57</f>
        <v>2940</v>
      </c>
      <c r="C74" s="179">
        <f>基金残高に係る経年分析!G57</f>
        <v>3022</v>
      </c>
      <c r="D74" s="179">
        <f>基金残高に係る経年分析!H57</f>
        <v>2662</v>
      </c>
    </row>
  </sheetData>
  <sheetProtection algorithmName="SHA-512" hashValue="wg2/6ICmCNIe+It1KnFxC0k2aE7l90go7oPL3E5H6+1tCgggZsyfh/uXo9AHyCq3aAPSr9pUhlUy+wfprlqCDg==" saltValue="CL6Pv2VROHgrCNVJl1KB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3952789</v>
      </c>
      <c r="S5" s="613"/>
      <c r="T5" s="613"/>
      <c r="U5" s="613"/>
      <c r="V5" s="613"/>
      <c r="W5" s="613"/>
      <c r="X5" s="613"/>
      <c r="Y5" s="614"/>
      <c r="Z5" s="615">
        <v>26.6</v>
      </c>
      <c r="AA5" s="615"/>
      <c r="AB5" s="615"/>
      <c r="AC5" s="615"/>
      <c r="AD5" s="616">
        <v>3626831</v>
      </c>
      <c r="AE5" s="616"/>
      <c r="AF5" s="616"/>
      <c r="AG5" s="616"/>
      <c r="AH5" s="616"/>
      <c r="AI5" s="616"/>
      <c r="AJ5" s="616"/>
      <c r="AK5" s="616"/>
      <c r="AL5" s="617">
        <v>56.4</v>
      </c>
      <c r="AM5" s="618"/>
      <c r="AN5" s="618"/>
      <c r="AO5" s="619"/>
      <c r="AP5" s="609" t="s">
        <v>231</v>
      </c>
      <c r="AQ5" s="610"/>
      <c r="AR5" s="610"/>
      <c r="AS5" s="610"/>
      <c r="AT5" s="610"/>
      <c r="AU5" s="610"/>
      <c r="AV5" s="610"/>
      <c r="AW5" s="610"/>
      <c r="AX5" s="610"/>
      <c r="AY5" s="610"/>
      <c r="AZ5" s="610"/>
      <c r="BA5" s="610"/>
      <c r="BB5" s="610"/>
      <c r="BC5" s="610"/>
      <c r="BD5" s="610"/>
      <c r="BE5" s="610"/>
      <c r="BF5" s="611"/>
      <c r="BG5" s="623">
        <v>3626831</v>
      </c>
      <c r="BH5" s="624"/>
      <c r="BI5" s="624"/>
      <c r="BJ5" s="624"/>
      <c r="BK5" s="624"/>
      <c r="BL5" s="624"/>
      <c r="BM5" s="624"/>
      <c r="BN5" s="625"/>
      <c r="BO5" s="626">
        <v>91.8</v>
      </c>
      <c r="BP5" s="626"/>
      <c r="BQ5" s="626"/>
      <c r="BR5" s="626"/>
      <c r="BS5" s="627" t="s">
        <v>232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224</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68795</v>
      </c>
      <c r="S6" s="624"/>
      <c r="T6" s="624"/>
      <c r="U6" s="624"/>
      <c r="V6" s="624"/>
      <c r="W6" s="624"/>
      <c r="X6" s="624"/>
      <c r="Y6" s="625"/>
      <c r="Z6" s="626">
        <v>0.5</v>
      </c>
      <c r="AA6" s="626"/>
      <c r="AB6" s="626"/>
      <c r="AC6" s="626"/>
      <c r="AD6" s="627">
        <v>68795</v>
      </c>
      <c r="AE6" s="627"/>
      <c r="AF6" s="627"/>
      <c r="AG6" s="627"/>
      <c r="AH6" s="627"/>
      <c r="AI6" s="627"/>
      <c r="AJ6" s="627"/>
      <c r="AK6" s="627"/>
      <c r="AL6" s="628">
        <v>1.1000000000000001</v>
      </c>
      <c r="AM6" s="629"/>
      <c r="AN6" s="629"/>
      <c r="AO6" s="630"/>
      <c r="AP6" s="620" t="s">
        <v>237</v>
      </c>
      <c r="AQ6" s="621"/>
      <c r="AR6" s="621"/>
      <c r="AS6" s="621"/>
      <c r="AT6" s="621"/>
      <c r="AU6" s="621"/>
      <c r="AV6" s="621"/>
      <c r="AW6" s="621"/>
      <c r="AX6" s="621"/>
      <c r="AY6" s="621"/>
      <c r="AZ6" s="621"/>
      <c r="BA6" s="621"/>
      <c r="BB6" s="621"/>
      <c r="BC6" s="621"/>
      <c r="BD6" s="621"/>
      <c r="BE6" s="621"/>
      <c r="BF6" s="622"/>
      <c r="BG6" s="623">
        <v>3626831</v>
      </c>
      <c r="BH6" s="624"/>
      <c r="BI6" s="624"/>
      <c r="BJ6" s="624"/>
      <c r="BK6" s="624"/>
      <c r="BL6" s="624"/>
      <c r="BM6" s="624"/>
      <c r="BN6" s="625"/>
      <c r="BO6" s="626">
        <v>91.8</v>
      </c>
      <c r="BP6" s="626"/>
      <c r="BQ6" s="626"/>
      <c r="BR6" s="626"/>
      <c r="BS6" s="627" t="s">
        <v>238</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109696</v>
      </c>
      <c r="CS6" s="624"/>
      <c r="CT6" s="624"/>
      <c r="CU6" s="624"/>
      <c r="CV6" s="624"/>
      <c r="CW6" s="624"/>
      <c r="CX6" s="624"/>
      <c r="CY6" s="625"/>
      <c r="CZ6" s="617">
        <v>0.8</v>
      </c>
      <c r="DA6" s="618"/>
      <c r="DB6" s="618"/>
      <c r="DC6" s="634"/>
      <c r="DD6" s="632" t="s">
        <v>139</v>
      </c>
      <c r="DE6" s="624"/>
      <c r="DF6" s="624"/>
      <c r="DG6" s="624"/>
      <c r="DH6" s="624"/>
      <c r="DI6" s="624"/>
      <c r="DJ6" s="624"/>
      <c r="DK6" s="624"/>
      <c r="DL6" s="624"/>
      <c r="DM6" s="624"/>
      <c r="DN6" s="624"/>
      <c r="DO6" s="624"/>
      <c r="DP6" s="625"/>
      <c r="DQ6" s="632">
        <v>109663</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993</v>
      </c>
      <c r="S7" s="624"/>
      <c r="T7" s="624"/>
      <c r="U7" s="624"/>
      <c r="V7" s="624"/>
      <c r="W7" s="624"/>
      <c r="X7" s="624"/>
      <c r="Y7" s="625"/>
      <c r="Z7" s="626">
        <v>0</v>
      </c>
      <c r="AA7" s="626"/>
      <c r="AB7" s="626"/>
      <c r="AC7" s="626"/>
      <c r="AD7" s="627">
        <v>993</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1529361</v>
      </c>
      <c r="BH7" s="624"/>
      <c r="BI7" s="624"/>
      <c r="BJ7" s="624"/>
      <c r="BK7" s="624"/>
      <c r="BL7" s="624"/>
      <c r="BM7" s="624"/>
      <c r="BN7" s="625"/>
      <c r="BO7" s="626">
        <v>38.700000000000003</v>
      </c>
      <c r="BP7" s="626"/>
      <c r="BQ7" s="626"/>
      <c r="BR7" s="626"/>
      <c r="BS7" s="627" t="s">
        <v>238</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1044608</v>
      </c>
      <c r="CS7" s="624"/>
      <c r="CT7" s="624"/>
      <c r="CU7" s="624"/>
      <c r="CV7" s="624"/>
      <c r="CW7" s="624"/>
      <c r="CX7" s="624"/>
      <c r="CY7" s="625"/>
      <c r="CZ7" s="626">
        <v>7.4</v>
      </c>
      <c r="DA7" s="626"/>
      <c r="DB7" s="626"/>
      <c r="DC7" s="626"/>
      <c r="DD7" s="632">
        <v>55599</v>
      </c>
      <c r="DE7" s="624"/>
      <c r="DF7" s="624"/>
      <c r="DG7" s="624"/>
      <c r="DH7" s="624"/>
      <c r="DI7" s="624"/>
      <c r="DJ7" s="624"/>
      <c r="DK7" s="624"/>
      <c r="DL7" s="624"/>
      <c r="DM7" s="624"/>
      <c r="DN7" s="624"/>
      <c r="DO7" s="624"/>
      <c r="DP7" s="625"/>
      <c r="DQ7" s="632">
        <v>849158</v>
      </c>
      <c r="DR7" s="624"/>
      <c r="DS7" s="624"/>
      <c r="DT7" s="624"/>
      <c r="DU7" s="624"/>
      <c r="DV7" s="624"/>
      <c r="DW7" s="624"/>
      <c r="DX7" s="624"/>
      <c r="DY7" s="624"/>
      <c r="DZ7" s="624"/>
      <c r="EA7" s="624"/>
      <c r="EB7" s="624"/>
      <c r="EC7" s="633"/>
    </row>
    <row r="8" spans="2:143" ht="11.25" customHeight="1" x14ac:dyDescent="0.15">
      <c r="B8" s="620" t="s">
        <v>243</v>
      </c>
      <c r="C8" s="621"/>
      <c r="D8" s="621"/>
      <c r="E8" s="621"/>
      <c r="F8" s="621"/>
      <c r="G8" s="621"/>
      <c r="H8" s="621"/>
      <c r="I8" s="621"/>
      <c r="J8" s="621"/>
      <c r="K8" s="621"/>
      <c r="L8" s="621"/>
      <c r="M8" s="621"/>
      <c r="N8" s="621"/>
      <c r="O8" s="621"/>
      <c r="P8" s="621"/>
      <c r="Q8" s="622"/>
      <c r="R8" s="623">
        <v>10686</v>
      </c>
      <c r="S8" s="624"/>
      <c r="T8" s="624"/>
      <c r="U8" s="624"/>
      <c r="V8" s="624"/>
      <c r="W8" s="624"/>
      <c r="X8" s="624"/>
      <c r="Y8" s="625"/>
      <c r="Z8" s="626">
        <v>0.1</v>
      </c>
      <c r="AA8" s="626"/>
      <c r="AB8" s="626"/>
      <c r="AC8" s="626"/>
      <c r="AD8" s="627">
        <v>10686</v>
      </c>
      <c r="AE8" s="627"/>
      <c r="AF8" s="627"/>
      <c r="AG8" s="627"/>
      <c r="AH8" s="627"/>
      <c r="AI8" s="627"/>
      <c r="AJ8" s="627"/>
      <c r="AK8" s="627"/>
      <c r="AL8" s="628">
        <v>0.2</v>
      </c>
      <c r="AM8" s="629"/>
      <c r="AN8" s="629"/>
      <c r="AO8" s="630"/>
      <c r="AP8" s="620" t="s">
        <v>244</v>
      </c>
      <c r="AQ8" s="621"/>
      <c r="AR8" s="621"/>
      <c r="AS8" s="621"/>
      <c r="AT8" s="621"/>
      <c r="AU8" s="621"/>
      <c r="AV8" s="621"/>
      <c r="AW8" s="621"/>
      <c r="AX8" s="621"/>
      <c r="AY8" s="621"/>
      <c r="AZ8" s="621"/>
      <c r="BA8" s="621"/>
      <c r="BB8" s="621"/>
      <c r="BC8" s="621"/>
      <c r="BD8" s="621"/>
      <c r="BE8" s="621"/>
      <c r="BF8" s="622"/>
      <c r="BG8" s="623">
        <v>49946</v>
      </c>
      <c r="BH8" s="624"/>
      <c r="BI8" s="624"/>
      <c r="BJ8" s="624"/>
      <c r="BK8" s="624"/>
      <c r="BL8" s="624"/>
      <c r="BM8" s="624"/>
      <c r="BN8" s="625"/>
      <c r="BO8" s="626">
        <v>1.3</v>
      </c>
      <c r="BP8" s="626"/>
      <c r="BQ8" s="626"/>
      <c r="BR8" s="626"/>
      <c r="BS8" s="627" t="s">
        <v>238</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4819462</v>
      </c>
      <c r="CS8" s="624"/>
      <c r="CT8" s="624"/>
      <c r="CU8" s="624"/>
      <c r="CV8" s="624"/>
      <c r="CW8" s="624"/>
      <c r="CX8" s="624"/>
      <c r="CY8" s="625"/>
      <c r="CZ8" s="626">
        <v>34</v>
      </c>
      <c r="DA8" s="626"/>
      <c r="DB8" s="626"/>
      <c r="DC8" s="626"/>
      <c r="DD8" s="632">
        <v>20731</v>
      </c>
      <c r="DE8" s="624"/>
      <c r="DF8" s="624"/>
      <c r="DG8" s="624"/>
      <c r="DH8" s="624"/>
      <c r="DI8" s="624"/>
      <c r="DJ8" s="624"/>
      <c r="DK8" s="624"/>
      <c r="DL8" s="624"/>
      <c r="DM8" s="624"/>
      <c r="DN8" s="624"/>
      <c r="DO8" s="624"/>
      <c r="DP8" s="625"/>
      <c r="DQ8" s="632">
        <v>2105828</v>
      </c>
      <c r="DR8" s="624"/>
      <c r="DS8" s="624"/>
      <c r="DT8" s="624"/>
      <c r="DU8" s="624"/>
      <c r="DV8" s="624"/>
      <c r="DW8" s="624"/>
      <c r="DX8" s="624"/>
      <c r="DY8" s="624"/>
      <c r="DZ8" s="624"/>
      <c r="EA8" s="624"/>
      <c r="EB8" s="624"/>
      <c r="EC8" s="633"/>
    </row>
    <row r="9" spans="2:143" ht="11.25" customHeight="1" x14ac:dyDescent="0.15">
      <c r="B9" s="620" t="s">
        <v>246</v>
      </c>
      <c r="C9" s="621"/>
      <c r="D9" s="621"/>
      <c r="E9" s="621"/>
      <c r="F9" s="621"/>
      <c r="G9" s="621"/>
      <c r="H9" s="621"/>
      <c r="I9" s="621"/>
      <c r="J9" s="621"/>
      <c r="K9" s="621"/>
      <c r="L9" s="621"/>
      <c r="M9" s="621"/>
      <c r="N9" s="621"/>
      <c r="O9" s="621"/>
      <c r="P9" s="621"/>
      <c r="Q9" s="622"/>
      <c r="R9" s="623">
        <v>10334</v>
      </c>
      <c r="S9" s="624"/>
      <c r="T9" s="624"/>
      <c r="U9" s="624"/>
      <c r="V9" s="624"/>
      <c r="W9" s="624"/>
      <c r="X9" s="624"/>
      <c r="Y9" s="625"/>
      <c r="Z9" s="626">
        <v>0.1</v>
      </c>
      <c r="AA9" s="626"/>
      <c r="AB9" s="626"/>
      <c r="AC9" s="626"/>
      <c r="AD9" s="627">
        <v>10334</v>
      </c>
      <c r="AE9" s="627"/>
      <c r="AF9" s="627"/>
      <c r="AG9" s="627"/>
      <c r="AH9" s="627"/>
      <c r="AI9" s="627"/>
      <c r="AJ9" s="627"/>
      <c r="AK9" s="627"/>
      <c r="AL9" s="628">
        <v>0.2</v>
      </c>
      <c r="AM9" s="629"/>
      <c r="AN9" s="629"/>
      <c r="AO9" s="630"/>
      <c r="AP9" s="620" t="s">
        <v>247</v>
      </c>
      <c r="AQ9" s="621"/>
      <c r="AR9" s="621"/>
      <c r="AS9" s="621"/>
      <c r="AT9" s="621"/>
      <c r="AU9" s="621"/>
      <c r="AV9" s="621"/>
      <c r="AW9" s="621"/>
      <c r="AX9" s="621"/>
      <c r="AY9" s="621"/>
      <c r="AZ9" s="621"/>
      <c r="BA9" s="621"/>
      <c r="BB9" s="621"/>
      <c r="BC9" s="621"/>
      <c r="BD9" s="621"/>
      <c r="BE9" s="621"/>
      <c r="BF9" s="622"/>
      <c r="BG9" s="623">
        <v>1260973</v>
      </c>
      <c r="BH9" s="624"/>
      <c r="BI9" s="624"/>
      <c r="BJ9" s="624"/>
      <c r="BK9" s="624"/>
      <c r="BL9" s="624"/>
      <c r="BM9" s="624"/>
      <c r="BN9" s="625"/>
      <c r="BO9" s="626">
        <v>31.9</v>
      </c>
      <c r="BP9" s="626"/>
      <c r="BQ9" s="626"/>
      <c r="BR9" s="626"/>
      <c r="BS9" s="627" t="s">
        <v>238</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1112289</v>
      </c>
      <c r="CS9" s="624"/>
      <c r="CT9" s="624"/>
      <c r="CU9" s="624"/>
      <c r="CV9" s="624"/>
      <c r="CW9" s="624"/>
      <c r="CX9" s="624"/>
      <c r="CY9" s="625"/>
      <c r="CZ9" s="626">
        <v>7.8</v>
      </c>
      <c r="DA9" s="626"/>
      <c r="DB9" s="626"/>
      <c r="DC9" s="626"/>
      <c r="DD9" s="632" t="s">
        <v>238</v>
      </c>
      <c r="DE9" s="624"/>
      <c r="DF9" s="624"/>
      <c r="DG9" s="624"/>
      <c r="DH9" s="624"/>
      <c r="DI9" s="624"/>
      <c r="DJ9" s="624"/>
      <c r="DK9" s="624"/>
      <c r="DL9" s="624"/>
      <c r="DM9" s="624"/>
      <c r="DN9" s="624"/>
      <c r="DO9" s="624"/>
      <c r="DP9" s="625"/>
      <c r="DQ9" s="632">
        <v>851156</v>
      </c>
      <c r="DR9" s="624"/>
      <c r="DS9" s="624"/>
      <c r="DT9" s="624"/>
      <c r="DU9" s="624"/>
      <c r="DV9" s="624"/>
      <c r="DW9" s="624"/>
      <c r="DX9" s="624"/>
      <c r="DY9" s="624"/>
      <c r="DZ9" s="624"/>
      <c r="EA9" s="624"/>
      <c r="EB9" s="624"/>
      <c r="EC9" s="633"/>
    </row>
    <row r="10" spans="2:143" ht="11.25" customHeight="1" x14ac:dyDescent="0.15">
      <c r="B10" s="620" t="s">
        <v>249</v>
      </c>
      <c r="C10" s="621"/>
      <c r="D10" s="621"/>
      <c r="E10" s="621"/>
      <c r="F10" s="621"/>
      <c r="G10" s="621"/>
      <c r="H10" s="621"/>
      <c r="I10" s="621"/>
      <c r="J10" s="621"/>
      <c r="K10" s="621"/>
      <c r="L10" s="621"/>
      <c r="M10" s="621"/>
      <c r="N10" s="621"/>
      <c r="O10" s="621"/>
      <c r="P10" s="621"/>
      <c r="Q10" s="622"/>
      <c r="R10" s="623" t="s">
        <v>238</v>
      </c>
      <c r="S10" s="624"/>
      <c r="T10" s="624"/>
      <c r="U10" s="624"/>
      <c r="V10" s="624"/>
      <c r="W10" s="624"/>
      <c r="X10" s="624"/>
      <c r="Y10" s="625"/>
      <c r="Z10" s="626" t="s">
        <v>238</v>
      </c>
      <c r="AA10" s="626"/>
      <c r="AB10" s="626"/>
      <c r="AC10" s="626"/>
      <c r="AD10" s="627" t="s">
        <v>139</v>
      </c>
      <c r="AE10" s="627"/>
      <c r="AF10" s="627"/>
      <c r="AG10" s="627"/>
      <c r="AH10" s="627"/>
      <c r="AI10" s="627"/>
      <c r="AJ10" s="627"/>
      <c r="AK10" s="627"/>
      <c r="AL10" s="628" t="s">
        <v>238</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100466</v>
      </c>
      <c r="BH10" s="624"/>
      <c r="BI10" s="624"/>
      <c r="BJ10" s="624"/>
      <c r="BK10" s="624"/>
      <c r="BL10" s="624"/>
      <c r="BM10" s="624"/>
      <c r="BN10" s="625"/>
      <c r="BO10" s="626">
        <v>2.5</v>
      </c>
      <c r="BP10" s="626"/>
      <c r="BQ10" s="626"/>
      <c r="BR10" s="626"/>
      <c r="BS10" s="627" t="s">
        <v>238</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7278</v>
      </c>
      <c r="CS10" s="624"/>
      <c r="CT10" s="624"/>
      <c r="CU10" s="624"/>
      <c r="CV10" s="624"/>
      <c r="CW10" s="624"/>
      <c r="CX10" s="624"/>
      <c r="CY10" s="625"/>
      <c r="CZ10" s="626">
        <v>0.1</v>
      </c>
      <c r="DA10" s="626"/>
      <c r="DB10" s="626"/>
      <c r="DC10" s="626"/>
      <c r="DD10" s="632" t="s">
        <v>232</v>
      </c>
      <c r="DE10" s="624"/>
      <c r="DF10" s="624"/>
      <c r="DG10" s="624"/>
      <c r="DH10" s="624"/>
      <c r="DI10" s="624"/>
      <c r="DJ10" s="624"/>
      <c r="DK10" s="624"/>
      <c r="DL10" s="624"/>
      <c r="DM10" s="624"/>
      <c r="DN10" s="624"/>
      <c r="DO10" s="624"/>
      <c r="DP10" s="625"/>
      <c r="DQ10" s="632">
        <v>7278</v>
      </c>
      <c r="DR10" s="624"/>
      <c r="DS10" s="624"/>
      <c r="DT10" s="624"/>
      <c r="DU10" s="624"/>
      <c r="DV10" s="624"/>
      <c r="DW10" s="624"/>
      <c r="DX10" s="624"/>
      <c r="DY10" s="624"/>
      <c r="DZ10" s="624"/>
      <c r="EA10" s="624"/>
      <c r="EB10" s="624"/>
      <c r="EC10" s="633"/>
    </row>
    <row r="11" spans="2:143" ht="11.25" customHeight="1" x14ac:dyDescent="0.15">
      <c r="B11" s="620" t="s">
        <v>252</v>
      </c>
      <c r="C11" s="621"/>
      <c r="D11" s="621"/>
      <c r="E11" s="621"/>
      <c r="F11" s="621"/>
      <c r="G11" s="621"/>
      <c r="H11" s="621"/>
      <c r="I11" s="621"/>
      <c r="J11" s="621"/>
      <c r="K11" s="621"/>
      <c r="L11" s="621"/>
      <c r="M11" s="621"/>
      <c r="N11" s="621"/>
      <c r="O11" s="621"/>
      <c r="P11" s="621"/>
      <c r="Q11" s="622"/>
      <c r="R11" s="623">
        <v>771115</v>
      </c>
      <c r="S11" s="624"/>
      <c r="T11" s="624"/>
      <c r="U11" s="624"/>
      <c r="V11" s="624"/>
      <c r="W11" s="624"/>
      <c r="X11" s="624"/>
      <c r="Y11" s="625"/>
      <c r="Z11" s="628">
        <v>5.2</v>
      </c>
      <c r="AA11" s="629"/>
      <c r="AB11" s="629"/>
      <c r="AC11" s="635"/>
      <c r="AD11" s="632">
        <v>771115</v>
      </c>
      <c r="AE11" s="624"/>
      <c r="AF11" s="624"/>
      <c r="AG11" s="624"/>
      <c r="AH11" s="624"/>
      <c r="AI11" s="624"/>
      <c r="AJ11" s="624"/>
      <c r="AK11" s="625"/>
      <c r="AL11" s="628">
        <v>12</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117976</v>
      </c>
      <c r="BH11" s="624"/>
      <c r="BI11" s="624"/>
      <c r="BJ11" s="624"/>
      <c r="BK11" s="624"/>
      <c r="BL11" s="624"/>
      <c r="BM11" s="624"/>
      <c r="BN11" s="625"/>
      <c r="BO11" s="626">
        <v>3</v>
      </c>
      <c r="BP11" s="626"/>
      <c r="BQ11" s="626"/>
      <c r="BR11" s="626"/>
      <c r="BS11" s="627" t="s">
        <v>238</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92644</v>
      </c>
      <c r="CS11" s="624"/>
      <c r="CT11" s="624"/>
      <c r="CU11" s="624"/>
      <c r="CV11" s="624"/>
      <c r="CW11" s="624"/>
      <c r="CX11" s="624"/>
      <c r="CY11" s="625"/>
      <c r="CZ11" s="626">
        <v>0.7</v>
      </c>
      <c r="DA11" s="626"/>
      <c r="DB11" s="626"/>
      <c r="DC11" s="626"/>
      <c r="DD11" s="632" t="s">
        <v>238</v>
      </c>
      <c r="DE11" s="624"/>
      <c r="DF11" s="624"/>
      <c r="DG11" s="624"/>
      <c r="DH11" s="624"/>
      <c r="DI11" s="624"/>
      <c r="DJ11" s="624"/>
      <c r="DK11" s="624"/>
      <c r="DL11" s="624"/>
      <c r="DM11" s="624"/>
      <c r="DN11" s="624"/>
      <c r="DO11" s="624"/>
      <c r="DP11" s="625"/>
      <c r="DQ11" s="632">
        <v>85962</v>
      </c>
      <c r="DR11" s="624"/>
      <c r="DS11" s="624"/>
      <c r="DT11" s="624"/>
      <c r="DU11" s="624"/>
      <c r="DV11" s="624"/>
      <c r="DW11" s="624"/>
      <c r="DX11" s="624"/>
      <c r="DY11" s="624"/>
      <c r="DZ11" s="624"/>
      <c r="EA11" s="624"/>
      <c r="EB11" s="624"/>
      <c r="EC11" s="633"/>
    </row>
    <row r="12" spans="2:143" ht="11.25" customHeight="1" x14ac:dyDescent="0.15">
      <c r="B12" s="620" t="s">
        <v>255</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238</v>
      </c>
      <c r="AA12" s="626"/>
      <c r="AB12" s="626"/>
      <c r="AC12" s="626"/>
      <c r="AD12" s="627" t="s">
        <v>238</v>
      </c>
      <c r="AE12" s="627"/>
      <c r="AF12" s="627"/>
      <c r="AG12" s="627"/>
      <c r="AH12" s="627"/>
      <c r="AI12" s="627"/>
      <c r="AJ12" s="627"/>
      <c r="AK12" s="627"/>
      <c r="AL12" s="628" t="s">
        <v>232</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1744482</v>
      </c>
      <c r="BH12" s="624"/>
      <c r="BI12" s="624"/>
      <c r="BJ12" s="624"/>
      <c r="BK12" s="624"/>
      <c r="BL12" s="624"/>
      <c r="BM12" s="624"/>
      <c r="BN12" s="625"/>
      <c r="BO12" s="626">
        <v>44.1</v>
      </c>
      <c r="BP12" s="626"/>
      <c r="BQ12" s="626"/>
      <c r="BR12" s="626"/>
      <c r="BS12" s="627" t="s">
        <v>238</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535245</v>
      </c>
      <c r="CS12" s="624"/>
      <c r="CT12" s="624"/>
      <c r="CU12" s="624"/>
      <c r="CV12" s="624"/>
      <c r="CW12" s="624"/>
      <c r="CX12" s="624"/>
      <c r="CY12" s="625"/>
      <c r="CZ12" s="626">
        <v>3.8</v>
      </c>
      <c r="DA12" s="626"/>
      <c r="DB12" s="626"/>
      <c r="DC12" s="626"/>
      <c r="DD12" s="632" t="s">
        <v>238</v>
      </c>
      <c r="DE12" s="624"/>
      <c r="DF12" s="624"/>
      <c r="DG12" s="624"/>
      <c r="DH12" s="624"/>
      <c r="DI12" s="624"/>
      <c r="DJ12" s="624"/>
      <c r="DK12" s="624"/>
      <c r="DL12" s="624"/>
      <c r="DM12" s="624"/>
      <c r="DN12" s="624"/>
      <c r="DO12" s="624"/>
      <c r="DP12" s="625"/>
      <c r="DQ12" s="632">
        <v>268023</v>
      </c>
      <c r="DR12" s="624"/>
      <c r="DS12" s="624"/>
      <c r="DT12" s="624"/>
      <c r="DU12" s="624"/>
      <c r="DV12" s="624"/>
      <c r="DW12" s="624"/>
      <c r="DX12" s="624"/>
      <c r="DY12" s="624"/>
      <c r="DZ12" s="624"/>
      <c r="EA12" s="624"/>
      <c r="EB12" s="624"/>
      <c r="EC12" s="633"/>
    </row>
    <row r="13" spans="2:143" ht="11.25" customHeight="1" x14ac:dyDescent="0.15">
      <c r="B13" s="620" t="s">
        <v>258</v>
      </c>
      <c r="C13" s="621"/>
      <c r="D13" s="621"/>
      <c r="E13" s="621"/>
      <c r="F13" s="621"/>
      <c r="G13" s="621"/>
      <c r="H13" s="621"/>
      <c r="I13" s="621"/>
      <c r="J13" s="621"/>
      <c r="K13" s="621"/>
      <c r="L13" s="621"/>
      <c r="M13" s="621"/>
      <c r="N13" s="621"/>
      <c r="O13" s="621"/>
      <c r="P13" s="621"/>
      <c r="Q13" s="622"/>
      <c r="R13" s="623" t="s">
        <v>232</v>
      </c>
      <c r="S13" s="624"/>
      <c r="T13" s="624"/>
      <c r="U13" s="624"/>
      <c r="V13" s="624"/>
      <c r="W13" s="624"/>
      <c r="X13" s="624"/>
      <c r="Y13" s="625"/>
      <c r="Z13" s="626" t="s">
        <v>238</v>
      </c>
      <c r="AA13" s="626"/>
      <c r="AB13" s="626"/>
      <c r="AC13" s="626"/>
      <c r="AD13" s="627" t="s">
        <v>139</v>
      </c>
      <c r="AE13" s="627"/>
      <c r="AF13" s="627"/>
      <c r="AG13" s="627"/>
      <c r="AH13" s="627"/>
      <c r="AI13" s="627"/>
      <c r="AJ13" s="627"/>
      <c r="AK13" s="627"/>
      <c r="AL13" s="628" t="s">
        <v>139</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1740729</v>
      </c>
      <c r="BH13" s="624"/>
      <c r="BI13" s="624"/>
      <c r="BJ13" s="624"/>
      <c r="BK13" s="624"/>
      <c r="BL13" s="624"/>
      <c r="BM13" s="624"/>
      <c r="BN13" s="625"/>
      <c r="BO13" s="626">
        <v>44</v>
      </c>
      <c r="BP13" s="626"/>
      <c r="BQ13" s="626"/>
      <c r="BR13" s="626"/>
      <c r="BS13" s="627" t="s">
        <v>238</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3043575</v>
      </c>
      <c r="CS13" s="624"/>
      <c r="CT13" s="624"/>
      <c r="CU13" s="624"/>
      <c r="CV13" s="624"/>
      <c r="CW13" s="624"/>
      <c r="CX13" s="624"/>
      <c r="CY13" s="625"/>
      <c r="CZ13" s="626">
        <v>21.4</v>
      </c>
      <c r="DA13" s="626"/>
      <c r="DB13" s="626"/>
      <c r="DC13" s="626"/>
      <c r="DD13" s="632">
        <v>2236655</v>
      </c>
      <c r="DE13" s="624"/>
      <c r="DF13" s="624"/>
      <c r="DG13" s="624"/>
      <c r="DH13" s="624"/>
      <c r="DI13" s="624"/>
      <c r="DJ13" s="624"/>
      <c r="DK13" s="624"/>
      <c r="DL13" s="624"/>
      <c r="DM13" s="624"/>
      <c r="DN13" s="624"/>
      <c r="DO13" s="624"/>
      <c r="DP13" s="625"/>
      <c r="DQ13" s="632">
        <v>1365514</v>
      </c>
      <c r="DR13" s="624"/>
      <c r="DS13" s="624"/>
      <c r="DT13" s="624"/>
      <c r="DU13" s="624"/>
      <c r="DV13" s="624"/>
      <c r="DW13" s="624"/>
      <c r="DX13" s="624"/>
      <c r="DY13" s="624"/>
      <c r="DZ13" s="624"/>
      <c r="EA13" s="624"/>
      <c r="EB13" s="624"/>
      <c r="EC13" s="633"/>
    </row>
    <row r="14" spans="2:143" ht="11.25" customHeight="1" x14ac:dyDescent="0.15">
      <c r="B14" s="620" t="s">
        <v>261</v>
      </c>
      <c r="C14" s="621"/>
      <c r="D14" s="621"/>
      <c r="E14" s="621"/>
      <c r="F14" s="621"/>
      <c r="G14" s="621"/>
      <c r="H14" s="621"/>
      <c r="I14" s="621"/>
      <c r="J14" s="621"/>
      <c r="K14" s="621"/>
      <c r="L14" s="621"/>
      <c r="M14" s="621"/>
      <c r="N14" s="621"/>
      <c r="O14" s="621"/>
      <c r="P14" s="621"/>
      <c r="Q14" s="622"/>
      <c r="R14" s="623">
        <v>143</v>
      </c>
      <c r="S14" s="624"/>
      <c r="T14" s="624"/>
      <c r="U14" s="624"/>
      <c r="V14" s="624"/>
      <c r="W14" s="624"/>
      <c r="X14" s="624"/>
      <c r="Y14" s="625"/>
      <c r="Z14" s="626">
        <v>0</v>
      </c>
      <c r="AA14" s="626"/>
      <c r="AB14" s="626"/>
      <c r="AC14" s="626"/>
      <c r="AD14" s="627">
        <v>143</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114618</v>
      </c>
      <c r="BH14" s="624"/>
      <c r="BI14" s="624"/>
      <c r="BJ14" s="624"/>
      <c r="BK14" s="624"/>
      <c r="BL14" s="624"/>
      <c r="BM14" s="624"/>
      <c r="BN14" s="625"/>
      <c r="BO14" s="626">
        <v>2.9</v>
      </c>
      <c r="BP14" s="626"/>
      <c r="BQ14" s="626"/>
      <c r="BR14" s="626"/>
      <c r="BS14" s="627" t="s">
        <v>232</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326121</v>
      </c>
      <c r="CS14" s="624"/>
      <c r="CT14" s="624"/>
      <c r="CU14" s="624"/>
      <c r="CV14" s="624"/>
      <c r="CW14" s="624"/>
      <c r="CX14" s="624"/>
      <c r="CY14" s="625"/>
      <c r="CZ14" s="626">
        <v>2.2999999999999998</v>
      </c>
      <c r="DA14" s="626"/>
      <c r="DB14" s="626"/>
      <c r="DC14" s="626"/>
      <c r="DD14" s="632">
        <v>29734</v>
      </c>
      <c r="DE14" s="624"/>
      <c r="DF14" s="624"/>
      <c r="DG14" s="624"/>
      <c r="DH14" s="624"/>
      <c r="DI14" s="624"/>
      <c r="DJ14" s="624"/>
      <c r="DK14" s="624"/>
      <c r="DL14" s="624"/>
      <c r="DM14" s="624"/>
      <c r="DN14" s="624"/>
      <c r="DO14" s="624"/>
      <c r="DP14" s="625"/>
      <c r="DQ14" s="632">
        <v>296561</v>
      </c>
      <c r="DR14" s="624"/>
      <c r="DS14" s="624"/>
      <c r="DT14" s="624"/>
      <c r="DU14" s="624"/>
      <c r="DV14" s="624"/>
      <c r="DW14" s="624"/>
      <c r="DX14" s="624"/>
      <c r="DY14" s="624"/>
      <c r="DZ14" s="624"/>
      <c r="EA14" s="624"/>
      <c r="EB14" s="624"/>
      <c r="EC14" s="633"/>
    </row>
    <row r="15" spans="2:143" ht="11.25" customHeight="1" x14ac:dyDescent="0.15">
      <c r="B15" s="620" t="s">
        <v>264</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238</v>
      </c>
      <c r="AA15" s="626"/>
      <c r="AB15" s="626"/>
      <c r="AC15" s="626"/>
      <c r="AD15" s="627" t="s">
        <v>238</v>
      </c>
      <c r="AE15" s="627"/>
      <c r="AF15" s="627"/>
      <c r="AG15" s="627"/>
      <c r="AH15" s="627"/>
      <c r="AI15" s="627"/>
      <c r="AJ15" s="627"/>
      <c r="AK15" s="627"/>
      <c r="AL15" s="628" t="s">
        <v>232</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238370</v>
      </c>
      <c r="BH15" s="624"/>
      <c r="BI15" s="624"/>
      <c r="BJ15" s="624"/>
      <c r="BK15" s="624"/>
      <c r="BL15" s="624"/>
      <c r="BM15" s="624"/>
      <c r="BN15" s="625"/>
      <c r="BO15" s="626">
        <v>6</v>
      </c>
      <c r="BP15" s="626"/>
      <c r="BQ15" s="626"/>
      <c r="BR15" s="626"/>
      <c r="BS15" s="627" t="s">
        <v>238</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2160257</v>
      </c>
      <c r="CS15" s="624"/>
      <c r="CT15" s="624"/>
      <c r="CU15" s="624"/>
      <c r="CV15" s="624"/>
      <c r="CW15" s="624"/>
      <c r="CX15" s="624"/>
      <c r="CY15" s="625"/>
      <c r="CZ15" s="626">
        <v>15.2</v>
      </c>
      <c r="DA15" s="626"/>
      <c r="DB15" s="626"/>
      <c r="DC15" s="626"/>
      <c r="DD15" s="632">
        <v>978585</v>
      </c>
      <c r="DE15" s="624"/>
      <c r="DF15" s="624"/>
      <c r="DG15" s="624"/>
      <c r="DH15" s="624"/>
      <c r="DI15" s="624"/>
      <c r="DJ15" s="624"/>
      <c r="DK15" s="624"/>
      <c r="DL15" s="624"/>
      <c r="DM15" s="624"/>
      <c r="DN15" s="624"/>
      <c r="DO15" s="624"/>
      <c r="DP15" s="625"/>
      <c r="DQ15" s="632">
        <v>994958</v>
      </c>
      <c r="DR15" s="624"/>
      <c r="DS15" s="624"/>
      <c r="DT15" s="624"/>
      <c r="DU15" s="624"/>
      <c r="DV15" s="624"/>
      <c r="DW15" s="624"/>
      <c r="DX15" s="624"/>
      <c r="DY15" s="624"/>
      <c r="DZ15" s="624"/>
      <c r="EA15" s="624"/>
      <c r="EB15" s="624"/>
      <c r="EC15" s="633"/>
    </row>
    <row r="16" spans="2:143" ht="11.25" customHeight="1" x14ac:dyDescent="0.15">
      <c r="B16" s="620" t="s">
        <v>267</v>
      </c>
      <c r="C16" s="621"/>
      <c r="D16" s="621"/>
      <c r="E16" s="621"/>
      <c r="F16" s="621"/>
      <c r="G16" s="621"/>
      <c r="H16" s="621"/>
      <c r="I16" s="621"/>
      <c r="J16" s="621"/>
      <c r="K16" s="621"/>
      <c r="L16" s="621"/>
      <c r="M16" s="621"/>
      <c r="N16" s="621"/>
      <c r="O16" s="621"/>
      <c r="P16" s="621"/>
      <c r="Q16" s="622"/>
      <c r="R16" s="623">
        <v>4396</v>
      </c>
      <c r="S16" s="624"/>
      <c r="T16" s="624"/>
      <c r="U16" s="624"/>
      <c r="V16" s="624"/>
      <c r="W16" s="624"/>
      <c r="X16" s="624"/>
      <c r="Y16" s="625"/>
      <c r="Z16" s="626">
        <v>0</v>
      </c>
      <c r="AA16" s="626"/>
      <c r="AB16" s="626"/>
      <c r="AC16" s="626"/>
      <c r="AD16" s="627">
        <v>4396</v>
      </c>
      <c r="AE16" s="627"/>
      <c r="AF16" s="627"/>
      <c r="AG16" s="627"/>
      <c r="AH16" s="627"/>
      <c r="AI16" s="627"/>
      <c r="AJ16" s="627"/>
      <c r="AK16" s="627"/>
      <c r="AL16" s="628">
        <v>0.1</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232</v>
      </c>
      <c r="BH16" s="624"/>
      <c r="BI16" s="624"/>
      <c r="BJ16" s="624"/>
      <c r="BK16" s="624"/>
      <c r="BL16" s="624"/>
      <c r="BM16" s="624"/>
      <c r="BN16" s="625"/>
      <c r="BO16" s="626" t="s">
        <v>238</v>
      </c>
      <c r="BP16" s="626"/>
      <c r="BQ16" s="626"/>
      <c r="BR16" s="626"/>
      <c r="BS16" s="627" t="s">
        <v>238</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v>7221</v>
      </c>
      <c r="CS16" s="624"/>
      <c r="CT16" s="624"/>
      <c r="CU16" s="624"/>
      <c r="CV16" s="624"/>
      <c r="CW16" s="624"/>
      <c r="CX16" s="624"/>
      <c r="CY16" s="625"/>
      <c r="CZ16" s="626">
        <v>0.1</v>
      </c>
      <c r="DA16" s="626"/>
      <c r="DB16" s="626"/>
      <c r="DC16" s="626"/>
      <c r="DD16" s="632" t="s">
        <v>238</v>
      </c>
      <c r="DE16" s="624"/>
      <c r="DF16" s="624"/>
      <c r="DG16" s="624"/>
      <c r="DH16" s="624"/>
      <c r="DI16" s="624"/>
      <c r="DJ16" s="624"/>
      <c r="DK16" s="624"/>
      <c r="DL16" s="624"/>
      <c r="DM16" s="624"/>
      <c r="DN16" s="624"/>
      <c r="DO16" s="624"/>
      <c r="DP16" s="625"/>
      <c r="DQ16" s="632">
        <v>3521</v>
      </c>
      <c r="DR16" s="624"/>
      <c r="DS16" s="624"/>
      <c r="DT16" s="624"/>
      <c r="DU16" s="624"/>
      <c r="DV16" s="624"/>
      <c r="DW16" s="624"/>
      <c r="DX16" s="624"/>
      <c r="DY16" s="624"/>
      <c r="DZ16" s="624"/>
      <c r="EA16" s="624"/>
      <c r="EB16" s="624"/>
      <c r="EC16" s="633"/>
    </row>
    <row r="17" spans="2:133" ht="11.25" customHeight="1" x14ac:dyDescent="0.15">
      <c r="B17" s="620" t="s">
        <v>270</v>
      </c>
      <c r="C17" s="621"/>
      <c r="D17" s="621"/>
      <c r="E17" s="621"/>
      <c r="F17" s="621"/>
      <c r="G17" s="621"/>
      <c r="H17" s="621"/>
      <c r="I17" s="621"/>
      <c r="J17" s="621"/>
      <c r="K17" s="621"/>
      <c r="L17" s="621"/>
      <c r="M17" s="621"/>
      <c r="N17" s="621"/>
      <c r="O17" s="621"/>
      <c r="P17" s="621"/>
      <c r="Q17" s="622"/>
      <c r="R17" s="623">
        <v>50773</v>
      </c>
      <c r="S17" s="624"/>
      <c r="T17" s="624"/>
      <c r="U17" s="624"/>
      <c r="V17" s="624"/>
      <c r="W17" s="624"/>
      <c r="X17" s="624"/>
      <c r="Y17" s="625"/>
      <c r="Z17" s="626">
        <v>0.3</v>
      </c>
      <c r="AA17" s="626"/>
      <c r="AB17" s="626"/>
      <c r="AC17" s="626"/>
      <c r="AD17" s="627">
        <v>50773</v>
      </c>
      <c r="AE17" s="627"/>
      <c r="AF17" s="627"/>
      <c r="AG17" s="627"/>
      <c r="AH17" s="627"/>
      <c r="AI17" s="627"/>
      <c r="AJ17" s="627"/>
      <c r="AK17" s="627"/>
      <c r="AL17" s="628">
        <v>0.8</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139</v>
      </c>
      <c r="BH17" s="624"/>
      <c r="BI17" s="624"/>
      <c r="BJ17" s="624"/>
      <c r="BK17" s="624"/>
      <c r="BL17" s="624"/>
      <c r="BM17" s="624"/>
      <c r="BN17" s="625"/>
      <c r="BO17" s="626" t="s">
        <v>238</v>
      </c>
      <c r="BP17" s="626"/>
      <c r="BQ17" s="626"/>
      <c r="BR17" s="626"/>
      <c r="BS17" s="627" t="s">
        <v>238</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933921</v>
      </c>
      <c r="CS17" s="624"/>
      <c r="CT17" s="624"/>
      <c r="CU17" s="624"/>
      <c r="CV17" s="624"/>
      <c r="CW17" s="624"/>
      <c r="CX17" s="624"/>
      <c r="CY17" s="625"/>
      <c r="CZ17" s="626">
        <v>6.6</v>
      </c>
      <c r="DA17" s="626"/>
      <c r="DB17" s="626"/>
      <c r="DC17" s="626"/>
      <c r="DD17" s="632" t="s">
        <v>238</v>
      </c>
      <c r="DE17" s="624"/>
      <c r="DF17" s="624"/>
      <c r="DG17" s="624"/>
      <c r="DH17" s="624"/>
      <c r="DI17" s="624"/>
      <c r="DJ17" s="624"/>
      <c r="DK17" s="624"/>
      <c r="DL17" s="624"/>
      <c r="DM17" s="624"/>
      <c r="DN17" s="624"/>
      <c r="DO17" s="624"/>
      <c r="DP17" s="625"/>
      <c r="DQ17" s="632">
        <v>931225</v>
      </c>
      <c r="DR17" s="624"/>
      <c r="DS17" s="624"/>
      <c r="DT17" s="624"/>
      <c r="DU17" s="624"/>
      <c r="DV17" s="624"/>
      <c r="DW17" s="624"/>
      <c r="DX17" s="624"/>
      <c r="DY17" s="624"/>
      <c r="DZ17" s="624"/>
      <c r="EA17" s="624"/>
      <c r="EB17" s="624"/>
      <c r="EC17" s="633"/>
    </row>
    <row r="18" spans="2:133" ht="11.25" customHeight="1" x14ac:dyDescent="0.15">
      <c r="B18" s="620" t="s">
        <v>273</v>
      </c>
      <c r="C18" s="621"/>
      <c r="D18" s="621"/>
      <c r="E18" s="621"/>
      <c r="F18" s="621"/>
      <c r="G18" s="621"/>
      <c r="H18" s="621"/>
      <c r="I18" s="621"/>
      <c r="J18" s="621"/>
      <c r="K18" s="621"/>
      <c r="L18" s="621"/>
      <c r="M18" s="621"/>
      <c r="N18" s="621"/>
      <c r="O18" s="621"/>
      <c r="P18" s="621"/>
      <c r="Q18" s="622"/>
      <c r="R18" s="623">
        <v>37740</v>
      </c>
      <c r="S18" s="624"/>
      <c r="T18" s="624"/>
      <c r="U18" s="624"/>
      <c r="V18" s="624"/>
      <c r="W18" s="624"/>
      <c r="X18" s="624"/>
      <c r="Y18" s="625"/>
      <c r="Z18" s="626">
        <v>0.3</v>
      </c>
      <c r="AA18" s="626"/>
      <c r="AB18" s="626"/>
      <c r="AC18" s="626"/>
      <c r="AD18" s="627">
        <v>37740</v>
      </c>
      <c r="AE18" s="627"/>
      <c r="AF18" s="627"/>
      <c r="AG18" s="627"/>
      <c r="AH18" s="627"/>
      <c r="AI18" s="627"/>
      <c r="AJ18" s="627"/>
      <c r="AK18" s="627"/>
      <c r="AL18" s="628">
        <v>0.6</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238</v>
      </c>
      <c r="BH18" s="624"/>
      <c r="BI18" s="624"/>
      <c r="BJ18" s="624"/>
      <c r="BK18" s="624"/>
      <c r="BL18" s="624"/>
      <c r="BM18" s="624"/>
      <c r="BN18" s="625"/>
      <c r="BO18" s="626" t="s">
        <v>238</v>
      </c>
      <c r="BP18" s="626"/>
      <c r="BQ18" s="626"/>
      <c r="BR18" s="626"/>
      <c r="BS18" s="627" t="s">
        <v>238</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232</v>
      </c>
      <c r="CS18" s="624"/>
      <c r="CT18" s="624"/>
      <c r="CU18" s="624"/>
      <c r="CV18" s="624"/>
      <c r="CW18" s="624"/>
      <c r="CX18" s="624"/>
      <c r="CY18" s="625"/>
      <c r="CZ18" s="626" t="s">
        <v>238</v>
      </c>
      <c r="DA18" s="626"/>
      <c r="DB18" s="626"/>
      <c r="DC18" s="626"/>
      <c r="DD18" s="632" t="s">
        <v>238</v>
      </c>
      <c r="DE18" s="624"/>
      <c r="DF18" s="624"/>
      <c r="DG18" s="624"/>
      <c r="DH18" s="624"/>
      <c r="DI18" s="624"/>
      <c r="DJ18" s="624"/>
      <c r="DK18" s="624"/>
      <c r="DL18" s="624"/>
      <c r="DM18" s="624"/>
      <c r="DN18" s="624"/>
      <c r="DO18" s="624"/>
      <c r="DP18" s="625"/>
      <c r="DQ18" s="632" t="s">
        <v>238</v>
      </c>
      <c r="DR18" s="624"/>
      <c r="DS18" s="624"/>
      <c r="DT18" s="624"/>
      <c r="DU18" s="624"/>
      <c r="DV18" s="624"/>
      <c r="DW18" s="624"/>
      <c r="DX18" s="624"/>
      <c r="DY18" s="624"/>
      <c r="DZ18" s="624"/>
      <c r="EA18" s="624"/>
      <c r="EB18" s="624"/>
      <c r="EC18" s="633"/>
    </row>
    <row r="19" spans="2:133" ht="11.25" customHeight="1" x14ac:dyDescent="0.15">
      <c r="B19" s="620" t="s">
        <v>276</v>
      </c>
      <c r="C19" s="621"/>
      <c r="D19" s="621"/>
      <c r="E19" s="621"/>
      <c r="F19" s="621"/>
      <c r="G19" s="621"/>
      <c r="H19" s="621"/>
      <c r="I19" s="621"/>
      <c r="J19" s="621"/>
      <c r="K19" s="621"/>
      <c r="L19" s="621"/>
      <c r="M19" s="621"/>
      <c r="N19" s="621"/>
      <c r="O19" s="621"/>
      <c r="P19" s="621"/>
      <c r="Q19" s="622"/>
      <c r="R19" s="623">
        <v>37549</v>
      </c>
      <c r="S19" s="624"/>
      <c r="T19" s="624"/>
      <c r="U19" s="624"/>
      <c r="V19" s="624"/>
      <c r="W19" s="624"/>
      <c r="X19" s="624"/>
      <c r="Y19" s="625"/>
      <c r="Z19" s="626">
        <v>0.3</v>
      </c>
      <c r="AA19" s="626"/>
      <c r="AB19" s="626"/>
      <c r="AC19" s="626"/>
      <c r="AD19" s="627">
        <v>37549</v>
      </c>
      <c r="AE19" s="627"/>
      <c r="AF19" s="627"/>
      <c r="AG19" s="627"/>
      <c r="AH19" s="627"/>
      <c r="AI19" s="627"/>
      <c r="AJ19" s="627"/>
      <c r="AK19" s="627"/>
      <c r="AL19" s="628">
        <v>0.6</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325958</v>
      </c>
      <c r="BH19" s="624"/>
      <c r="BI19" s="624"/>
      <c r="BJ19" s="624"/>
      <c r="BK19" s="624"/>
      <c r="BL19" s="624"/>
      <c r="BM19" s="624"/>
      <c r="BN19" s="625"/>
      <c r="BO19" s="626">
        <v>8.1999999999999993</v>
      </c>
      <c r="BP19" s="626"/>
      <c r="BQ19" s="626"/>
      <c r="BR19" s="626"/>
      <c r="BS19" s="627" t="s">
        <v>238</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238</v>
      </c>
      <c r="DA19" s="626"/>
      <c r="DB19" s="626"/>
      <c r="DC19" s="626"/>
      <c r="DD19" s="632" t="s">
        <v>139</v>
      </c>
      <c r="DE19" s="624"/>
      <c r="DF19" s="624"/>
      <c r="DG19" s="624"/>
      <c r="DH19" s="624"/>
      <c r="DI19" s="624"/>
      <c r="DJ19" s="624"/>
      <c r="DK19" s="624"/>
      <c r="DL19" s="624"/>
      <c r="DM19" s="624"/>
      <c r="DN19" s="624"/>
      <c r="DO19" s="624"/>
      <c r="DP19" s="625"/>
      <c r="DQ19" s="632" t="s">
        <v>232</v>
      </c>
      <c r="DR19" s="624"/>
      <c r="DS19" s="624"/>
      <c r="DT19" s="624"/>
      <c r="DU19" s="624"/>
      <c r="DV19" s="624"/>
      <c r="DW19" s="624"/>
      <c r="DX19" s="624"/>
      <c r="DY19" s="624"/>
      <c r="DZ19" s="624"/>
      <c r="EA19" s="624"/>
      <c r="EB19" s="624"/>
      <c r="EC19" s="633"/>
    </row>
    <row r="20" spans="2:133" ht="11.25" customHeight="1" x14ac:dyDescent="0.15">
      <c r="B20" s="636" t="s">
        <v>279</v>
      </c>
      <c r="C20" s="637"/>
      <c r="D20" s="637"/>
      <c r="E20" s="637"/>
      <c r="F20" s="637"/>
      <c r="G20" s="637"/>
      <c r="H20" s="637"/>
      <c r="I20" s="637"/>
      <c r="J20" s="637"/>
      <c r="K20" s="637"/>
      <c r="L20" s="637"/>
      <c r="M20" s="637"/>
      <c r="N20" s="637"/>
      <c r="O20" s="637"/>
      <c r="P20" s="637"/>
      <c r="Q20" s="638"/>
      <c r="R20" s="623">
        <v>191</v>
      </c>
      <c r="S20" s="624"/>
      <c r="T20" s="624"/>
      <c r="U20" s="624"/>
      <c r="V20" s="624"/>
      <c r="W20" s="624"/>
      <c r="X20" s="624"/>
      <c r="Y20" s="625"/>
      <c r="Z20" s="626">
        <v>0</v>
      </c>
      <c r="AA20" s="626"/>
      <c r="AB20" s="626"/>
      <c r="AC20" s="626"/>
      <c r="AD20" s="627">
        <v>191</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325958</v>
      </c>
      <c r="BH20" s="624"/>
      <c r="BI20" s="624"/>
      <c r="BJ20" s="624"/>
      <c r="BK20" s="624"/>
      <c r="BL20" s="624"/>
      <c r="BM20" s="624"/>
      <c r="BN20" s="625"/>
      <c r="BO20" s="626">
        <v>8.1999999999999993</v>
      </c>
      <c r="BP20" s="626"/>
      <c r="BQ20" s="626"/>
      <c r="BR20" s="626"/>
      <c r="BS20" s="627" t="s">
        <v>238</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14192317</v>
      </c>
      <c r="CS20" s="624"/>
      <c r="CT20" s="624"/>
      <c r="CU20" s="624"/>
      <c r="CV20" s="624"/>
      <c r="CW20" s="624"/>
      <c r="CX20" s="624"/>
      <c r="CY20" s="625"/>
      <c r="CZ20" s="626">
        <v>100</v>
      </c>
      <c r="DA20" s="626"/>
      <c r="DB20" s="626"/>
      <c r="DC20" s="626"/>
      <c r="DD20" s="632">
        <v>3321304</v>
      </c>
      <c r="DE20" s="624"/>
      <c r="DF20" s="624"/>
      <c r="DG20" s="624"/>
      <c r="DH20" s="624"/>
      <c r="DI20" s="624"/>
      <c r="DJ20" s="624"/>
      <c r="DK20" s="624"/>
      <c r="DL20" s="624"/>
      <c r="DM20" s="624"/>
      <c r="DN20" s="624"/>
      <c r="DO20" s="624"/>
      <c r="DP20" s="625"/>
      <c r="DQ20" s="632">
        <v>7868847</v>
      </c>
      <c r="DR20" s="624"/>
      <c r="DS20" s="624"/>
      <c r="DT20" s="624"/>
      <c r="DU20" s="624"/>
      <c r="DV20" s="624"/>
      <c r="DW20" s="624"/>
      <c r="DX20" s="624"/>
      <c r="DY20" s="624"/>
      <c r="DZ20" s="624"/>
      <c r="EA20" s="624"/>
      <c r="EB20" s="624"/>
      <c r="EC20" s="633"/>
    </row>
    <row r="21" spans="2:133" ht="11.25" customHeight="1" x14ac:dyDescent="0.15">
      <c r="B21" s="620" t="s">
        <v>282</v>
      </c>
      <c r="C21" s="621"/>
      <c r="D21" s="621"/>
      <c r="E21" s="621"/>
      <c r="F21" s="621"/>
      <c r="G21" s="621"/>
      <c r="H21" s="621"/>
      <c r="I21" s="621"/>
      <c r="J21" s="621"/>
      <c r="K21" s="621"/>
      <c r="L21" s="621"/>
      <c r="M21" s="621"/>
      <c r="N21" s="621"/>
      <c r="O21" s="621"/>
      <c r="P21" s="621"/>
      <c r="Q21" s="622"/>
      <c r="R21" s="623">
        <v>1862475</v>
      </c>
      <c r="S21" s="624"/>
      <c r="T21" s="624"/>
      <c r="U21" s="624"/>
      <c r="V21" s="624"/>
      <c r="W21" s="624"/>
      <c r="X21" s="624"/>
      <c r="Y21" s="625"/>
      <c r="Z21" s="626">
        <v>12.5</v>
      </c>
      <c r="AA21" s="626"/>
      <c r="AB21" s="626"/>
      <c r="AC21" s="626"/>
      <c r="AD21" s="627">
        <v>1789742</v>
      </c>
      <c r="AE21" s="627"/>
      <c r="AF21" s="627"/>
      <c r="AG21" s="627"/>
      <c r="AH21" s="627"/>
      <c r="AI21" s="627"/>
      <c r="AJ21" s="627"/>
      <c r="AK21" s="627"/>
      <c r="AL21" s="628">
        <v>27.8</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t="s">
        <v>238</v>
      </c>
      <c r="BH21" s="624"/>
      <c r="BI21" s="624"/>
      <c r="BJ21" s="624"/>
      <c r="BK21" s="624"/>
      <c r="BL21" s="624"/>
      <c r="BM21" s="624"/>
      <c r="BN21" s="625"/>
      <c r="BO21" s="626" t="s">
        <v>232</v>
      </c>
      <c r="BP21" s="626"/>
      <c r="BQ21" s="626"/>
      <c r="BR21" s="626"/>
      <c r="BS21" s="627" t="s">
        <v>139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284</v>
      </c>
      <c r="C22" s="621"/>
      <c r="D22" s="621"/>
      <c r="E22" s="621"/>
      <c r="F22" s="621"/>
      <c r="G22" s="621"/>
      <c r="H22" s="621"/>
      <c r="I22" s="621"/>
      <c r="J22" s="621"/>
      <c r="K22" s="621"/>
      <c r="L22" s="621"/>
      <c r="M22" s="621"/>
      <c r="N22" s="621"/>
      <c r="O22" s="621"/>
      <c r="P22" s="621"/>
      <c r="Q22" s="622"/>
      <c r="R22" s="623">
        <v>1789742</v>
      </c>
      <c r="S22" s="624"/>
      <c r="T22" s="624"/>
      <c r="U22" s="624"/>
      <c r="V22" s="624"/>
      <c r="W22" s="624"/>
      <c r="X22" s="624"/>
      <c r="Y22" s="625"/>
      <c r="Z22" s="626">
        <v>12</v>
      </c>
      <c r="AA22" s="626"/>
      <c r="AB22" s="626"/>
      <c r="AC22" s="626"/>
      <c r="AD22" s="627">
        <v>1789742</v>
      </c>
      <c r="AE22" s="627"/>
      <c r="AF22" s="627"/>
      <c r="AG22" s="627"/>
      <c r="AH22" s="627"/>
      <c r="AI22" s="627"/>
      <c r="AJ22" s="627"/>
      <c r="AK22" s="627"/>
      <c r="AL22" s="628">
        <v>27.8</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232</v>
      </c>
      <c r="BH22" s="624"/>
      <c r="BI22" s="624"/>
      <c r="BJ22" s="624"/>
      <c r="BK22" s="624"/>
      <c r="BL22" s="624"/>
      <c r="BM22" s="624"/>
      <c r="BN22" s="625"/>
      <c r="BO22" s="626" t="s">
        <v>238</v>
      </c>
      <c r="BP22" s="626"/>
      <c r="BQ22" s="626"/>
      <c r="BR22" s="626"/>
      <c r="BS22" s="627" t="s">
        <v>139</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287</v>
      </c>
      <c r="C23" s="621"/>
      <c r="D23" s="621"/>
      <c r="E23" s="621"/>
      <c r="F23" s="621"/>
      <c r="G23" s="621"/>
      <c r="H23" s="621"/>
      <c r="I23" s="621"/>
      <c r="J23" s="621"/>
      <c r="K23" s="621"/>
      <c r="L23" s="621"/>
      <c r="M23" s="621"/>
      <c r="N23" s="621"/>
      <c r="O23" s="621"/>
      <c r="P23" s="621"/>
      <c r="Q23" s="622"/>
      <c r="R23" s="623">
        <v>72733</v>
      </c>
      <c r="S23" s="624"/>
      <c r="T23" s="624"/>
      <c r="U23" s="624"/>
      <c r="V23" s="624"/>
      <c r="W23" s="624"/>
      <c r="X23" s="624"/>
      <c r="Y23" s="625"/>
      <c r="Z23" s="626">
        <v>0.5</v>
      </c>
      <c r="AA23" s="626"/>
      <c r="AB23" s="626"/>
      <c r="AC23" s="626"/>
      <c r="AD23" s="627" t="s">
        <v>232</v>
      </c>
      <c r="AE23" s="627"/>
      <c r="AF23" s="627"/>
      <c r="AG23" s="627"/>
      <c r="AH23" s="627"/>
      <c r="AI23" s="627"/>
      <c r="AJ23" s="627"/>
      <c r="AK23" s="627"/>
      <c r="AL23" s="628" t="s">
        <v>238</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325958</v>
      </c>
      <c r="BH23" s="624"/>
      <c r="BI23" s="624"/>
      <c r="BJ23" s="624"/>
      <c r="BK23" s="624"/>
      <c r="BL23" s="624"/>
      <c r="BM23" s="624"/>
      <c r="BN23" s="625"/>
      <c r="BO23" s="626">
        <v>8.1999999999999993</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15">
      <c r="B24" s="620" t="s">
        <v>294</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238</v>
      </c>
      <c r="AA24" s="626"/>
      <c r="AB24" s="626"/>
      <c r="AC24" s="626"/>
      <c r="AD24" s="627" t="s">
        <v>139</v>
      </c>
      <c r="AE24" s="627"/>
      <c r="AF24" s="627"/>
      <c r="AG24" s="627"/>
      <c r="AH24" s="627"/>
      <c r="AI24" s="627"/>
      <c r="AJ24" s="627"/>
      <c r="AK24" s="627"/>
      <c r="AL24" s="628" t="s">
        <v>238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238</v>
      </c>
      <c r="BP24" s="626"/>
      <c r="BQ24" s="626"/>
      <c r="BR24" s="626"/>
      <c r="BS24" s="627" t="s">
        <v>238</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5510005</v>
      </c>
      <c r="CS24" s="613"/>
      <c r="CT24" s="613"/>
      <c r="CU24" s="613"/>
      <c r="CV24" s="613"/>
      <c r="CW24" s="613"/>
      <c r="CX24" s="613"/>
      <c r="CY24" s="614"/>
      <c r="CZ24" s="617">
        <v>38.799999999999997</v>
      </c>
      <c r="DA24" s="618"/>
      <c r="DB24" s="618"/>
      <c r="DC24" s="634"/>
      <c r="DD24" s="658">
        <v>3004659</v>
      </c>
      <c r="DE24" s="613"/>
      <c r="DF24" s="613"/>
      <c r="DG24" s="613"/>
      <c r="DH24" s="613"/>
      <c r="DI24" s="613"/>
      <c r="DJ24" s="613"/>
      <c r="DK24" s="614"/>
      <c r="DL24" s="658">
        <v>2980939</v>
      </c>
      <c r="DM24" s="613"/>
      <c r="DN24" s="613"/>
      <c r="DO24" s="613"/>
      <c r="DP24" s="613"/>
      <c r="DQ24" s="613"/>
      <c r="DR24" s="613"/>
      <c r="DS24" s="613"/>
      <c r="DT24" s="613"/>
      <c r="DU24" s="613"/>
      <c r="DV24" s="614"/>
      <c r="DW24" s="617">
        <v>45.3</v>
      </c>
      <c r="DX24" s="618"/>
      <c r="DY24" s="618"/>
      <c r="DZ24" s="618"/>
      <c r="EA24" s="618"/>
      <c r="EB24" s="618"/>
      <c r="EC24" s="619"/>
    </row>
    <row r="25" spans="2:133" ht="11.25" customHeight="1" x14ac:dyDescent="0.15">
      <c r="B25" s="620" t="s">
        <v>297</v>
      </c>
      <c r="C25" s="621"/>
      <c r="D25" s="621"/>
      <c r="E25" s="621"/>
      <c r="F25" s="621"/>
      <c r="G25" s="621"/>
      <c r="H25" s="621"/>
      <c r="I25" s="621"/>
      <c r="J25" s="621"/>
      <c r="K25" s="621"/>
      <c r="L25" s="621"/>
      <c r="M25" s="621"/>
      <c r="N25" s="621"/>
      <c r="O25" s="621"/>
      <c r="P25" s="621"/>
      <c r="Q25" s="622"/>
      <c r="R25" s="623">
        <v>6770239</v>
      </c>
      <c r="S25" s="624"/>
      <c r="T25" s="624"/>
      <c r="U25" s="624"/>
      <c r="V25" s="624"/>
      <c r="W25" s="624"/>
      <c r="X25" s="624"/>
      <c r="Y25" s="625"/>
      <c r="Z25" s="626">
        <v>45.5</v>
      </c>
      <c r="AA25" s="626"/>
      <c r="AB25" s="626"/>
      <c r="AC25" s="626"/>
      <c r="AD25" s="627">
        <v>6371548</v>
      </c>
      <c r="AE25" s="627"/>
      <c r="AF25" s="627"/>
      <c r="AG25" s="627"/>
      <c r="AH25" s="627"/>
      <c r="AI25" s="627"/>
      <c r="AJ25" s="627"/>
      <c r="AK25" s="627"/>
      <c r="AL25" s="628">
        <v>99.1</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238</v>
      </c>
      <c r="BH25" s="624"/>
      <c r="BI25" s="624"/>
      <c r="BJ25" s="624"/>
      <c r="BK25" s="624"/>
      <c r="BL25" s="624"/>
      <c r="BM25" s="624"/>
      <c r="BN25" s="625"/>
      <c r="BO25" s="626" t="s">
        <v>238</v>
      </c>
      <c r="BP25" s="626"/>
      <c r="BQ25" s="626"/>
      <c r="BR25" s="626"/>
      <c r="BS25" s="627" t="s">
        <v>139</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1472231</v>
      </c>
      <c r="CS25" s="655"/>
      <c r="CT25" s="655"/>
      <c r="CU25" s="655"/>
      <c r="CV25" s="655"/>
      <c r="CW25" s="655"/>
      <c r="CX25" s="655"/>
      <c r="CY25" s="656"/>
      <c r="CZ25" s="628">
        <v>10.4</v>
      </c>
      <c r="DA25" s="653"/>
      <c r="DB25" s="653"/>
      <c r="DC25" s="657"/>
      <c r="DD25" s="632">
        <v>1247747</v>
      </c>
      <c r="DE25" s="655"/>
      <c r="DF25" s="655"/>
      <c r="DG25" s="655"/>
      <c r="DH25" s="655"/>
      <c r="DI25" s="655"/>
      <c r="DJ25" s="655"/>
      <c r="DK25" s="656"/>
      <c r="DL25" s="632">
        <v>1225733</v>
      </c>
      <c r="DM25" s="655"/>
      <c r="DN25" s="655"/>
      <c r="DO25" s="655"/>
      <c r="DP25" s="655"/>
      <c r="DQ25" s="655"/>
      <c r="DR25" s="655"/>
      <c r="DS25" s="655"/>
      <c r="DT25" s="655"/>
      <c r="DU25" s="655"/>
      <c r="DV25" s="656"/>
      <c r="DW25" s="628">
        <v>18.600000000000001</v>
      </c>
      <c r="DX25" s="653"/>
      <c r="DY25" s="653"/>
      <c r="DZ25" s="653"/>
      <c r="EA25" s="653"/>
      <c r="EB25" s="653"/>
      <c r="EC25" s="654"/>
    </row>
    <row r="26" spans="2:133" ht="11.25" customHeight="1" x14ac:dyDescent="0.15">
      <c r="B26" s="620" t="s">
        <v>300</v>
      </c>
      <c r="C26" s="621"/>
      <c r="D26" s="621"/>
      <c r="E26" s="621"/>
      <c r="F26" s="621"/>
      <c r="G26" s="621"/>
      <c r="H26" s="621"/>
      <c r="I26" s="621"/>
      <c r="J26" s="621"/>
      <c r="K26" s="621"/>
      <c r="L26" s="621"/>
      <c r="M26" s="621"/>
      <c r="N26" s="621"/>
      <c r="O26" s="621"/>
      <c r="P26" s="621"/>
      <c r="Q26" s="622"/>
      <c r="R26" s="623">
        <v>4281</v>
      </c>
      <c r="S26" s="624"/>
      <c r="T26" s="624"/>
      <c r="U26" s="624"/>
      <c r="V26" s="624"/>
      <c r="W26" s="624"/>
      <c r="X26" s="624"/>
      <c r="Y26" s="625"/>
      <c r="Z26" s="626">
        <v>0</v>
      </c>
      <c r="AA26" s="626"/>
      <c r="AB26" s="626"/>
      <c r="AC26" s="626"/>
      <c r="AD26" s="627">
        <v>4281</v>
      </c>
      <c r="AE26" s="627"/>
      <c r="AF26" s="627"/>
      <c r="AG26" s="627"/>
      <c r="AH26" s="627"/>
      <c r="AI26" s="627"/>
      <c r="AJ26" s="627"/>
      <c r="AK26" s="627"/>
      <c r="AL26" s="628">
        <v>0.1</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238</v>
      </c>
      <c r="BP26" s="626"/>
      <c r="BQ26" s="626"/>
      <c r="BR26" s="626"/>
      <c r="BS26" s="627" t="s">
        <v>238</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834674</v>
      </c>
      <c r="CS26" s="624"/>
      <c r="CT26" s="624"/>
      <c r="CU26" s="624"/>
      <c r="CV26" s="624"/>
      <c r="CW26" s="624"/>
      <c r="CX26" s="624"/>
      <c r="CY26" s="625"/>
      <c r="CZ26" s="628">
        <v>5.9</v>
      </c>
      <c r="DA26" s="653"/>
      <c r="DB26" s="653"/>
      <c r="DC26" s="657"/>
      <c r="DD26" s="632">
        <v>670483</v>
      </c>
      <c r="DE26" s="624"/>
      <c r="DF26" s="624"/>
      <c r="DG26" s="624"/>
      <c r="DH26" s="624"/>
      <c r="DI26" s="624"/>
      <c r="DJ26" s="624"/>
      <c r="DK26" s="625"/>
      <c r="DL26" s="632" t="s">
        <v>238</v>
      </c>
      <c r="DM26" s="624"/>
      <c r="DN26" s="624"/>
      <c r="DO26" s="624"/>
      <c r="DP26" s="624"/>
      <c r="DQ26" s="624"/>
      <c r="DR26" s="624"/>
      <c r="DS26" s="624"/>
      <c r="DT26" s="624"/>
      <c r="DU26" s="624"/>
      <c r="DV26" s="625"/>
      <c r="DW26" s="628" t="s">
        <v>238</v>
      </c>
      <c r="DX26" s="653"/>
      <c r="DY26" s="653"/>
      <c r="DZ26" s="653"/>
      <c r="EA26" s="653"/>
      <c r="EB26" s="653"/>
      <c r="EC26" s="654"/>
    </row>
    <row r="27" spans="2:133" ht="11.25" customHeight="1" x14ac:dyDescent="0.15">
      <c r="B27" s="620" t="s">
        <v>303</v>
      </c>
      <c r="C27" s="621"/>
      <c r="D27" s="621"/>
      <c r="E27" s="621"/>
      <c r="F27" s="621"/>
      <c r="G27" s="621"/>
      <c r="H27" s="621"/>
      <c r="I27" s="621"/>
      <c r="J27" s="621"/>
      <c r="K27" s="621"/>
      <c r="L27" s="621"/>
      <c r="M27" s="621"/>
      <c r="N27" s="621"/>
      <c r="O27" s="621"/>
      <c r="P27" s="621"/>
      <c r="Q27" s="622"/>
      <c r="R27" s="623">
        <v>113532</v>
      </c>
      <c r="S27" s="624"/>
      <c r="T27" s="624"/>
      <c r="U27" s="624"/>
      <c r="V27" s="624"/>
      <c r="W27" s="624"/>
      <c r="X27" s="624"/>
      <c r="Y27" s="625"/>
      <c r="Z27" s="626">
        <v>0.8</v>
      </c>
      <c r="AA27" s="626"/>
      <c r="AB27" s="626"/>
      <c r="AC27" s="626"/>
      <c r="AD27" s="627" t="s">
        <v>238</v>
      </c>
      <c r="AE27" s="627"/>
      <c r="AF27" s="627"/>
      <c r="AG27" s="627"/>
      <c r="AH27" s="627"/>
      <c r="AI27" s="627"/>
      <c r="AJ27" s="627"/>
      <c r="AK27" s="627"/>
      <c r="AL27" s="628" t="s">
        <v>139</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3952789</v>
      </c>
      <c r="BH27" s="624"/>
      <c r="BI27" s="624"/>
      <c r="BJ27" s="624"/>
      <c r="BK27" s="624"/>
      <c r="BL27" s="624"/>
      <c r="BM27" s="624"/>
      <c r="BN27" s="625"/>
      <c r="BO27" s="626">
        <v>100</v>
      </c>
      <c r="BP27" s="626"/>
      <c r="BQ27" s="626"/>
      <c r="BR27" s="626"/>
      <c r="BS27" s="627" t="s">
        <v>238</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3103853</v>
      </c>
      <c r="CS27" s="655"/>
      <c r="CT27" s="655"/>
      <c r="CU27" s="655"/>
      <c r="CV27" s="655"/>
      <c r="CW27" s="655"/>
      <c r="CX27" s="655"/>
      <c r="CY27" s="656"/>
      <c r="CZ27" s="628">
        <v>21.9</v>
      </c>
      <c r="DA27" s="653"/>
      <c r="DB27" s="653"/>
      <c r="DC27" s="657"/>
      <c r="DD27" s="632">
        <v>825687</v>
      </c>
      <c r="DE27" s="655"/>
      <c r="DF27" s="655"/>
      <c r="DG27" s="655"/>
      <c r="DH27" s="655"/>
      <c r="DI27" s="655"/>
      <c r="DJ27" s="655"/>
      <c r="DK27" s="656"/>
      <c r="DL27" s="632">
        <v>823981</v>
      </c>
      <c r="DM27" s="655"/>
      <c r="DN27" s="655"/>
      <c r="DO27" s="655"/>
      <c r="DP27" s="655"/>
      <c r="DQ27" s="655"/>
      <c r="DR27" s="655"/>
      <c r="DS27" s="655"/>
      <c r="DT27" s="655"/>
      <c r="DU27" s="655"/>
      <c r="DV27" s="656"/>
      <c r="DW27" s="628">
        <v>12.5</v>
      </c>
      <c r="DX27" s="653"/>
      <c r="DY27" s="653"/>
      <c r="DZ27" s="653"/>
      <c r="EA27" s="653"/>
      <c r="EB27" s="653"/>
      <c r="EC27" s="654"/>
    </row>
    <row r="28" spans="2:133" ht="11.25" customHeight="1" x14ac:dyDescent="0.15">
      <c r="B28" s="620" t="s">
        <v>306</v>
      </c>
      <c r="C28" s="621"/>
      <c r="D28" s="621"/>
      <c r="E28" s="621"/>
      <c r="F28" s="621"/>
      <c r="G28" s="621"/>
      <c r="H28" s="621"/>
      <c r="I28" s="621"/>
      <c r="J28" s="621"/>
      <c r="K28" s="621"/>
      <c r="L28" s="621"/>
      <c r="M28" s="621"/>
      <c r="N28" s="621"/>
      <c r="O28" s="621"/>
      <c r="P28" s="621"/>
      <c r="Q28" s="622"/>
      <c r="R28" s="623">
        <v>135129</v>
      </c>
      <c r="S28" s="624"/>
      <c r="T28" s="624"/>
      <c r="U28" s="624"/>
      <c r="V28" s="624"/>
      <c r="W28" s="624"/>
      <c r="X28" s="624"/>
      <c r="Y28" s="625"/>
      <c r="Z28" s="626">
        <v>0.9</v>
      </c>
      <c r="AA28" s="626"/>
      <c r="AB28" s="626"/>
      <c r="AC28" s="626"/>
      <c r="AD28" s="627">
        <v>18108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933921</v>
      </c>
      <c r="CS28" s="624"/>
      <c r="CT28" s="624"/>
      <c r="CU28" s="624"/>
      <c r="CV28" s="624"/>
      <c r="CW28" s="624"/>
      <c r="CX28" s="624"/>
      <c r="CY28" s="625"/>
      <c r="CZ28" s="628">
        <v>6.6</v>
      </c>
      <c r="DA28" s="653"/>
      <c r="DB28" s="653"/>
      <c r="DC28" s="657"/>
      <c r="DD28" s="632">
        <v>931225</v>
      </c>
      <c r="DE28" s="624"/>
      <c r="DF28" s="624"/>
      <c r="DG28" s="624"/>
      <c r="DH28" s="624"/>
      <c r="DI28" s="624"/>
      <c r="DJ28" s="624"/>
      <c r="DK28" s="625"/>
      <c r="DL28" s="632">
        <v>931225</v>
      </c>
      <c r="DM28" s="624"/>
      <c r="DN28" s="624"/>
      <c r="DO28" s="624"/>
      <c r="DP28" s="624"/>
      <c r="DQ28" s="624"/>
      <c r="DR28" s="624"/>
      <c r="DS28" s="624"/>
      <c r="DT28" s="624"/>
      <c r="DU28" s="624"/>
      <c r="DV28" s="625"/>
      <c r="DW28" s="628">
        <v>14.2</v>
      </c>
      <c r="DX28" s="653"/>
      <c r="DY28" s="653"/>
      <c r="DZ28" s="653"/>
      <c r="EA28" s="653"/>
      <c r="EB28" s="653"/>
      <c r="EC28" s="654"/>
    </row>
    <row r="29" spans="2:133" ht="11.25" customHeight="1" x14ac:dyDescent="0.15">
      <c r="B29" s="620" t="s">
        <v>308</v>
      </c>
      <c r="C29" s="621"/>
      <c r="D29" s="621"/>
      <c r="E29" s="621"/>
      <c r="F29" s="621"/>
      <c r="G29" s="621"/>
      <c r="H29" s="621"/>
      <c r="I29" s="621"/>
      <c r="J29" s="621"/>
      <c r="K29" s="621"/>
      <c r="L29" s="621"/>
      <c r="M29" s="621"/>
      <c r="N29" s="621"/>
      <c r="O29" s="621"/>
      <c r="P29" s="621"/>
      <c r="Q29" s="622"/>
      <c r="R29" s="623">
        <v>45227</v>
      </c>
      <c r="S29" s="624"/>
      <c r="T29" s="624"/>
      <c r="U29" s="624"/>
      <c r="V29" s="624"/>
      <c r="W29" s="624"/>
      <c r="X29" s="624"/>
      <c r="Y29" s="625"/>
      <c r="Z29" s="626">
        <v>0.3</v>
      </c>
      <c r="AA29" s="626"/>
      <c r="AB29" s="626"/>
      <c r="AC29" s="626"/>
      <c r="AD29" s="627" t="s">
        <v>238</v>
      </c>
      <c r="AE29" s="627"/>
      <c r="AF29" s="627"/>
      <c r="AG29" s="627"/>
      <c r="AH29" s="627"/>
      <c r="AI29" s="627"/>
      <c r="AJ29" s="627"/>
      <c r="AK29" s="627"/>
      <c r="AL29" s="628" t="s">
        <v>232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310</v>
      </c>
      <c r="CG29" s="621"/>
      <c r="CH29" s="621"/>
      <c r="CI29" s="621"/>
      <c r="CJ29" s="621"/>
      <c r="CK29" s="621"/>
      <c r="CL29" s="621"/>
      <c r="CM29" s="621"/>
      <c r="CN29" s="621"/>
      <c r="CO29" s="621"/>
      <c r="CP29" s="621"/>
      <c r="CQ29" s="622"/>
      <c r="CR29" s="623">
        <v>933921</v>
      </c>
      <c r="CS29" s="655"/>
      <c r="CT29" s="655"/>
      <c r="CU29" s="655"/>
      <c r="CV29" s="655"/>
      <c r="CW29" s="655"/>
      <c r="CX29" s="655"/>
      <c r="CY29" s="656"/>
      <c r="CZ29" s="628">
        <v>6.6</v>
      </c>
      <c r="DA29" s="653"/>
      <c r="DB29" s="653"/>
      <c r="DC29" s="657"/>
      <c r="DD29" s="632">
        <v>931225</v>
      </c>
      <c r="DE29" s="655"/>
      <c r="DF29" s="655"/>
      <c r="DG29" s="655"/>
      <c r="DH29" s="655"/>
      <c r="DI29" s="655"/>
      <c r="DJ29" s="655"/>
      <c r="DK29" s="656"/>
      <c r="DL29" s="632">
        <v>931225</v>
      </c>
      <c r="DM29" s="655"/>
      <c r="DN29" s="655"/>
      <c r="DO29" s="655"/>
      <c r="DP29" s="655"/>
      <c r="DQ29" s="655"/>
      <c r="DR29" s="655"/>
      <c r="DS29" s="655"/>
      <c r="DT29" s="655"/>
      <c r="DU29" s="655"/>
      <c r="DV29" s="656"/>
      <c r="DW29" s="628">
        <v>14.2</v>
      </c>
      <c r="DX29" s="653"/>
      <c r="DY29" s="653"/>
      <c r="DZ29" s="653"/>
      <c r="EA29" s="653"/>
      <c r="EB29" s="653"/>
      <c r="EC29" s="654"/>
    </row>
    <row r="30" spans="2:133" ht="11.25" customHeight="1" x14ac:dyDescent="0.15">
      <c r="B30" s="620" t="s">
        <v>311</v>
      </c>
      <c r="C30" s="621"/>
      <c r="D30" s="621"/>
      <c r="E30" s="621"/>
      <c r="F30" s="621"/>
      <c r="G30" s="621"/>
      <c r="H30" s="621"/>
      <c r="I30" s="621"/>
      <c r="J30" s="621"/>
      <c r="K30" s="621"/>
      <c r="L30" s="621"/>
      <c r="M30" s="621"/>
      <c r="N30" s="621"/>
      <c r="O30" s="621"/>
      <c r="P30" s="621"/>
      <c r="Q30" s="622"/>
      <c r="R30" s="623">
        <v>3135557</v>
      </c>
      <c r="S30" s="624"/>
      <c r="T30" s="624"/>
      <c r="U30" s="624"/>
      <c r="V30" s="624"/>
      <c r="W30" s="624"/>
      <c r="X30" s="624"/>
      <c r="Y30" s="625"/>
      <c r="Z30" s="626">
        <v>21.1</v>
      </c>
      <c r="AA30" s="626"/>
      <c r="AB30" s="626"/>
      <c r="AC30" s="626"/>
      <c r="AD30" s="627" t="s">
        <v>238</v>
      </c>
      <c r="AE30" s="627"/>
      <c r="AF30" s="627"/>
      <c r="AG30" s="627"/>
      <c r="AH30" s="627"/>
      <c r="AI30" s="627"/>
      <c r="AJ30" s="627"/>
      <c r="AK30" s="627"/>
      <c r="AL30" s="628" t="s">
        <v>139</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897090</v>
      </c>
      <c r="CS30" s="624"/>
      <c r="CT30" s="624"/>
      <c r="CU30" s="624"/>
      <c r="CV30" s="624"/>
      <c r="CW30" s="624"/>
      <c r="CX30" s="624"/>
      <c r="CY30" s="625"/>
      <c r="CZ30" s="628">
        <v>6.3</v>
      </c>
      <c r="DA30" s="653"/>
      <c r="DB30" s="653"/>
      <c r="DC30" s="657"/>
      <c r="DD30" s="632">
        <v>894394</v>
      </c>
      <c r="DE30" s="624"/>
      <c r="DF30" s="624"/>
      <c r="DG30" s="624"/>
      <c r="DH30" s="624"/>
      <c r="DI30" s="624"/>
      <c r="DJ30" s="624"/>
      <c r="DK30" s="625"/>
      <c r="DL30" s="632">
        <v>894394</v>
      </c>
      <c r="DM30" s="624"/>
      <c r="DN30" s="624"/>
      <c r="DO30" s="624"/>
      <c r="DP30" s="624"/>
      <c r="DQ30" s="624"/>
      <c r="DR30" s="624"/>
      <c r="DS30" s="624"/>
      <c r="DT30" s="624"/>
      <c r="DU30" s="624"/>
      <c r="DV30" s="625"/>
      <c r="DW30" s="628">
        <v>13.6</v>
      </c>
      <c r="DX30" s="653"/>
      <c r="DY30" s="653"/>
      <c r="DZ30" s="653"/>
      <c r="EA30" s="653"/>
      <c r="EB30" s="653"/>
      <c r="EC30" s="654"/>
    </row>
    <row r="31" spans="2:133" ht="11.25" customHeight="1" x14ac:dyDescent="0.15">
      <c r="B31" s="636" t="s">
        <v>315</v>
      </c>
      <c r="C31" s="637"/>
      <c r="D31" s="637"/>
      <c r="E31" s="637"/>
      <c r="F31" s="637"/>
      <c r="G31" s="637"/>
      <c r="H31" s="637"/>
      <c r="I31" s="637"/>
      <c r="J31" s="637"/>
      <c r="K31" s="637"/>
      <c r="L31" s="637"/>
      <c r="M31" s="637"/>
      <c r="N31" s="637"/>
      <c r="O31" s="637"/>
      <c r="P31" s="637"/>
      <c r="Q31" s="638"/>
      <c r="R31" s="623" t="s">
        <v>232</v>
      </c>
      <c r="S31" s="624"/>
      <c r="T31" s="624"/>
      <c r="U31" s="624"/>
      <c r="V31" s="624"/>
      <c r="W31" s="624"/>
      <c r="X31" s="624"/>
      <c r="Y31" s="625"/>
      <c r="Z31" s="626" t="s">
        <v>238</v>
      </c>
      <c r="AA31" s="626"/>
      <c r="AB31" s="626"/>
      <c r="AC31" s="626"/>
      <c r="AD31" s="627" t="s">
        <v>232</v>
      </c>
      <c r="AE31" s="627"/>
      <c r="AF31" s="627"/>
      <c r="AG31" s="627"/>
      <c r="AH31" s="627"/>
      <c r="AI31" s="627"/>
      <c r="AJ31" s="627"/>
      <c r="AK31" s="627"/>
      <c r="AL31" s="628" t="s">
        <v>238</v>
      </c>
      <c r="AM31" s="629"/>
      <c r="AN31" s="629"/>
      <c r="AO31" s="630"/>
      <c r="AP31" s="669" t="s">
        <v>316</v>
      </c>
      <c r="AQ31" s="670"/>
      <c r="AR31" s="670"/>
      <c r="AS31" s="670"/>
      <c r="AT31" s="675" t="s">
        <v>317</v>
      </c>
      <c r="AU31" s="218"/>
      <c r="AV31" s="218"/>
      <c r="AW31" s="218"/>
      <c r="AX31" s="609" t="s">
        <v>190</v>
      </c>
      <c r="AY31" s="610"/>
      <c r="AZ31" s="610"/>
      <c r="BA31" s="610"/>
      <c r="BB31" s="610"/>
      <c r="BC31" s="610"/>
      <c r="BD31" s="610"/>
      <c r="BE31" s="610"/>
      <c r="BF31" s="611"/>
      <c r="BG31" s="679">
        <v>99.5</v>
      </c>
      <c r="BH31" s="667"/>
      <c r="BI31" s="667"/>
      <c r="BJ31" s="667"/>
      <c r="BK31" s="667"/>
      <c r="BL31" s="667"/>
      <c r="BM31" s="618">
        <v>98.5</v>
      </c>
      <c r="BN31" s="667"/>
      <c r="BO31" s="667"/>
      <c r="BP31" s="667"/>
      <c r="BQ31" s="668"/>
      <c r="BR31" s="679">
        <v>99.6</v>
      </c>
      <c r="BS31" s="667"/>
      <c r="BT31" s="667"/>
      <c r="BU31" s="667"/>
      <c r="BV31" s="667"/>
      <c r="BW31" s="667"/>
      <c r="BX31" s="618">
        <v>98.6</v>
      </c>
      <c r="BY31" s="667"/>
      <c r="BZ31" s="667"/>
      <c r="CA31" s="667"/>
      <c r="CB31" s="668"/>
      <c r="CD31" s="661"/>
      <c r="CE31" s="662"/>
      <c r="CF31" s="620" t="s">
        <v>318</v>
      </c>
      <c r="CG31" s="621"/>
      <c r="CH31" s="621"/>
      <c r="CI31" s="621"/>
      <c r="CJ31" s="621"/>
      <c r="CK31" s="621"/>
      <c r="CL31" s="621"/>
      <c r="CM31" s="621"/>
      <c r="CN31" s="621"/>
      <c r="CO31" s="621"/>
      <c r="CP31" s="621"/>
      <c r="CQ31" s="622"/>
      <c r="CR31" s="623">
        <v>36831</v>
      </c>
      <c r="CS31" s="655"/>
      <c r="CT31" s="655"/>
      <c r="CU31" s="655"/>
      <c r="CV31" s="655"/>
      <c r="CW31" s="655"/>
      <c r="CX31" s="655"/>
      <c r="CY31" s="656"/>
      <c r="CZ31" s="628">
        <v>0.3</v>
      </c>
      <c r="DA31" s="653"/>
      <c r="DB31" s="653"/>
      <c r="DC31" s="657"/>
      <c r="DD31" s="632">
        <v>36831</v>
      </c>
      <c r="DE31" s="655"/>
      <c r="DF31" s="655"/>
      <c r="DG31" s="655"/>
      <c r="DH31" s="655"/>
      <c r="DI31" s="655"/>
      <c r="DJ31" s="655"/>
      <c r="DK31" s="656"/>
      <c r="DL31" s="632">
        <v>36831</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319</v>
      </c>
      <c r="C32" s="621"/>
      <c r="D32" s="621"/>
      <c r="E32" s="621"/>
      <c r="F32" s="621"/>
      <c r="G32" s="621"/>
      <c r="H32" s="621"/>
      <c r="I32" s="621"/>
      <c r="J32" s="621"/>
      <c r="K32" s="621"/>
      <c r="L32" s="621"/>
      <c r="M32" s="621"/>
      <c r="N32" s="621"/>
      <c r="O32" s="621"/>
      <c r="P32" s="621"/>
      <c r="Q32" s="622"/>
      <c r="R32" s="623">
        <v>963236</v>
      </c>
      <c r="S32" s="624"/>
      <c r="T32" s="624"/>
      <c r="U32" s="624"/>
      <c r="V32" s="624"/>
      <c r="W32" s="624"/>
      <c r="X32" s="624"/>
      <c r="Y32" s="625"/>
      <c r="Z32" s="626">
        <v>6.5</v>
      </c>
      <c r="AA32" s="626"/>
      <c r="AB32" s="626"/>
      <c r="AC32" s="626"/>
      <c r="AD32" s="627" t="s">
        <v>238</v>
      </c>
      <c r="AE32" s="627"/>
      <c r="AF32" s="627"/>
      <c r="AG32" s="627"/>
      <c r="AH32" s="627"/>
      <c r="AI32" s="627"/>
      <c r="AJ32" s="627"/>
      <c r="AK32" s="627"/>
      <c r="AL32" s="628" t="s">
        <v>232</v>
      </c>
      <c r="AM32" s="629"/>
      <c r="AN32" s="629"/>
      <c r="AO32" s="630"/>
      <c r="AP32" s="671"/>
      <c r="AQ32" s="672"/>
      <c r="AR32" s="672"/>
      <c r="AS32" s="672"/>
      <c r="AT32" s="676"/>
      <c r="AU32" s="214" t="s">
        <v>320</v>
      </c>
      <c r="AX32" s="620" t="s">
        <v>321</v>
      </c>
      <c r="AY32" s="621"/>
      <c r="AZ32" s="621"/>
      <c r="BA32" s="621"/>
      <c r="BB32" s="621"/>
      <c r="BC32" s="621"/>
      <c r="BD32" s="621"/>
      <c r="BE32" s="621"/>
      <c r="BF32" s="622"/>
      <c r="BG32" s="680">
        <v>99.3</v>
      </c>
      <c r="BH32" s="655"/>
      <c r="BI32" s="655"/>
      <c r="BJ32" s="655"/>
      <c r="BK32" s="655"/>
      <c r="BL32" s="655"/>
      <c r="BM32" s="629">
        <v>98.3</v>
      </c>
      <c r="BN32" s="655"/>
      <c r="BO32" s="655"/>
      <c r="BP32" s="655"/>
      <c r="BQ32" s="678"/>
      <c r="BR32" s="680">
        <v>99.4</v>
      </c>
      <c r="BS32" s="655"/>
      <c r="BT32" s="655"/>
      <c r="BU32" s="655"/>
      <c r="BV32" s="655"/>
      <c r="BW32" s="655"/>
      <c r="BX32" s="629">
        <v>98.4</v>
      </c>
      <c r="BY32" s="655"/>
      <c r="BZ32" s="655"/>
      <c r="CA32" s="655"/>
      <c r="CB32" s="678"/>
      <c r="CD32" s="663"/>
      <c r="CE32" s="664"/>
      <c r="CF32" s="620" t="s">
        <v>322</v>
      </c>
      <c r="CG32" s="621"/>
      <c r="CH32" s="621"/>
      <c r="CI32" s="621"/>
      <c r="CJ32" s="621"/>
      <c r="CK32" s="621"/>
      <c r="CL32" s="621"/>
      <c r="CM32" s="621"/>
      <c r="CN32" s="621"/>
      <c r="CO32" s="621"/>
      <c r="CP32" s="621"/>
      <c r="CQ32" s="622"/>
      <c r="CR32" s="623" t="s">
        <v>139</v>
      </c>
      <c r="CS32" s="624"/>
      <c r="CT32" s="624"/>
      <c r="CU32" s="624"/>
      <c r="CV32" s="624"/>
      <c r="CW32" s="624"/>
      <c r="CX32" s="624"/>
      <c r="CY32" s="625"/>
      <c r="CZ32" s="628" t="s">
        <v>238</v>
      </c>
      <c r="DA32" s="653"/>
      <c r="DB32" s="653"/>
      <c r="DC32" s="657"/>
      <c r="DD32" s="632" t="s">
        <v>139</v>
      </c>
      <c r="DE32" s="624"/>
      <c r="DF32" s="624"/>
      <c r="DG32" s="624"/>
      <c r="DH32" s="624"/>
      <c r="DI32" s="624"/>
      <c r="DJ32" s="624"/>
      <c r="DK32" s="625"/>
      <c r="DL32" s="632" t="s">
        <v>238</v>
      </c>
      <c r="DM32" s="624"/>
      <c r="DN32" s="624"/>
      <c r="DO32" s="624"/>
      <c r="DP32" s="624"/>
      <c r="DQ32" s="624"/>
      <c r="DR32" s="624"/>
      <c r="DS32" s="624"/>
      <c r="DT32" s="624"/>
      <c r="DU32" s="624"/>
      <c r="DV32" s="625"/>
      <c r="DW32" s="628" t="s">
        <v>238</v>
      </c>
      <c r="DX32" s="653"/>
      <c r="DY32" s="653"/>
      <c r="DZ32" s="653"/>
      <c r="EA32" s="653"/>
      <c r="EB32" s="653"/>
      <c r="EC32" s="654"/>
    </row>
    <row r="33" spans="2:133" ht="11.25" customHeight="1" x14ac:dyDescent="0.15">
      <c r="B33" s="620" t="s">
        <v>323</v>
      </c>
      <c r="C33" s="621"/>
      <c r="D33" s="621"/>
      <c r="E33" s="621"/>
      <c r="F33" s="621"/>
      <c r="G33" s="621"/>
      <c r="H33" s="621"/>
      <c r="I33" s="621"/>
      <c r="J33" s="621"/>
      <c r="K33" s="621"/>
      <c r="L33" s="621"/>
      <c r="M33" s="621"/>
      <c r="N33" s="621"/>
      <c r="O33" s="621"/>
      <c r="P33" s="621"/>
      <c r="Q33" s="622"/>
      <c r="R33" s="623">
        <v>30341</v>
      </c>
      <c r="S33" s="624"/>
      <c r="T33" s="624"/>
      <c r="U33" s="624"/>
      <c r="V33" s="624"/>
      <c r="W33" s="624"/>
      <c r="X33" s="624"/>
      <c r="Y33" s="625"/>
      <c r="Z33" s="626">
        <v>0.2</v>
      </c>
      <c r="AA33" s="626"/>
      <c r="AB33" s="626"/>
      <c r="AC33" s="626"/>
      <c r="AD33" s="627" t="s">
        <v>238</v>
      </c>
      <c r="AE33" s="627"/>
      <c r="AF33" s="627"/>
      <c r="AG33" s="627"/>
      <c r="AH33" s="627"/>
      <c r="AI33" s="627"/>
      <c r="AJ33" s="627"/>
      <c r="AK33" s="627"/>
      <c r="AL33" s="628" t="s">
        <v>238</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v>99.6</v>
      </c>
      <c r="BH33" s="682"/>
      <c r="BI33" s="682"/>
      <c r="BJ33" s="682"/>
      <c r="BK33" s="682"/>
      <c r="BL33" s="682"/>
      <c r="BM33" s="683">
        <v>98.4</v>
      </c>
      <c r="BN33" s="682"/>
      <c r="BO33" s="682"/>
      <c r="BP33" s="682"/>
      <c r="BQ33" s="684"/>
      <c r="BR33" s="681">
        <v>99.7</v>
      </c>
      <c r="BS33" s="682"/>
      <c r="BT33" s="682"/>
      <c r="BU33" s="682"/>
      <c r="BV33" s="682"/>
      <c r="BW33" s="682"/>
      <c r="BX33" s="683">
        <v>98.5</v>
      </c>
      <c r="BY33" s="682"/>
      <c r="BZ33" s="682"/>
      <c r="CA33" s="682"/>
      <c r="CB33" s="684"/>
      <c r="CD33" s="620" t="s">
        <v>325</v>
      </c>
      <c r="CE33" s="621"/>
      <c r="CF33" s="621"/>
      <c r="CG33" s="621"/>
      <c r="CH33" s="621"/>
      <c r="CI33" s="621"/>
      <c r="CJ33" s="621"/>
      <c r="CK33" s="621"/>
      <c r="CL33" s="621"/>
      <c r="CM33" s="621"/>
      <c r="CN33" s="621"/>
      <c r="CO33" s="621"/>
      <c r="CP33" s="621"/>
      <c r="CQ33" s="622"/>
      <c r="CR33" s="623">
        <v>5353787</v>
      </c>
      <c r="CS33" s="655"/>
      <c r="CT33" s="655"/>
      <c r="CU33" s="655"/>
      <c r="CV33" s="655"/>
      <c r="CW33" s="655"/>
      <c r="CX33" s="655"/>
      <c r="CY33" s="656"/>
      <c r="CZ33" s="628">
        <v>37.700000000000003</v>
      </c>
      <c r="DA33" s="653"/>
      <c r="DB33" s="653"/>
      <c r="DC33" s="657"/>
      <c r="DD33" s="632">
        <v>4160128</v>
      </c>
      <c r="DE33" s="655"/>
      <c r="DF33" s="655"/>
      <c r="DG33" s="655"/>
      <c r="DH33" s="655"/>
      <c r="DI33" s="655"/>
      <c r="DJ33" s="655"/>
      <c r="DK33" s="656"/>
      <c r="DL33" s="632">
        <v>2998550</v>
      </c>
      <c r="DM33" s="655"/>
      <c r="DN33" s="655"/>
      <c r="DO33" s="655"/>
      <c r="DP33" s="655"/>
      <c r="DQ33" s="655"/>
      <c r="DR33" s="655"/>
      <c r="DS33" s="655"/>
      <c r="DT33" s="655"/>
      <c r="DU33" s="655"/>
      <c r="DV33" s="656"/>
      <c r="DW33" s="628">
        <v>45.6</v>
      </c>
      <c r="DX33" s="653"/>
      <c r="DY33" s="653"/>
      <c r="DZ33" s="653"/>
      <c r="EA33" s="653"/>
      <c r="EB33" s="653"/>
      <c r="EC33" s="654"/>
    </row>
    <row r="34" spans="2:133" ht="11.25" customHeight="1" x14ac:dyDescent="0.15">
      <c r="B34" s="620" t="s">
        <v>326</v>
      </c>
      <c r="C34" s="621"/>
      <c r="D34" s="621"/>
      <c r="E34" s="621"/>
      <c r="F34" s="621"/>
      <c r="G34" s="621"/>
      <c r="H34" s="621"/>
      <c r="I34" s="621"/>
      <c r="J34" s="621"/>
      <c r="K34" s="621"/>
      <c r="L34" s="621"/>
      <c r="M34" s="621"/>
      <c r="N34" s="621"/>
      <c r="O34" s="621"/>
      <c r="P34" s="621"/>
      <c r="Q34" s="622"/>
      <c r="R34" s="623">
        <v>364897</v>
      </c>
      <c r="S34" s="624"/>
      <c r="T34" s="624"/>
      <c r="U34" s="624"/>
      <c r="V34" s="624"/>
      <c r="W34" s="624"/>
      <c r="X34" s="624"/>
      <c r="Y34" s="625"/>
      <c r="Z34" s="626">
        <v>2.5</v>
      </c>
      <c r="AA34" s="626"/>
      <c r="AB34" s="626"/>
      <c r="AC34" s="626"/>
      <c r="AD34" s="627" t="s">
        <v>238</v>
      </c>
      <c r="AE34" s="627"/>
      <c r="AF34" s="627"/>
      <c r="AG34" s="627"/>
      <c r="AH34" s="627"/>
      <c r="AI34" s="627"/>
      <c r="AJ34" s="627"/>
      <c r="AK34" s="627"/>
      <c r="AL34" s="628" t="s">
        <v>238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1841064</v>
      </c>
      <c r="CS34" s="624"/>
      <c r="CT34" s="624"/>
      <c r="CU34" s="624"/>
      <c r="CV34" s="624"/>
      <c r="CW34" s="624"/>
      <c r="CX34" s="624"/>
      <c r="CY34" s="625"/>
      <c r="CZ34" s="628">
        <v>13</v>
      </c>
      <c r="DA34" s="653"/>
      <c r="DB34" s="653"/>
      <c r="DC34" s="657"/>
      <c r="DD34" s="632">
        <v>1505610</v>
      </c>
      <c r="DE34" s="624"/>
      <c r="DF34" s="624"/>
      <c r="DG34" s="624"/>
      <c r="DH34" s="624"/>
      <c r="DI34" s="624"/>
      <c r="DJ34" s="624"/>
      <c r="DK34" s="625"/>
      <c r="DL34" s="632">
        <v>1129296</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15">
      <c r="B35" s="620" t="s">
        <v>328</v>
      </c>
      <c r="C35" s="621"/>
      <c r="D35" s="621"/>
      <c r="E35" s="621"/>
      <c r="F35" s="621"/>
      <c r="G35" s="621"/>
      <c r="H35" s="621"/>
      <c r="I35" s="621"/>
      <c r="J35" s="621"/>
      <c r="K35" s="621"/>
      <c r="L35" s="621"/>
      <c r="M35" s="621"/>
      <c r="N35" s="621"/>
      <c r="O35" s="621"/>
      <c r="P35" s="621"/>
      <c r="Q35" s="622"/>
      <c r="R35" s="623">
        <v>1538192</v>
      </c>
      <c r="S35" s="624"/>
      <c r="T35" s="624"/>
      <c r="U35" s="624"/>
      <c r="V35" s="624"/>
      <c r="W35" s="624"/>
      <c r="X35" s="624"/>
      <c r="Y35" s="625"/>
      <c r="Z35" s="626">
        <v>10.3</v>
      </c>
      <c r="AA35" s="626"/>
      <c r="AB35" s="626"/>
      <c r="AC35" s="626"/>
      <c r="AD35" s="627" t="s">
        <v>238</v>
      </c>
      <c r="AE35" s="627"/>
      <c r="AF35" s="627"/>
      <c r="AG35" s="627"/>
      <c r="AH35" s="627"/>
      <c r="AI35" s="627"/>
      <c r="AJ35" s="627"/>
      <c r="AK35" s="627"/>
      <c r="AL35" s="628" t="s">
        <v>139</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61671</v>
      </c>
      <c r="CS35" s="655"/>
      <c r="CT35" s="655"/>
      <c r="CU35" s="655"/>
      <c r="CV35" s="655"/>
      <c r="CW35" s="655"/>
      <c r="CX35" s="655"/>
      <c r="CY35" s="656"/>
      <c r="CZ35" s="628">
        <v>0.4</v>
      </c>
      <c r="DA35" s="653"/>
      <c r="DB35" s="653"/>
      <c r="DC35" s="657"/>
      <c r="DD35" s="632">
        <v>55555</v>
      </c>
      <c r="DE35" s="655"/>
      <c r="DF35" s="655"/>
      <c r="DG35" s="655"/>
      <c r="DH35" s="655"/>
      <c r="DI35" s="655"/>
      <c r="DJ35" s="655"/>
      <c r="DK35" s="656"/>
      <c r="DL35" s="632">
        <v>55312</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15">
      <c r="B36" s="620" t="s">
        <v>332</v>
      </c>
      <c r="C36" s="621"/>
      <c r="D36" s="621"/>
      <c r="E36" s="621"/>
      <c r="F36" s="621"/>
      <c r="G36" s="621"/>
      <c r="H36" s="621"/>
      <c r="I36" s="621"/>
      <c r="J36" s="621"/>
      <c r="K36" s="621"/>
      <c r="L36" s="621"/>
      <c r="M36" s="621"/>
      <c r="N36" s="621"/>
      <c r="O36" s="621"/>
      <c r="P36" s="621"/>
      <c r="Q36" s="622"/>
      <c r="R36" s="623">
        <v>600653</v>
      </c>
      <c r="S36" s="624"/>
      <c r="T36" s="624"/>
      <c r="U36" s="624"/>
      <c r="V36" s="624"/>
      <c r="W36" s="624"/>
      <c r="X36" s="624"/>
      <c r="Y36" s="625"/>
      <c r="Z36" s="626">
        <v>4</v>
      </c>
      <c r="AA36" s="626"/>
      <c r="AB36" s="626"/>
      <c r="AC36" s="626"/>
      <c r="AD36" s="627" t="s">
        <v>139</v>
      </c>
      <c r="AE36" s="627"/>
      <c r="AF36" s="627"/>
      <c r="AG36" s="627"/>
      <c r="AH36" s="627"/>
      <c r="AI36" s="627"/>
      <c r="AJ36" s="627"/>
      <c r="AK36" s="627"/>
      <c r="AL36" s="628" t="s">
        <v>238</v>
      </c>
      <c r="AM36" s="629"/>
      <c r="AN36" s="629"/>
      <c r="AO36" s="630"/>
      <c r="AP36" s="222"/>
      <c r="AQ36" s="689" t="s">
        <v>333</v>
      </c>
      <c r="AR36" s="690"/>
      <c r="AS36" s="690"/>
      <c r="AT36" s="690"/>
      <c r="AU36" s="690"/>
      <c r="AV36" s="690"/>
      <c r="AW36" s="690"/>
      <c r="AX36" s="690"/>
      <c r="AY36" s="691"/>
      <c r="AZ36" s="612">
        <v>1347823</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107310</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1913112</v>
      </c>
      <c r="CS36" s="624"/>
      <c r="CT36" s="624"/>
      <c r="CU36" s="624"/>
      <c r="CV36" s="624"/>
      <c r="CW36" s="624"/>
      <c r="CX36" s="624"/>
      <c r="CY36" s="625"/>
      <c r="CZ36" s="628">
        <v>13.5</v>
      </c>
      <c r="DA36" s="653"/>
      <c r="DB36" s="653"/>
      <c r="DC36" s="657"/>
      <c r="DD36" s="632">
        <v>1353412</v>
      </c>
      <c r="DE36" s="624"/>
      <c r="DF36" s="624"/>
      <c r="DG36" s="624"/>
      <c r="DH36" s="624"/>
      <c r="DI36" s="624"/>
      <c r="DJ36" s="624"/>
      <c r="DK36" s="625"/>
      <c r="DL36" s="632">
        <v>974908</v>
      </c>
      <c r="DM36" s="624"/>
      <c r="DN36" s="624"/>
      <c r="DO36" s="624"/>
      <c r="DP36" s="624"/>
      <c r="DQ36" s="624"/>
      <c r="DR36" s="624"/>
      <c r="DS36" s="624"/>
      <c r="DT36" s="624"/>
      <c r="DU36" s="624"/>
      <c r="DV36" s="625"/>
      <c r="DW36" s="628">
        <v>14.8</v>
      </c>
      <c r="DX36" s="653"/>
      <c r="DY36" s="653"/>
      <c r="DZ36" s="653"/>
      <c r="EA36" s="653"/>
      <c r="EB36" s="653"/>
      <c r="EC36" s="654"/>
    </row>
    <row r="37" spans="2:133" ht="11.25" customHeight="1" x14ac:dyDescent="0.15">
      <c r="B37" s="620" t="s">
        <v>336</v>
      </c>
      <c r="C37" s="621"/>
      <c r="D37" s="621"/>
      <c r="E37" s="621"/>
      <c r="F37" s="621"/>
      <c r="G37" s="621"/>
      <c r="H37" s="621"/>
      <c r="I37" s="621"/>
      <c r="J37" s="621"/>
      <c r="K37" s="621"/>
      <c r="L37" s="621"/>
      <c r="M37" s="621"/>
      <c r="N37" s="621"/>
      <c r="O37" s="621"/>
      <c r="P37" s="621"/>
      <c r="Q37" s="622"/>
      <c r="R37" s="623">
        <v>134540</v>
      </c>
      <c r="S37" s="624"/>
      <c r="T37" s="624"/>
      <c r="U37" s="624"/>
      <c r="V37" s="624"/>
      <c r="W37" s="624"/>
      <c r="X37" s="624"/>
      <c r="Y37" s="625"/>
      <c r="Z37" s="626">
        <v>0.9</v>
      </c>
      <c r="AA37" s="626"/>
      <c r="AB37" s="626"/>
      <c r="AC37" s="626"/>
      <c r="AD37" s="627">
        <v>35092</v>
      </c>
      <c r="AE37" s="627"/>
      <c r="AF37" s="627"/>
      <c r="AG37" s="627"/>
      <c r="AH37" s="627"/>
      <c r="AI37" s="627"/>
      <c r="AJ37" s="627"/>
      <c r="AK37" s="627"/>
      <c r="AL37" s="628">
        <v>0.5</v>
      </c>
      <c r="AM37" s="629"/>
      <c r="AN37" s="629"/>
      <c r="AO37" s="630"/>
      <c r="AQ37" s="686" t="s">
        <v>337</v>
      </c>
      <c r="AR37" s="687"/>
      <c r="AS37" s="687"/>
      <c r="AT37" s="687"/>
      <c r="AU37" s="687"/>
      <c r="AV37" s="687"/>
      <c r="AW37" s="687"/>
      <c r="AX37" s="687"/>
      <c r="AY37" s="688"/>
      <c r="AZ37" s="623">
        <v>225896</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74155</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301310</v>
      </c>
      <c r="CS37" s="655"/>
      <c r="CT37" s="655"/>
      <c r="CU37" s="655"/>
      <c r="CV37" s="655"/>
      <c r="CW37" s="655"/>
      <c r="CX37" s="655"/>
      <c r="CY37" s="656"/>
      <c r="CZ37" s="628">
        <v>2.1</v>
      </c>
      <c r="DA37" s="653"/>
      <c r="DB37" s="653"/>
      <c r="DC37" s="657"/>
      <c r="DD37" s="632">
        <v>299859</v>
      </c>
      <c r="DE37" s="655"/>
      <c r="DF37" s="655"/>
      <c r="DG37" s="655"/>
      <c r="DH37" s="655"/>
      <c r="DI37" s="655"/>
      <c r="DJ37" s="655"/>
      <c r="DK37" s="656"/>
      <c r="DL37" s="632">
        <v>299791</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x14ac:dyDescent="0.15">
      <c r="B38" s="620" t="s">
        <v>340</v>
      </c>
      <c r="C38" s="621"/>
      <c r="D38" s="621"/>
      <c r="E38" s="621"/>
      <c r="F38" s="621"/>
      <c r="G38" s="621"/>
      <c r="H38" s="621"/>
      <c r="I38" s="621"/>
      <c r="J38" s="621"/>
      <c r="K38" s="621"/>
      <c r="L38" s="621"/>
      <c r="M38" s="621"/>
      <c r="N38" s="621"/>
      <c r="O38" s="621"/>
      <c r="P38" s="621"/>
      <c r="Q38" s="622"/>
      <c r="R38" s="623">
        <v>1041243</v>
      </c>
      <c r="S38" s="624"/>
      <c r="T38" s="624"/>
      <c r="U38" s="624"/>
      <c r="V38" s="624"/>
      <c r="W38" s="624"/>
      <c r="X38" s="624"/>
      <c r="Y38" s="625"/>
      <c r="Z38" s="626">
        <v>7</v>
      </c>
      <c r="AA38" s="626"/>
      <c r="AB38" s="626"/>
      <c r="AC38" s="626"/>
      <c r="AD38" s="627" t="s">
        <v>238</v>
      </c>
      <c r="AE38" s="627"/>
      <c r="AF38" s="627"/>
      <c r="AG38" s="627"/>
      <c r="AH38" s="627"/>
      <c r="AI38" s="627"/>
      <c r="AJ38" s="627"/>
      <c r="AK38" s="627"/>
      <c r="AL38" s="628" t="s">
        <v>238</v>
      </c>
      <c r="AM38" s="629"/>
      <c r="AN38" s="629"/>
      <c r="AO38" s="630"/>
      <c r="AQ38" s="686" t="s">
        <v>341</v>
      </c>
      <c r="AR38" s="687"/>
      <c r="AS38" s="687"/>
      <c r="AT38" s="687"/>
      <c r="AU38" s="687"/>
      <c r="AV38" s="687"/>
      <c r="AW38" s="687"/>
      <c r="AX38" s="687"/>
      <c r="AY38" s="688"/>
      <c r="AZ38" s="623">
        <v>30444</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3605</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1118799</v>
      </c>
      <c r="CS38" s="624"/>
      <c r="CT38" s="624"/>
      <c r="CU38" s="624"/>
      <c r="CV38" s="624"/>
      <c r="CW38" s="624"/>
      <c r="CX38" s="624"/>
      <c r="CY38" s="625"/>
      <c r="CZ38" s="628">
        <v>7.9</v>
      </c>
      <c r="DA38" s="653"/>
      <c r="DB38" s="653"/>
      <c r="DC38" s="657"/>
      <c r="DD38" s="632">
        <v>903913</v>
      </c>
      <c r="DE38" s="624"/>
      <c r="DF38" s="624"/>
      <c r="DG38" s="624"/>
      <c r="DH38" s="624"/>
      <c r="DI38" s="624"/>
      <c r="DJ38" s="624"/>
      <c r="DK38" s="625"/>
      <c r="DL38" s="632">
        <v>839034</v>
      </c>
      <c r="DM38" s="624"/>
      <c r="DN38" s="624"/>
      <c r="DO38" s="624"/>
      <c r="DP38" s="624"/>
      <c r="DQ38" s="624"/>
      <c r="DR38" s="624"/>
      <c r="DS38" s="624"/>
      <c r="DT38" s="624"/>
      <c r="DU38" s="624"/>
      <c r="DV38" s="625"/>
      <c r="DW38" s="628">
        <v>12.8</v>
      </c>
      <c r="DX38" s="653"/>
      <c r="DY38" s="653"/>
      <c r="DZ38" s="653"/>
      <c r="EA38" s="653"/>
      <c r="EB38" s="653"/>
      <c r="EC38" s="654"/>
    </row>
    <row r="39" spans="2:133" ht="11.25" customHeight="1" x14ac:dyDescent="0.15">
      <c r="B39" s="620" t="s">
        <v>344</v>
      </c>
      <c r="C39" s="621"/>
      <c r="D39" s="621"/>
      <c r="E39" s="621"/>
      <c r="F39" s="621"/>
      <c r="G39" s="621"/>
      <c r="H39" s="621"/>
      <c r="I39" s="621"/>
      <c r="J39" s="621"/>
      <c r="K39" s="621"/>
      <c r="L39" s="621"/>
      <c r="M39" s="621"/>
      <c r="N39" s="621"/>
      <c r="O39" s="621"/>
      <c r="P39" s="621"/>
      <c r="Q39" s="622"/>
      <c r="R39" s="623" t="s">
        <v>238</v>
      </c>
      <c r="S39" s="624"/>
      <c r="T39" s="624"/>
      <c r="U39" s="624"/>
      <c r="V39" s="624"/>
      <c r="W39" s="624"/>
      <c r="X39" s="624"/>
      <c r="Y39" s="625"/>
      <c r="Z39" s="626" t="s">
        <v>232</v>
      </c>
      <c r="AA39" s="626"/>
      <c r="AB39" s="626"/>
      <c r="AC39" s="626"/>
      <c r="AD39" s="627" t="s">
        <v>139</v>
      </c>
      <c r="AE39" s="627"/>
      <c r="AF39" s="627"/>
      <c r="AG39" s="627"/>
      <c r="AH39" s="627"/>
      <c r="AI39" s="627"/>
      <c r="AJ39" s="627"/>
      <c r="AK39" s="627"/>
      <c r="AL39" s="628" t="s">
        <v>238</v>
      </c>
      <c r="AM39" s="629"/>
      <c r="AN39" s="629"/>
      <c r="AO39" s="630"/>
      <c r="AQ39" s="686" t="s">
        <v>345</v>
      </c>
      <c r="AR39" s="687"/>
      <c r="AS39" s="687"/>
      <c r="AT39" s="687"/>
      <c r="AU39" s="687"/>
      <c r="AV39" s="687"/>
      <c r="AW39" s="687"/>
      <c r="AX39" s="687"/>
      <c r="AY39" s="688"/>
      <c r="AZ39" s="623">
        <v>3128</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5558</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417449</v>
      </c>
      <c r="CS39" s="655"/>
      <c r="CT39" s="655"/>
      <c r="CU39" s="655"/>
      <c r="CV39" s="655"/>
      <c r="CW39" s="655"/>
      <c r="CX39" s="655"/>
      <c r="CY39" s="656"/>
      <c r="CZ39" s="628">
        <v>2.9</v>
      </c>
      <c r="DA39" s="653"/>
      <c r="DB39" s="653"/>
      <c r="DC39" s="657"/>
      <c r="DD39" s="632">
        <v>341566</v>
      </c>
      <c r="DE39" s="655"/>
      <c r="DF39" s="655"/>
      <c r="DG39" s="655"/>
      <c r="DH39" s="655"/>
      <c r="DI39" s="655"/>
      <c r="DJ39" s="655"/>
      <c r="DK39" s="656"/>
      <c r="DL39" s="632" t="s">
        <v>238</v>
      </c>
      <c r="DM39" s="655"/>
      <c r="DN39" s="655"/>
      <c r="DO39" s="655"/>
      <c r="DP39" s="655"/>
      <c r="DQ39" s="655"/>
      <c r="DR39" s="655"/>
      <c r="DS39" s="655"/>
      <c r="DT39" s="655"/>
      <c r="DU39" s="655"/>
      <c r="DV39" s="656"/>
      <c r="DW39" s="628" t="s">
        <v>238</v>
      </c>
      <c r="DX39" s="653"/>
      <c r="DY39" s="653"/>
      <c r="DZ39" s="653"/>
      <c r="EA39" s="653"/>
      <c r="EB39" s="653"/>
      <c r="EC39" s="654"/>
    </row>
    <row r="40" spans="2:133" ht="11.25" customHeight="1" x14ac:dyDescent="0.15">
      <c r="B40" s="620" t="s">
        <v>348</v>
      </c>
      <c r="C40" s="621"/>
      <c r="D40" s="621"/>
      <c r="E40" s="621"/>
      <c r="F40" s="621"/>
      <c r="G40" s="621"/>
      <c r="H40" s="621"/>
      <c r="I40" s="621"/>
      <c r="J40" s="621"/>
      <c r="K40" s="621"/>
      <c r="L40" s="621"/>
      <c r="M40" s="621"/>
      <c r="N40" s="621"/>
      <c r="O40" s="621"/>
      <c r="P40" s="621"/>
      <c r="Q40" s="622"/>
      <c r="R40" s="623">
        <v>145943</v>
      </c>
      <c r="S40" s="624"/>
      <c r="T40" s="624"/>
      <c r="U40" s="624"/>
      <c r="V40" s="624"/>
      <c r="W40" s="624"/>
      <c r="X40" s="624"/>
      <c r="Y40" s="625"/>
      <c r="Z40" s="626">
        <v>1</v>
      </c>
      <c r="AA40" s="626"/>
      <c r="AB40" s="626"/>
      <c r="AC40" s="626"/>
      <c r="AD40" s="627" t="s">
        <v>238</v>
      </c>
      <c r="AE40" s="627"/>
      <c r="AF40" s="627"/>
      <c r="AG40" s="627"/>
      <c r="AH40" s="627"/>
      <c r="AI40" s="627"/>
      <c r="AJ40" s="627"/>
      <c r="AK40" s="627"/>
      <c r="AL40" s="628" t="s">
        <v>238</v>
      </c>
      <c r="AM40" s="629"/>
      <c r="AN40" s="629"/>
      <c r="AO40" s="630"/>
      <c r="AQ40" s="686" t="s">
        <v>349</v>
      </c>
      <c r="AR40" s="687"/>
      <c r="AS40" s="687"/>
      <c r="AT40" s="687"/>
      <c r="AU40" s="687"/>
      <c r="AV40" s="687"/>
      <c r="AW40" s="687"/>
      <c r="AX40" s="687"/>
      <c r="AY40" s="688"/>
      <c r="AZ40" s="623" t="s">
        <v>139</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103</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1692</v>
      </c>
      <c r="CS40" s="624"/>
      <c r="CT40" s="624"/>
      <c r="CU40" s="624"/>
      <c r="CV40" s="624"/>
      <c r="CW40" s="624"/>
      <c r="CX40" s="624"/>
      <c r="CY40" s="625"/>
      <c r="CZ40" s="628">
        <v>0</v>
      </c>
      <c r="DA40" s="653"/>
      <c r="DB40" s="653"/>
      <c r="DC40" s="657"/>
      <c r="DD40" s="632">
        <v>72</v>
      </c>
      <c r="DE40" s="624"/>
      <c r="DF40" s="624"/>
      <c r="DG40" s="624"/>
      <c r="DH40" s="624"/>
      <c r="DI40" s="624"/>
      <c r="DJ40" s="624"/>
      <c r="DK40" s="625"/>
      <c r="DL40" s="632" t="s">
        <v>238</v>
      </c>
      <c r="DM40" s="624"/>
      <c r="DN40" s="624"/>
      <c r="DO40" s="624"/>
      <c r="DP40" s="624"/>
      <c r="DQ40" s="624"/>
      <c r="DR40" s="624"/>
      <c r="DS40" s="624"/>
      <c r="DT40" s="624"/>
      <c r="DU40" s="624"/>
      <c r="DV40" s="625"/>
      <c r="DW40" s="628" t="s">
        <v>139</v>
      </c>
      <c r="DX40" s="653"/>
      <c r="DY40" s="653"/>
      <c r="DZ40" s="653"/>
      <c r="EA40" s="653"/>
      <c r="EB40" s="653"/>
      <c r="EC40" s="654"/>
    </row>
    <row r="41" spans="2:133" ht="11.25" customHeight="1" x14ac:dyDescent="0.15">
      <c r="B41" s="644" t="s">
        <v>353</v>
      </c>
      <c r="C41" s="645"/>
      <c r="D41" s="645"/>
      <c r="E41" s="645"/>
      <c r="F41" s="645"/>
      <c r="G41" s="645"/>
      <c r="H41" s="645"/>
      <c r="I41" s="645"/>
      <c r="J41" s="645"/>
      <c r="K41" s="645"/>
      <c r="L41" s="645"/>
      <c r="M41" s="645"/>
      <c r="N41" s="645"/>
      <c r="O41" s="645"/>
      <c r="P41" s="645"/>
      <c r="Q41" s="646"/>
      <c r="R41" s="695">
        <v>14877067</v>
      </c>
      <c r="S41" s="696"/>
      <c r="T41" s="696"/>
      <c r="U41" s="696"/>
      <c r="V41" s="696"/>
      <c r="W41" s="696"/>
      <c r="X41" s="696"/>
      <c r="Y41" s="700"/>
      <c r="Z41" s="701">
        <v>100</v>
      </c>
      <c r="AA41" s="701"/>
      <c r="AB41" s="701"/>
      <c r="AC41" s="701"/>
      <c r="AD41" s="702">
        <v>6429029</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260393</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238</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238</v>
      </c>
      <c r="CS41" s="655"/>
      <c r="CT41" s="655"/>
      <c r="CU41" s="655"/>
      <c r="CV41" s="655"/>
      <c r="CW41" s="655"/>
      <c r="CX41" s="655"/>
      <c r="CY41" s="656"/>
      <c r="CZ41" s="628" t="s">
        <v>238</v>
      </c>
      <c r="DA41" s="653"/>
      <c r="DB41" s="653"/>
      <c r="DC41" s="657"/>
      <c r="DD41" s="632" t="s">
        <v>238</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341</v>
      </c>
      <c r="AR42" s="693"/>
      <c r="AS42" s="693"/>
      <c r="AT42" s="693"/>
      <c r="AU42" s="693"/>
      <c r="AV42" s="693"/>
      <c r="AW42" s="693"/>
      <c r="AX42" s="693"/>
      <c r="AY42" s="694"/>
      <c r="AZ42" s="695">
        <v>827962</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403</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3328525</v>
      </c>
      <c r="CS42" s="655"/>
      <c r="CT42" s="655"/>
      <c r="CU42" s="655"/>
      <c r="CV42" s="655"/>
      <c r="CW42" s="655"/>
      <c r="CX42" s="655"/>
      <c r="CY42" s="656"/>
      <c r="CZ42" s="628">
        <v>23.5</v>
      </c>
      <c r="DA42" s="653"/>
      <c r="DB42" s="653"/>
      <c r="DC42" s="657"/>
      <c r="DD42" s="632">
        <v>704060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66736</v>
      </c>
      <c r="CS43" s="655"/>
      <c r="CT43" s="655"/>
      <c r="CU43" s="655"/>
      <c r="CV43" s="655"/>
      <c r="CW43" s="655"/>
      <c r="CX43" s="655"/>
      <c r="CY43" s="656"/>
      <c r="CZ43" s="628">
        <v>0.5</v>
      </c>
      <c r="DA43" s="653"/>
      <c r="DB43" s="653"/>
      <c r="DC43" s="657"/>
      <c r="DD43" s="632">
        <v>66736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362</v>
      </c>
      <c r="CG44" s="621"/>
      <c r="CH44" s="621"/>
      <c r="CI44" s="621"/>
      <c r="CJ44" s="621"/>
      <c r="CK44" s="621"/>
      <c r="CL44" s="621"/>
      <c r="CM44" s="621"/>
      <c r="CN44" s="621"/>
      <c r="CO44" s="621"/>
      <c r="CP44" s="621"/>
      <c r="CQ44" s="622"/>
      <c r="CR44" s="623">
        <v>3321304</v>
      </c>
      <c r="CS44" s="624"/>
      <c r="CT44" s="624"/>
      <c r="CU44" s="624"/>
      <c r="CV44" s="624"/>
      <c r="CW44" s="624"/>
      <c r="CX44" s="624"/>
      <c r="CY44" s="625"/>
      <c r="CZ44" s="628">
        <v>23.4</v>
      </c>
      <c r="DA44" s="629"/>
      <c r="DB44" s="629"/>
      <c r="DC44" s="635"/>
      <c r="DD44" s="632">
        <v>700539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2325011</v>
      </c>
      <c r="CS45" s="655"/>
      <c r="CT45" s="655"/>
      <c r="CU45" s="655"/>
      <c r="CV45" s="655"/>
      <c r="CW45" s="655"/>
      <c r="CX45" s="655"/>
      <c r="CY45" s="656"/>
      <c r="CZ45" s="628">
        <v>16.399999999999999</v>
      </c>
      <c r="DA45" s="653"/>
      <c r="DB45" s="653"/>
      <c r="DC45" s="657"/>
      <c r="DD45" s="632">
        <v>99386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365</v>
      </c>
      <c r="CG46" s="621"/>
      <c r="CH46" s="621"/>
      <c r="CI46" s="621"/>
      <c r="CJ46" s="621"/>
      <c r="CK46" s="621"/>
      <c r="CL46" s="621"/>
      <c r="CM46" s="621"/>
      <c r="CN46" s="621"/>
      <c r="CO46" s="621"/>
      <c r="CP46" s="621"/>
      <c r="CQ46" s="622"/>
      <c r="CR46" s="623">
        <v>943821</v>
      </c>
      <c r="CS46" s="624"/>
      <c r="CT46" s="624"/>
      <c r="CU46" s="624"/>
      <c r="CV46" s="624"/>
      <c r="CW46" s="624"/>
      <c r="CX46" s="624"/>
      <c r="CY46" s="625"/>
      <c r="CZ46" s="628">
        <v>6.7</v>
      </c>
      <c r="DA46" s="629"/>
      <c r="DB46" s="629"/>
      <c r="DC46" s="635"/>
      <c r="DD46" s="632">
        <v>588680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366</v>
      </c>
      <c r="CG47" s="621"/>
      <c r="CH47" s="621"/>
      <c r="CI47" s="621"/>
      <c r="CJ47" s="621"/>
      <c r="CK47" s="621"/>
      <c r="CL47" s="621"/>
      <c r="CM47" s="621"/>
      <c r="CN47" s="621"/>
      <c r="CO47" s="621"/>
      <c r="CP47" s="621"/>
      <c r="CQ47" s="622"/>
      <c r="CR47" s="623">
        <v>7221</v>
      </c>
      <c r="CS47" s="655"/>
      <c r="CT47" s="655"/>
      <c r="CU47" s="655"/>
      <c r="CV47" s="655"/>
      <c r="CW47" s="655"/>
      <c r="CX47" s="655"/>
      <c r="CY47" s="656"/>
      <c r="CZ47" s="628">
        <v>0.1</v>
      </c>
      <c r="DA47" s="653"/>
      <c r="DB47" s="653"/>
      <c r="DC47" s="657"/>
      <c r="DD47" s="632">
        <v>3521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367</v>
      </c>
      <c r="CG48" s="621"/>
      <c r="CH48" s="621"/>
      <c r="CI48" s="621"/>
      <c r="CJ48" s="621"/>
      <c r="CK48" s="621"/>
      <c r="CL48" s="621"/>
      <c r="CM48" s="621"/>
      <c r="CN48" s="621"/>
      <c r="CO48" s="621"/>
      <c r="CP48" s="621"/>
      <c r="CQ48" s="622"/>
      <c r="CR48" s="623" t="s">
        <v>238</v>
      </c>
      <c r="CS48" s="624"/>
      <c r="CT48" s="624"/>
      <c r="CU48" s="624"/>
      <c r="CV48" s="624"/>
      <c r="CW48" s="624"/>
      <c r="CX48" s="624"/>
      <c r="CY48" s="625"/>
      <c r="CZ48" s="628" t="s">
        <v>238</v>
      </c>
      <c r="DA48" s="629"/>
      <c r="DB48" s="629"/>
      <c r="DC48" s="635"/>
      <c r="DD48" s="632" t="s">
        <v>238</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14192317</v>
      </c>
      <c r="CS49" s="682"/>
      <c r="CT49" s="682"/>
      <c r="CU49" s="682"/>
      <c r="CV49" s="682"/>
      <c r="CW49" s="682"/>
      <c r="CX49" s="682"/>
      <c r="CY49" s="711"/>
      <c r="CZ49" s="703">
        <v>100</v>
      </c>
      <c r="DA49" s="712"/>
      <c r="DB49" s="712"/>
      <c r="DC49" s="713"/>
      <c r="DD49" s="714">
        <v>7868847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w0yMC7jOsmtthO+rDQO5QVnnwN5urZdeG8f8nnPkuVPqcr0qDmF+AyGeEC5eLAcImlQaiO3fmDPB66faCFriA==" saltValue="JjP/zihkIDAdk5Yes1TA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14877</v>
      </c>
      <c r="R7" s="753"/>
      <c r="S7" s="753"/>
      <c r="T7" s="753"/>
      <c r="U7" s="753"/>
      <c r="V7" s="753">
        <v>14192</v>
      </c>
      <c r="W7" s="753"/>
      <c r="X7" s="753"/>
      <c r="Y7" s="753"/>
      <c r="Z7" s="753"/>
      <c r="AA7" s="753">
        <v>685</v>
      </c>
      <c r="AB7" s="753"/>
      <c r="AC7" s="753"/>
      <c r="AD7" s="753"/>
      <c r="AE7" s="754"/>
      <c r="AF7" s="755">
        <v>443</v>
      </c>
      <c r="AG7" s="756"/>
      <c r="AH7" s="756"/>
      <c r="AI7" s="756"/>
      <c r="AJ7" s="757"/>
      <c r="AK7" s="758">
        <v>1538</v>
      </c>
      <c r="AL7" s="759"/>
      <c r="AM7" s="759"/>
      <c r="AN7" s="759"/>
      <c r="AO7" s="759"/>
      <c r="AP7" s="759">
        <v>12057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603</v>
      </c>
      <c r="BT7" s="747"/>
      <c r="BU7" s="747"/>
      <c r="BV7" s="747"/>
      <c r="BW7" s="747"/>
      <c r="BX7" s="747"/>
      <c r="BY7" s="747"/>
      <c r="BZ7" s="747"/>
      <c r="CA7" s="747"/>
      <c r="CB7" s="747"/>
      <c r="CC7" s="747"/>
      <c r="CD7" s="747"/>
      <c r="CE7" s="747"/>
      <c r="CF7" s="747"/>
      <c r="CG7" s="762"/>
      <c r="CH7" s="743" t="s">
        <v>599</v>
      </c>
      <c r="CI7" s="744"/>
      <c r="CJ7" s="744"/>
      <c r="CK7" s="744"/>
      <c r="CL7" s="745"/>
      <c r="CM7" s="743">
        <v>8</v>
      </c>
      <c r="CN7" s="744"/>
      <c r="CO7" s="744"/>
      <c r="CP7" s="744"/>
      <c r="CQ7" s="745"/>
      <c r="CR7" s="743">
        <v>3</v>
      </c>
      <c r="CS7" s="744"/>
      <c r="CT7" s="744"/>
      <c r="CU7" s="744"/>
      <c r="CV7" s="745"/>
      <c r="CW7" s="743" t="s">
        <v>605</v>
      </c>
      <c r="CX7" s="744"/>
      <c r="CY7" s="744"/>
      <c r="CZ7" s="744"/>
      <c r="DA7" s="745"/>
      <c r="DB7" s="743" t="s">
        <v>606</v>
      </c>
      <c r="DC7" s="744"/>
      <c r="DD7" s="744"/>
      <c r="DE7" s="744"/>
      <c r="DF7" s="745"/>
      <c r="DG7" s="743" t="s">
        <v>599</v>
      </c>
      <c r="DH7" s="744"/>
      <c r="DI7" s="744"/>
      <c r="DJ7" s="744"/>
      <c r="DK7" s="745"/>
      <c r="DL7" s="743" t="s">
        <v>599</v>
      </c>
      <c r="DM7" s="744"/>
      <c r="DN7" s="744"/>
      <c r="DO7" s="744"/>
      <c r="DP7" s="745"/>
      <c r="DQ7" s="743" t="s">
        <v>599</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616</v>
      </c>
      <c r="BS8" s="773" t="s">
        <v>604</v>
      </c>
      <c r="BT8" s="774"/>
      <c r="BU8" s="774"/>
      <c r="BV8" s="774"/>
      <c r="BW8" s="774"/>
      <c r="BX8" s="774"/>
      <c r="BY8" s="774"/>
      <c r="BZ8" s="774"/>
      <c r="CA8" s="774"/>
      <c r="CB8" s="774"/>
      <c r="CC8" s="774"/>
      <c r="CD8" s="774"/>
      <c r="CE8" s="774"/>
      <c r="CF8" s="774"/>
      <c r="CG8" s="775"/>
      <c r="CH8" s="776">
        <v>305</v>
      </c>
      <c r="CI8" s="777"/>
      <c r="CJ8" s="777"/>
      <c r="CK8" s="777"/>
      <c r="CL8" s="778"/>
      <c r="CM8" s="776">
        <v>31116</v>
      </c>
      <c r="CN8" s="777"/>
      <c r="CO8" s="777"/>
      <c r="CP8" s="777"/>
      <c r="CQ8" s="778"/>
      <c r="CR8" s="776" t="s">
        <v>599</v>
      </c>
      <c r="CS8" s="777"/>
      <c r="CT8" s="777"/>
      <c r="CU8" s="777"/>
      <c r="CV8" s="778"/>
      <c r="CW8" s="776" t="s">
        <v>599</v>
      </c>
      <c r="CX8" s="777"/>
      <c r="CY8" s="777"/>
      <c r="CZ8" s="777"/>
      <c r="DA8" s="778"/>
      <c r="DB8" s="776">
        <v>12</v>
      </c>
      <c r="DC8" s="777"/>
      <c r="DD8" s="777"/>
      <c r="DE8" s="777"/>
      <c r="DF8" s="778"/>
      <c r="DG8" s="776" t="s">
        <v>606</v>
      </c>
      <c r="DH8" s="777"/>
      <c r="DI8" s="777"/>
      <c r="DJ8" s="777"/>
      <c r="DK8" s="778"/>
      <c r="DL8" s="776">
        <v>5</v>
      </c>
      <c r="DM8" s="777"/>
      <c r="DN8" s="777"/>
      <c r="DO8" s="777"/>
      <c r="DP8" s="778"/>
      <c r="DQ8" s="776">
        <v>1</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14877</v>
      </c>
      <c r="R23" s="793"/>
      <c r="S23" s="793"/>
      <c r="T23" s="793"/>
      <c r="U23" s="793"/>
      <c r="V23" s="793">
        <v>14192</v>
      </c>
      <c r="W23" s="793"/>
      <c r="X23" s="793"/>
      <c r="Y23" s="793"/>
      <c r="Z23" s="793"/>
      <c r="AA23" s="793">
        <v>685</v>
      </c>
      <c r="AB23" s="793"/>
      <c r="AC23" s="793"/>
      <c r="AD23" s="793"/>
      <c r="AE23" s="794"/>
      <c r="AF23" s="795">
        <v>443</v>
      </c>
      <c r="AG23" s="793"/>
      <c r="AH23" s="793"/>
      <c r="AI23" s="793"/>
      <c r="AJ23" s="796"/>
      <c r="AK23" s="797"/>
      <c r="AL23" s="798"/>
      <c r="AM23" s="798"/>
      <c r="AN23" s="798"/>
      <c r="AO23" s="798"/>
      <c r="AP23" s="793">
        <v>12057</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406</v>
      </c>
      <c r="C28" s="750"/>
      <c r="D28" s="750"/>
      <c r="E28" s="750"/>
      <c r="F28" s="750"/>
      <c r="G28" s="750"/>
      <c r="H28" s="750"/>
      <c r="I28" s="750"/>
      <c r="J28" s="750"/>
      <c r="K28" s="750"/>
      <c r="L28" s="750"/>
      <c r="M28" s="750"/>
      <c r="N28" s="750"/>
      <c r="O28" s="750"/>
      <c r="P28" s="751"/>
      <c r="Q28" s="822">
        <v>3185</v>
      </c>
      <c r="R28" s="823"/>
      <c r="S28" s="823"/>
      <c r="T28" s="823"/>
      <c r="U28" s="823"/>
      <c r="V28" s="823">
        <v>3078</v>
      </c>
      <c r="W28" s="823"/>
      <c r="X28" s="823"/>
      <c r="Y28" s="823"/>
      <c r="Z28" s="823"/>
      <c r="AA28" s="823">
        <v>107</v>
      </c>
      <c r="AB28" s="823"/>
      <c r="AC28" s="823"/>
      <c r="AD28" s="823"/>
      <c r="AE28" s="824"/>
      <c r="AF28" s="825">
        <v>107</v>
      </c>
      <c r="AG28" s="823"/>
      <c r="AH28" s="823"/>
      <c r="AI28" s="823"/>
      <c r="AJ28" s="826"/>
      <c r="AK28" s="827">
        <v>260</v>
      </c>
      <c r="AL28" s="828"/>
      <c r="AM28" s="828"/>
      <c r="AN28" s="828"/>
      <c r="AO28" s="828"/>
      <c r="AP28" s="828" t="s">
        <v>599</v>
      </c>
      <c r="AQ28" s="828"/>
      <c r="AR28" s="828"/>
      <c r="AS28" s="828"/>
      <c r="AT28" s="828"/>
      <c r="AU28" s="828" t="s">
        <v>599</v>
      </c>
      <c r="AV28" s="828"/>
      <c r="AW28" s="828"/>
      <c r="AX28" s="828"/>
      <c r="AY28" s="828"/>
      <c r="AZ28" s="829" t="s">
        <v>599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407</v>
      </c>
      <c r="C29" s="781"/>
      <c r="D29" s="781"/>
      <c r="E29" s="781"/>
      <c r="F29" s="781"/>
      <c r="G29" s="781"/>
      <c r="H29" s="781"/>
      <c r="I29" s="781"/>
      <c r="J29" s="781"/>
      <c r="K29" s="781"/>
      <c r="L29" s="781"/>
      <c r="M29" s="781"/>
      <c r="N29" s="781"/>
      <c r="O29" s="781"/>
      <c r="P29" s="782"/>
      <c r="Q29" s="783">
        <v>2226</v>
      </c>
      <c r="R29" s="784"/>
      <c r="S29" s="784"/>
      <c r="T29" s="784"/>
      <c r="U29" s="784"/>
      <c r="V29" s="784">
        <v>2169</v>
      </c>
      <c r="W29" s="784"/>
      <c r="X29" s="784"/>
      <c r="Y29" s="784"/>
      <c r="Z29" s="784"/>
      <c r="AA29" s="784">
        <v>57</v>
      </c>
      <c r="AB29" s="784"/>
      <c r="AC29" s="784"/>
      <c r="AD29" s="784"/>
      <c r="AE29" s="785"/>
      <c r="AF29" s="786">
        <v>57</v>
      </c>
      <c r="AG29" s="787"/>
      <c r="AH29" s="787"/>
      <c r="AI29" s="787"/>
      <c r="AJ29" s="788"/>
      <c r="AK29" s="834">
        <v>435</v>
      </c>
      <c r="AL29" s="830"/>
      <c r="AM29" s="830"/>
      <c r="AN29" s="830"/>
      <c r="AO29" s="830"/>
      <c r="AP29" s="830" t="s">
        <v>527</v>
      </c>
      <c r="AQ29" s="830"/>
      <c r="AR29" s="830"/>
      <c r="AS29" s="830"/>
      <c r="AT29" s="830"/>
      <c r="AU29" s="830" t="s">
        <v>527</v>
      </c>
      <c r="AV29" s="830"/>
      <c r="AW29" s="830"/>
      <c r="AX29" s="830"/>
      <c r="AY29" s="830"/>
      <c r="AZ29" s="831" t="s">
        <v>527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408</v>
      </c>
      <c r="C30" s="781"/>
      <c r="D30" s="781"/>
      <c r="E30" s="781"/>
      <c r="F30" s="781"/>
      <c r="G30" s="781"/>
      <c r="H30" s="781"/>
      <c r="I30" s="781"/>
      <c r="J30" s="781"/>
      <c r="K30" s="781"/>
      <c r="L30" s="781"/>
      <c r="M30" s="781"/>
      <c r="N30" s="781"/>
      <c r="O30" s="781"/>
      <c r="P30" s="782"/>
      <c r="Q30" s="783">
        <v>19</v>
      </c>
      <c r="R30" s="784"/>
      <c r="S30" s="784"/>
      <c r="T30" s="784"/>
      <c r="U30" s="784"/>
      <c r="V30" s="784">
        <v>19</v>
      </c>
      <c r="W30" s="784"/>
      <c r="X30" s="784"/>
      <c r="Y30" s="784"/>
      <c r="Z30" s="784"/>
      <c r="AA30" s="784">
        <v>0</v>
      </c>
      <c r="AB30" s="784"/>
      <c r="AC30" s="784"/>
      <c r="AD30" s="784"/>
      <c r="AE30" s="785"/>
      <c r="AF30" s="786">
        <v>0</v>
      </c>
      <c r="AG30" s="787"/>
      <c r="AH30" s="787"/>
      <c r="AI30" s="787"/>
      <c r="AJ30" s="788"/>
      <c r="AK30" s="834">
        <v>3</v>
      </c>
      <c r="AL30" s="830"/>
      <c r="AM30" s="830"/>
      <c r="AN30" s="830"/>
      <c r="AO30" s="830"/>
      <c r="AP30" s="830" t="s">
        <v>527</v>
      </c>
      <c r="AQ30" s="830"/>
      <c r="AR30" s="830"/>
      <c r="AS30" s="830"/>
      <c r="AT30" s="830"/>
      <c r="AU30" s="830" t="s">
        <v>527</v>
      </c>
      <c r="AV30" s="830"/>
      <c r="AW30" s="830"/>
      <c r="AX30" s="830"/>
      <c r="AY30" s="830"/>
      <c r="AZ30" s="831" t="s">
        <v>527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409</v>
      </c>
      <c r="C31" s="781"/>
      <c r="D31" s="781"/>
      <c r="E31" s="781"/>
      <c r="F31" s="781"/>
      <c r="G31" s="781"/>
      <c r="H31" s="781"/>
      <c r="I31" s="781"/>
      <c r="J31" s="781"/>
      <c r="K31" s="781"/>
      <c r="L31" s="781"/>
      <c r="M31" s="781"/>
      <c r="N31" s="781"/>
      <c r="O31" s="781"/>
      <c r="P31" s="782"/>
      <c r="Q31" s="783">
        <v>390</v>
      </c>
      <c r="R31" s="784"/>
      <c r="S31" s="784"/>
      <c r="T31" s="784"/>
      <c r="U31" s="784"/>
      <c r="V31" s="784">
        <v>390</v>
      </c>
      <c r="W31" s="784"/>
      <c r="X31" s="784"/>
      <c r="Y31" s="784"/>
      <c r="Z31" s="784"/>
      <c r="AA31" s="784">
        <v>0</v>
      </c>
      <c r="AB31" s="784"/>
      <c r="AC31" s="784"/>
      <c r="AD31" s="784"/>
      <c r="AE31" s="785"/>
      <c r="AF31" s="786">
        <v>0</v>
      </c>
      <c r="AG31" s="787"/>
      <c r="AH31" s="787"/>
      <c r="AI31" s="787"/>
      <c r="AJ31" s="788"/>
      <c r="AK31" s="834">
        <v>78</v>
      </c>
      <c r="AL31" s="830"/>
      <c r="AM31" s="830"/>
      <c r="AN31" s="830"/>
      <c r="AO31" s="830"/>
      <c r="AP31" s="830" t="s">
        <v>527</v>
      </c>
      <c r="AQ31" s="830"/>
      <c r="AR31" s="830"/>
      <c r="AS31" s="830"/>
      <c r="AT31" s="830"/>
      <c r="AU31" s="830" t="s">
        <v>527</v>
      </c>
      <c r="AV31" s="830"/>
      <c r="AW31" s="830"/>
      <c r="AX31" s="830"/>
      <c r="AY31" s="830"/>
      <c r="AZ31" s="831" t="s">
        <v>527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716</v>
      </c>
      <c r="R32" s="784"/>
      <c r="S32" s="784"/>
      <c r="T32" s="784"/>
      <c r="U32" s="784"/>
      <c r="V32" s="784">
        <v>648</v>
      </c>
      <c r="W32" s="784"/>
      <c r="X32" s="784"/>
      <c r="Y32" s="784"/>
      <c r="Z32" s="784"/>
      <c r="AA32" s="784">
        <v>68</v>
      </c>
      <c r="AB32" s="784"/>
      <c r="AC32" s="784"/>
      <c r="AD32" s="784"/>
      <c r="AE32" s="785"/>
      <c r="AF32" s="786">
        <v>3894</v>
      </c>
      <c r="AG32" s="787"/>
      <c r="AH32" s="787"/>
      <c r="AI32" s="787"/>
      <c r="AJ32" s="788"/>
      <c r="AK32" s="834">
        <v>29</v>
      </c>
      <c r="AL32" s="830"/>
      <c r="AM32" s="830"/>
      <c r="AN32" s="830"/>
      <c r="AO32" s="830"/>
      <c r="AP32" s="830">
        <v>77</v>
      </c>
      <c r="AQ32" s="830"/>
      <c r="AR32" s="830"/>
      <c r="AS32" s="830"/>
      <c r="AT32" s="830"/>
      <c r="AU32" s="830">
        <v>5</v>
      </c>
      <c r="AV32" s="830"/>
      <c r="AW32" s="830"/>
      <c r="AX32" s="830"/>
      <c r="AY32" s="830"/>
      <c r="AZ32" s="831" t="s">
        <v>527</v>
      </c>
      <c r="BA32" s="831"/>
      <c r="BB32" s="831"/>
      <c r="BC32" s="831"/>
      <c r="BD32" s="831"/>
      <c r="BE32" s="832" t="s">
        <v>411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412</v>
      </c>
      <c r="C33" s="781"/>
      <c r="D33" s="781"/>
      <c r="E33" s="781"/>
      <c r="F33" s="781"/>
      <c r="G33" s="781"/>
      <c r="H33" s="781"/>
      <c r="I33" s="781"/>
      <c r="J33" s="781"/>
      <c r="K33" s="781"/>
      <c r="L33" s="781"/>
      <c r="M33" s="781"/>
      <c r="N33" s="781"/>
      <c r="O33" s="781"/>
      <c r="P33" s="782"/>
      <c r="Q33" s="783">
        <v>803</v>
      </c>
      <c r="R33" s="784"/>
      <c r="S33" s="784"/>
      <c r="T33" s="784"/>
      <c r="U33" s="784"/>
      <c r="V33" s="784">
        <v>704</v>
      </c>
      <c r="W33" s="784"/>
      <c r="X33" s="784"/>
      <c r="Y33" s="784"/>
      <c r="Z33" s="784"/>
      <c r="AA33" s="784">
        <v>99</v>
      </c>
      <c r="AB33" s="784"/>
      <c r="AC33" s="784"/>
      <c r="AD33" s="784"/>
      <c r="AE33" s="785"/>
      <c r="AF33" s="786">
        <v>549</v>
      </c>
      <c r="AG33" s="787"/>
      <c r="AH33" s="787"/>
      <c r="AI33" s="787"/>
      <c r="AJ33" s="788"/>
      <c r="AK33" s="834">
        <v>151</v>
      </c>
      <c r="AL33" s="830"/>
      <c r="AM33" s="830"/>
      <c r="AN33" s="830"/>
      <c r="AO33" s="830"/>
      <c r="AP33" s="830">
        <v>1803</v>
      </c>
      <c r="AQ33" s="830"/>
      <c r="AR33" s="830"/>
      <c r="AS33" s="830"/>
      <c r="AT33" s="830"/>
      <c r="AU33" s="830">
        <v>903</v>
      </c>
      <c r="AV33" s="830"/>
      <c r="AW33" s="830"/>
      <c r="AX33" s="830"/>
      <c r="AY33" s="830"/>
      <c r="AZ33" s="831" t="s">
        <v>599</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414</v>
      </c>
      <c r="C34" s="781"/>
      <c r="D34" s="781"/>
      <c r="E34" s="781"/>
      <c r="F34" s="781"/>
      <c r="G34" s="781"/>
      <c r="H34" s="781"/>
      <c r="I34" s="781"/>
      <c r="J34" s="781"/>
      <c r="K34" s="781"/>
      <c r="L34" s="781"/>
      <c r="M34" s="781"/>
      <c r="N34" s="781"/>
      <c r="O34" s="781"/>
      <c r="P34" s="782"/>
      <c r="Q34" s="783">
        <v>50</v>
      </c>
      <c r="R34" s="784"/>
      <c r="S34" s="784"/>
      <c r="T34" s="784"/>
      <c r="U34" s="784"/>
      <c r="V34" s="784">
        <v>47</v>
      </c>
      <c r="W34" s="784"/>
      <c r="X34" s="784"/>
      <c r="Y34" s="784"/>
      <c r="Z34" s="784"/>
      <c r="AA34" s="784">
        <v>3</v>
      </c>
      <c r="AB34" s="784"/>
      <c r="AC34" s="784"/>
      <c r="AD34" s="784"/>
      <c r="AE34" s="785"/>
      <c r="AF34" s="786">
        <v>3</v>
      </c>
      <c r="AG34" s="787"/>
      <c r="AH34" s="787"/>
      <c r="AI34" s="787"/>
      <c r="AJ34" s="788"/>
      <c r="AK34" s="834">
        <v>30</v>
      </c>
      <c r="AL34" s="830"/>
      <c r="AM34" s="830"/>
      <c r="AN34" s="830"/>
      <c r="AO34" s="830"/>
      <c r="AP34" s="830">
        <v>67</v>
      </c>
      <c r="AQ34" s="830"/>
      <c r="AR34" s="830"/>
      <c r="AS34" s="830"/>
      <c r="AT34" s="830"/>
      <c r="AU34" s="830">
        <v>67</v>
      </c>
      <c r="AV34" s="830"/>
      <c r="AW34" s="830"/>
      <c r="AX34" s="830"/>
      <c r="AY34" s="830"/>
      <c r="AZ34" s="831" t="s">
        <v>599</v>
      </c>
      <c r="BA34" s="831"/>
      <c r="BB34" s="831"/>
      <c r="BC34" s="831"/>
      <c r="BD34" s="831"/>
      <c r="BE34" s="832" t="s">
        <v>415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4610</v>
      </c>
      <c r="AG63" s="844"/>
      <c r="AH63" s="844"/>
      <c r="AI63" s="844"/>
      <c r="AJ63" s="845"/>
      <c r="AK63" s="846"/>
      <c r="AL63" s="841"/>
      <c r="AM63" s="841"/>
      <c r="AN63" s="841"/>
      <c r="AO63" s="841"/>
      <c r="AP63" s="844">
        <v>1947</v>
      </c>
      <c r="AQ63" s="844"/>
      <c r="AR63" s="844"/>
      <c r="AS63" s="844"/>
      <c r="AT63" s="844"/>
      <c r="AU63" s="844">
        <v>975</v>
      </c>
      <c r="AV63" s="844"/>
      <c r="AW63" s="844"/>
      <c r="AX63" s="844"/>
      <c r="AY63" s="844"/>
      <c r="AZ63" s="848"/>
      <c r="BA63" s="848"/>
      <c r="BB63" s="848"/>
      <c r="BC63" s="848"/>
      <c r="BD63" s="848"/>
      <c r="BE63" s="849"/>
      <c r="BF63" s="849"/>
      <c r="BG63" s="849"/>
      <c r="BH63" s="849"/>
      <c r="BI63" s="850"/>
      <c r="BJ63" s="851" t="s">
        <v>418</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420</v>
      </c>
      <c r="B66" s="728"/>
      <c r="C66" s="728"/>
      <c r="D66" s="728"/>
      <c r="E66" s="728"/>
      <c r="F66" s="728"/>
      <c r="G66" s="728"/>
      <c r="H66" s="728"/>
      <c r="I66" s="728"/>
      <c r="J66" s="728"/>
      <c r="K66" s="728"/>
      <c r="L66" s="728"/>
      <c r="M66" s="728"/>
      <c r="N66" s="728"/>
      <c r="O66" s="728"/>
      <c r="P66" s="729"/>
      <c r="Q66" s="733" t="s">
        <v>421</v>
      </c>
      <c r="R66" s="734"/>
      <c r="S66" s="734"/>
      <c r="T66" s="734"/>
      <c r="U66" s="735"/>
      <c r="V66" s="733" t="s">
        <v>422</v>
      </c>
      <c r="W66" s="734"/>
      <c r="X66" s="734"/>
      <c r="Y66" s="734"/>
      <c r="Z66" s="735"/>
      <c r="AA66" s="733" t="s">
        <v>423</v>
      </c>
      <c r="AB66" s="734"/>
      <c r="AC66" s="734"/>
      <c r="AD66" s="734"/>
      <c r="AE66" s="735"/>
      <c r="AF66" s="854" t="s">
        <v>401</v>
      </c>
      <c r="AG66" s="815"/>
      <c r="AH66" s="815"/>
      <c r="AI66" s="815"/>
      <c r="AJ66" s="855"/>
      <c r="AK66" s="733" t="s">
        <v>424</v>
      </c>
      <c r="AL66" s="728"/>
      <c r="AM66" s="728"/>
      <c r="AN66" s="728"/>
      <c r="AO66" s="729"/>
      <c r="AP66" s="733" t="s">
        <v>425</v>
      </c>
      <c r="AQ66" s="734"/>
      <c r="AR66" s="734"/>
      <c r="AS66" s="734"/>
      <c r="AT66" s="735"/>
      <c r="AU66" s="733" t="s">
        <v>426</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600</v>
      </c>
      <c r="C68" s="870"/>
      <c r="D68" s="870"/>
      <c r="E68" s="870"/>
      <c r="F68" s="870"/>
      <c r="G68" s="870"/>
      <c r="H68" s="870"/>
      <c r="I68" s="870"/>
      <c r="J68" s="870"/>
      <c r="K68" s="870"/>
      <c r="L68" s="870"/>
      <c r="M68" s="870"/>
      <c r="N68" s="870"/>
      <c r="O68" s="870"/>
      <c r="P68" s="871"/>
      <c r="Q68" s="872">
        <v>6891</v>
      </c>
      <c r="R68" s="866"/>
      <c r="S68" s="866"/>
      <c r="T68" s="866"/>
      <c r="U68" s="866"/>
      <c r="V68" s="866">
        <v>6121</v>
      </c>
      <c r="W68" s="866"/>
      <c r="X68" s="866"/>
      <c r="Y68" s="866"/>
      <c r="Z68" s="866"/>
      <c r="AA68" s="866">
        <v>770</v>
      </c>
      <c r="AB68" s="866"/>
      <c r="AC68" s="866"/>
      <c r="AD68" s="866"/>
      <c r="AE68" s="866"/>
      <c r="AF68" s="866">
        <v>770</v>
      </c>
      <c r="AG68" s="866"/>
      <c r="AH68" s="866"/>
      <c r="AI68" s="866"/>
      <c r="AJ68" s="866"/>
      <c r="AK68" s="866">
        <v>1022</v>
      </c>
      <c r="AL68" s="866"/>
      <c r="AM68" s="866"/>
      <c r="AN68" s="866"/>
      <c r="AO68" s="866"/>
      <c r="AP68" s="866" t="s">
        <v>609</v>
      </c>
      <c r="AQ68" s="866"/>
      <c r="AR68" s="866"/>
      <c r="AS68" s="866"/>
      <c r="AT68" s="866"/>
      <c r="AU68" s="866" t="s">
        <v>610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601</v>
      </c>
      <c r="C69" s="874"/>
      <c r="D69" s="874"/>
      <c r="E69" s="874"/>
      <c r="F69" s="874"/>
      <c r="G69" s="874"/>
      <c r="H69" s="874"/>
      <c r="I69" s="874"/>
      <c r="J69" s="874"/>
      <c r="K69" s="874"/>
      <c r="L69" s="874"/>
      <c r="M69" s="874"/>
      <c r="N69" s="874"/>
      <c r="O69" s="874"/>
      <c r="P69" s="875"/>
      <c r="Q69" s="876">
        <v>230894</v>
      </c>
      <c r="R69" s="830"/>
      <c r="S69" s="830"/>
      <c r="T69" s="830"/>
      <c r="U69" s="830"/>
      <c r="V69" s="830">
        <v>226357</v>
      </c>
      <c r="W69" s="830"/>
      <c r="X69" s="830"/>
      <c r="Y69" s="830"/>
      <c r="Z69" s="830"/>
      <c r="AA69" s="830">
        <v>4537</v>
      </c>
      <c r="AB69" s="830"/>
      <c r="AC69" s="830"/>
      <c r="AD69" s="830"/>
      <c r="AE69" s="830"/>
      <c r="AF69" s="830">
        <v>4537</v>
      </c>
      <c r="AG69" s="830"/>
      <c r="AH69" s="830"/>
      <c r="AI69" s="830"/>
      <c r="AJ69" s="830"/>
      <c r="AK69" s="830">
        <v>72</v>
      </c>
      <c r="AL69" s="830"/>
      <c r="AM69" s="830"/>
      <c r="AN69" s="830"/>
      <c r="AO69" s="830"/>
      <c r="AP69" s="830" t="s">
        <v>611</v>
      </c>
      <c r="AQ69" s="830"/>
      <c r="AR69" s="830"/>
      <c r="AS69" s="830"/>
      <c r="AT69" s="830"/>
      <c r="AU69" s="830" t="s">
        <v>610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602</v>
      </c>
      <c r="C70" s="874"/>
      <c r="D70" s="874"/>
      <c r="E70" s="874"/>
      <c r="F70" s="874"/>
      <c r="G70" s="874"/>
      <c r="H70" s="874"/>
      <c r="I70" s="874"/>
      <c r="J70" s="874"/>
      <c r="K70" s="874"/>
      <c r="L70" s="874"/>
      <c r="M70" s="874"/>
      <c r="N70" s="874"/>
      <c r="O70" s="874"/>
      <c r="P70" s="875"/>
      <c r="Q70" s="876">
        <v>829</v>
      </c>
      <c r="R70" s="830"/>
      <c r="S70" s="830"/>
      <c r="T70" s="830"/>
      <c r="U70" s="830"/>
      <c r="V70" s="830">
        <v>750</v>
      </c>
      <c r="W70" s="830"/>
      <c r="X70" s="830"/>
      <c r="Y70" s="830"/>
      <c r="Z70" s="830"/>
      <c r="AA70" s="830">
        <v>79</v>
      </c>
      <c r="AB70" s="830"/>
      <c r="AC70" s="830"/>
      <c r="AD70" s="830"/>
      <c r="AE70" s="830"/>
      <c r="AF70" s="830">
        <v>79</v>
      </c>
      <c r="AG70" s="830"/>
      <c r="AH70" s="830"/>
      <c r="AI70" s="830"/>
      <c r="AJ70" s="830"/>
      <c r="AK70" s="830">
        <v>39</v>
      </c>
      <c r="AL70" s="830"/>
      <c r="AM70" s="830"/>
      <c r="AN70" s="830"/>
      <c r="AO70" s="830"/>
      <c r="AP70" s="830">
        <v>1049</v>
      </c>
      <c r="AQ70" s="830"/>
      <c r="AR70" s="830"/>
      <c r="AS70" s="830"/>
      <c r="AT70" s="830"/>
      <c r="AU70" s="830">
        <v>250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5386</v>
      </c>
      <c r="AG88" s="844"/>
      <c r="AH88" s="844"/>
      <c r="AI88" s="844"/>
      <c r="AJ88" s="844"/>
      <c r="AK88" s="841"/>
      <c r="AL88" s="841"/>
      <c r="AM88" s="841"/>
      <c r="AN88" s="841"/>
      <c r="AO88" s="841"/>
      <c r="AP88" s="844">
        <v>1049</v>
      </c>
      <c r="AQ88" s="844"/>
      <c r="AR88" s="844"/>
      <c r="AS88" s="844"/>
      <c r="AT88" s="844"/>
      <c r="AU88" s="844">
        <v>250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t="s">
        <v>607</v>
      </c>
      <c r="CX102" s="852"/>
      <c r="CY102" s="852"/>
      <c r="CZ102" s="852"/>
      <c r="DA102" s="891"/>
      <c r="DB102" s="890">
        <v>12</v>
      </c>
      <c r="DC102" s="852"/>
      <c r="DD102" s="852"/>
      <c r="DE102" s="852"/>
      <c r="DF102" s="891"/>
      <c r="DG102" s="890" t="s">
        <v>608</v>
      </c>
      <c r="DH102" s="852"/>
      <c r="DI102" s="852"/>
      <c r="DJ102" s="852"/>
      <c r="DK102" s="891"/>
      <c r="DL102" s="890">
        <v>5</v>
      </c>
      <c r="DM102" s="852"/>
      <c r="DN102" s="852"/>
      <c r="DO102" s="852"/>
      <c r="DP102" s="891"/>
      <c r="DQ102" s="890" t="s">
        <v>599</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312</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312</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312</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941348</v>
      </c>
      <c r="AB110" s="900"/>
      <c r="AC110" s="900"/>
      <c r="AD110" s="900"/>
      <c r="AE110" s="901"/>
      <c r="AF110" s="902">
        <v>952556</v>
      </c>
      <c r="AG110" s="900"/>
      <c r="AH110" s="900"/>
      <c r="AI110" s="900"/>
      <c r="AJ110" s="901"/>
      <c r="AK110" s="902">
        <v>933921</v>
      </c>
      <c r="AL110" s="900"/>
      <c r="AM110" s="900"/>
      <c r="AN110" s="900"/>
      <c r="AO110" s="901"/>
      <c r="AP110" s="903">
        <v>16.3</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11255528</v>
      </c>
      <c r="BR110" s="931"/>
      <c r="BS110" s="931"/>
      <c r="BT110" s="931"/>
      <c r="BU110" s="931"/>
      <c r="BV110" s="931">
        <v>11912519</v>
      </c>
      <c r="BW110" s="931"/>
      <c r="BX110" s="931"/>
      <c r="BY110" s="931"/>
      <c r="BZ110" s="931"/>
      <c r="CA110" s="931">
        <v>12056672</v>
      </c>
      <c r="CB110" s="931"/>
      <c r="CC110" s="931"/>
      <c r="CD110" s="931"/>
      <c r="CE110" s="931"/>
      <c r="CF110" s="944">
        <v>211.1</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444</v>
      </c>
      <c r="DH110" s="931"/>
      <c r="DI110" s="931"/>
      <c r="DJ110" s="931"/>
      <c r="DK110" s="931"/>
      <c r="DL110" s="931" t="s">
        <v>445</v>
      </c>
      <c r="DM110" s="931"/>
      <c r="DN110" s="931"/>
      <c r="DO110" s="931"/>
      <c r="DP110" s="931"/>
      <c r="DQ110" s="931" t="s">
        <v>446</v>
      </c>
      <c r="DR110" s="931"/>
      <c r="DS110" s="931"/>
      <c r="DT110" s="931"/>
      <c r="DU110" s="931"/>
      <c r="DV110" s="932" t="s">
        <v>395</v>
      </c>
      <c r="DW110" s="932"/>
      <c r="DX110" s="932"/>
      <c r="DY110" s="932"/>
      <c r="DZ110" s="933"/>
    </row>
    <row r="111" spans="1:131" s="230" customFormat="1" ht="26.25" customHeight="1" x14ac:dyDescent="0.15">
      <c r="A111" s="934" t="s">
        <v>447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418</v>
      </c>
      <c r="AB111" s="938"/>
      <c r="AC111" s="938"/>
      <c r="AD111" s="938"/>
      <c r="AE111" s="939"/>
      <c r="AF111" s="940" t="s">
        <v>446</v>
      </c>
      <c r="AG111" s="938"/>
      <c r="AH111" s="938"/>
      <c r="AI111" s="938"/>
      <c r="AJ111" s="939"/>
      <c r="AK111" s="940" t="s">
        <v>446</v>
      </c>
      <c r="AL111" s="938"/>
      <c r="AM111" s="938"/>
      <c r="AN111" s="938"/>
      <c r="AO111" s="939"/>
      <c r="AP111" s="941" t="s">
        <v>445</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33219</v>
      </c>
      <c r="BR111" s="926"/>
      <c r="BS111" s="926"/>
      <c r="BT111" s="926"/>
      <c r="BU111" s="926"/>
      <c r="BV111" s="926" t="s">
        <v>449</v>
      </c>
      <c r="BW111" s="926"/>
      <c r="BX111" s="926"/>
      <c r="BY111" s="926"/>
      <c r="BZ111" s="926"/>
      <c r="CA111" s="926" t="s">
        <v>238</v>
      </c>
      <c r="CB111" s="926"/>
      <c r="CC111" s="926"/>
      <c r="CD111" s="926"/>
      <c r="CE111" s="926"/>
      <c r="CF111" s="920" t="s">
        <v>450</v>
      </c>
      <c r="CG111" s="921"/>
      <c r="CH111" s="921"/>
      <c r="CI111" s="921"/>
      <c r="CJ111" s="921"/>
      <c r="CK111" s="948"/>
      <c r="CL111" s="949"/>
      <c r="CM111" s="922" t="s">
        <v>451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446</v>
      </c>
      <c r="DH111" s="926"/>
      <c r="DI111" s="926"/>
      <c r="DJ111" s="926"/>
      <c r="DK111" s="926"/>
      <c r="DL111" s="926" t="s">
        <v>446</v>
      </c>
      <c r="DM111" s="926"/>
      <c r="DN111" s="926"/>
      <c r="DO111" s="926"/>
      <c r="DP111" s="926"/>
      <c r="DQ111" s="926" t="s">
        <v>449</v>
      </c>
      <c r="DR111" s="926"/>
      <c r="DS111" s="926"/>
      <c r="DT111" s="926"/>
      <c r="DU111" s="926"/>
      <c r="DV111" s="927" t="s">
        <v>452</v>
      </c>
      <c r="DW111" s="927"/>
      <c r="DX111" s="927"/>
      <c r="DY111" s="927"/>
      <c r="DZ111" s="928"/>
    </row>
    <row r="112" spans="1:131" s="230" customFormat="1" ht="26.25" customHeight="1" x14ac:dyDescent="0.15">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395</v>
      </c>
      <c r="AB112" s="959"/>
      <c r="AC112" s="959"/>
      <c r="AD112" s="959"/>
      <c r="AE112" s="960"/>
      <c r="AF112" s="961" t="s">
        <v>444</v>
      </c>
      <c r="AG112" s="959"/>
      <c r="AH112" s="959"/>
      <c r="AI112" s="959"/>
      <c r="AJ112" s="960"/>
      <c r="AK112" s="961" t="s">
        <v>455</v>
      </c>
      <c r="AL112" s="959"/>
      <c r="AM112" s="959"/>
      <c r="AN112" s="959"/>
      <c r="AO112" s="960"/>
      <c r="AP112" s="962" t="s">
        <v>445</v>
      </c>
      <c r="AQ112" s="963"/>
      <c r="AR112" s="963"/>
      <c r="AS112" s="963"/>
      <c r="AT112" s="964"/>
      <c r="AU112" s="908"/>
      <c r="AV112" s="909"/>
      <c r="AW112" s="909"/>
      <c r="AX112" s="909"/>
      <c r="AY112" s="909"/>
      <c r="AZ112" s="922" t="s">
        <v>456</v>
      </c>
      <c r="BA112" s="923"/>
      <c r="BB112" s="923"/>
      <c r="BC112" s="923"/>
      <c r="BD112" s="923"/>
      <c r="BE112" s="923"/>
      <c r="BF112" s="923"/>
      <c r="BG112" s="923"/>
      <c r="BH112" s="923"/>
      <c r="BI112" s="923"/>
      <c r="BJ112" s="923"/>
      <c r="BK112" s="923"/>
      <c r="BL112" s="923"/>
      <c r="BM112" s="923"/>
      <c r="BN112" s="923"/>
      <c r="BO112" s="923"/>
      <c r="BP112" s="924"/>
      <c r="BQ112" s="925">
        <v>1145546</v>
      </c>
      <c r="BR112" s="926"/>
      <c r="BS112" s="926"/>
      <c r="BT112" s="926"/>
      <c r="BU112" s="926"/>
      <c r="BV112" s="926">
        <v>1050439</v>
      </c>
      <c r="BW112" s="926"/>
      <c r="BX112" s="926"/>
      <c r="BY112" s="926"/>
      <c r="BZ112" s="926"/>
      <c r="CA112" s="926">
        <v>975580</v>
      </c>
      <c r="CB112" s="926"/>
      <c r="CC112" s="926"/>
      <c r="CD112" s="926"/>
      <c r="CE112" s="926"/>
      <c r="CF112" s="920">
        <v>17.100000000000001</v>
      </c>
      <c r="CG112" s="921"/>
      <c r="CH112" s="921"/>
      <c r="CI112" s="921"/>
      <c r="CJ112" s="921"/>
      <c r="CK112" s="948"/>
      <c r="CL112" s="949"/>
      <c r="CM112" s="922" t="s">
        <v>457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458</v>
      </c>
      <c r="DH112" s="926"/>
      <c r="DI112" s="926"/>
      <c r="DJ112" s="926"/>
      <c r="DK112" s="926"/>
      <c r="DL112" s="926" t="s">
        <v>446</v>
      </c>
      <c r="DM112" s="926"/>
      <c r="DN112" s="926"/>
      <c r="DO112" s="926"/>
      <c r="DP112" s="926"/>
      <c r="DQ112" s="926" t="s">
        <v>455</v>
      </c>
      <c r="DR112" s="926"/>
      <c r="DS112" s="926"/>
      <c r="DT112" s="926"/>
      <c r="DU112" s="926"/>
      <c r="DV112" s="927" t="s">
        <v>452</v>
      </c>
      <c r="DW112" s="927"/>
      <c r="DX112" s="927"/>
      <c r="DY112" s="927"/>
      <c r="DZ112" s="928"/>
    </row>
    <row r="113" spans="1:130" s="230" customFormat="1" ht="26.25" customHeight="1" x14ac:dyDescent="0.15">
      <c r="A113" s="954"/>
      <c r="B113" s="955"/>
      <c r="C113" s="923" t="s">
        <v>459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204955</v>
      </c>
      <c r="AB113" s="938"/>
      <c r="AC113" s="938"/>
      <c r="AD113" s="938"/>
      <c r="AE113" s="939"/>
      <c r="AF113" s="940">
        <v>187032</v>
      </c>
      <c r="AG113" s="938"/>
      <c r="AH113" s="938"/>
      <c r="AI113" s="938"/>
      <c r="AJ113" s="939"/>
      <c r="AK113" s="940">
        <v>183550</v>
      </c>
      <c r="AL113" s="938"/>
      <c r="AM113" s="938"/>
      <c r="AN113" s="938"/>
      <c r="AO113" s="939"/>
      <c r="AP113" s="941">
        <v>3.2</v>
      </c>
      <c r="AQ113" s="942"/>
      <c r="AR113" s="942"/>
      <c r="AS113" s="942"/>
      <c r="AT113" s="943"/>
      <c r="AU113" s="908"/>
      <c r="AV113" s="909"/>
      <c r="AW113" s="909"/>
      <c r="AX113" s="909"/>
      <c r="AY113" s="909"/>
      <c r="AZ113" s="922" t="s">
        <v>460</v>
      </c>
      <c r="BA113" s="923"/>
      <c r="BB113" s="923"/>
      <c r="BC113" s="923"/>
      <c r="BD113" s="923"/>
      <c r="BE113" s="923"/>
      <c r="BF113" s="923"/>
      <c r="BG113" s="923"/>
      <c r="BH113" s="923"/>
      <c r="BI113" s="923"/>
      <c r="BJ113" s="923"/>
      <c r="BK113" s="923"/>
      <c r="BL113" s="923"/>
      <c r="BM113" s="923"/>
      <c r="BN113" s="923"/>
      <c r="BO113" s="923"/>
      <c r="BP113" s="924"/>
      <c r="BQ113" s="925">
        <v>342586</v>
      </c>
      <c r="BR113" s="926"/>
      <c r="BS113" s="926"/>
      <c r="BT113" s="926"/>
      <c r="BU113" s="926"/>
      <c r="BV113" s="926">
        <v>296075</v>
      </c>
      <c r="BW113" s="926"/>
      <c r="BX113" s="926"/>
      <c r="BY113" s="926"/>
      <c r="BZ113" s="926"/>
      <c r="CA113" s="926">
        <v>249913</v>
      </c>
      <c r="CB113" s="926"/>
      <c r="CC113" s="926"/>
      <c r="CD113" s="926"/>
      <c r="CE113" s="926"/>
      <c r="CF113" s="920">
        <v>4.4000000000000004</v>
      </c>
      <c r="CG113" s="921"/>
      <c r="CH113" s="921"/>
      <c r="CI113" s="921"/>
      <c r="CJ113" s="921"/>
      <c r="CK113" s="948"/>
      <c r="CL113" s="949"/>
      <c r="CM113" s="922" t="s">
        <v>461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455</v>
      </c>
      <c r="DH113" s="959"/>
      <c r="DI113" s="959"/>
      <c r="DJ113" s="959"/>
      <c r="DK113" s="960"/>
      <c r="DL113" s="961" t="s">
        <v>452</v>
      </c>
      <c r="DM113" s="959"/>
      <c r="DN113" s="959"/>
      <c r="DO113" s="959"/>
      <c r="DP113" s="960"/>
      <c r="DQ113" s="961" t="s">
        <v>445</v>
      </c>
      <c r="DR113" s="959"/>
      <c r="DS113" s="959"/>
      <c r="DT113" s="959"/>
      <c r="DU113" s="960"/>
      <c r="DV113" s="962" t="s">
        <v>445</v>
      </c>
      <c r="DW113" s="963"/>
      <c r="DX113" s="963"/>
      <c r="DY113" s="963"/>
      <c r="DZ113" s="964"/>
    </row>
    <row r="114" spans="1:130" s="230" customFormat="1" ht="26.25" customHeight="1" x14ac:dyDescent="0.15">
      <c r="A114" s="954"/>
      <c r="B114" s="955"/>
      <c r="C114" s="923" t="s">
        <v>462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68788</v>
      </c>
      <c r="AB114" s="959"/>
      <c r="AC114" s="959"/>
      <c r="AD114" s="959"/>
      <c r="AE114" s="960"/>
      <c r="AF114" s="961">
        <v>67043</v>
      </c>
      <c r="AG114" s="959"/>
      <c r="AH114" s="959"/>
      <c r="AI114" s="959"/>
      <c r="AJ114" s="960"/>
      <c r="AK114" s="961">
        <v>71101</v>
      </c>
      <c r="AL114" s="959"/>
      <c r="AM114" s="959"/>
      <c r="AN114" s="959"/>
      <c r="AO114" s="960"/>
      <c r="AP114" s="962">
        <v>1.2</v>
      </c>
      <c r="AQ114" s="963"/>
      <c r="AR114" s="963"/>
      <c r="AS114" s="963"/>
      <c r="AT114" s="964"/>
      <c r="AU114" s="908"/>
      <c r="AV114" s="909"/>
      <c r="AW114" s="909"/>
      <c r="AX114" s="909"/>
      <c r="AY114" s="909"/>
      <c r="AZ114" s="922" t="s">
        <v>463</v>
      </c>
      <c r="BA114" s="923"/>
      <c r="BB114" s="923"/>
      <c r="BC114" s="923"/>
      <c r="BD114" s="923"/>
      <c r="BE114" s="923"/>
      <c r="BF114" s="923"/>
      <c r="BG114" s="923"/>
      <c r="BH114" s="923"/>
      <c r="BI114" s="923"/>
      <c r="BJ114" s="923"/>
      <c r="BK114" s="923"/>
      <c r="BL114" s="923"/>
      <c r="BM114" s="923"/>
      <c r="BN114" s="923"/>
      <c r="BO114" s="923"/>
      <c r="BP114" s="924"/>
      <c r="BQ114" s="925">
        <v>295630</v>
      </c>
      <c r="BR114" s="926"/>
      <c r="BS114" s="926"/>
      <c r="BT114" s="926"/>
      <c r="BU114" s="926"/>
      <c r="BV114" s="926">
        <v>444071</v>
      </c>
      <c r="BW114" s="926"/>
      <c r="BX114" s="926"/>
      <c r="BY114" s="926"/>
      <c r="BZ114" s="926"/>
      <c r="CA114" s="926">
        <v>513383</v>
      </c>
      <c r="CB114" s="926"/>
      <c r="CC114" s="926"/>
      <c r="CD114" s="926"/>
      <c r="CE114" s="926"/>
      <c r="CF114" s="920">
        <v>9</v>
      </c>
      <c r="CG114" s="921"/>
      <c r="CH114" s="921"/>
      <c r="CI114" s="921"/>
      <c r="CJ114" s="921"/>
      <c r="CK114" s="948"/>
      <c r="CL114" s="949"/>
      <c r="CM114" s="922" t="s">
        <v>464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465</v>
      </c>
      <c r="DH114" s="959"/>
      <c r="DI114" s="959"/>
      <c r="DJ114" s="959"/>
      <c r="DK114" s="960"/>
      <c r="DL114" s="961" t="s">
        <v>445</v>
      </c>
      <c r="DM114" s="959"/>
      <c r="DN114" s="959"/>
      <c r="DO114" s="959"/>
      <c r="DP114" s="960"/>
      <c r="DQ114" s="961" t="s">
        <v>466</v>
      </c>
      <c r="DR114" s="959"/>
      <c r="DS114" s="959"/>
      <c r="DT114" s="959"/>
      <c r="DU114" s="960"/>
      <c r="DV114" s="962" t="s">
        <v>446</v>
      </c>
      <c r="DW114" s="963"/>
      <c r="DX114" s="963"/>
      <c r="DY114" s="963"/>
      <c r="DZ114" s="964"/>
    </row>
    <row r="115" spans="1:130" s="230" customFormat="1" ht="26.25" customHeight="1" x14ac:dyDescent="0.15">
      <c r="A115" s="954"/>
      <c r="B115" s="955"/>
      <c r="C115" s="923" t="s">
        <v>467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135</v>
      </c>
      <c r="AB115" s="938"/>
      <c r="AC115" s="938"/>
      <c r="AD115" s="938"/>
      <c r="AE115" s="939"/>
      <c r="AF115" s="940">
        <v>39</v>
      </c>
      <c r="AG115" s="938"/>
      <c r="AH115" s="938"/>
      <c r="AI115" s="938"/>
      <c r="AJ115" s="939"/>
      <c r="AK115" s="940" t="s">
        <v>445</v>
      </c>
      <c r="AL115" s="938"/>
      <c r="AM115" s="938"/>
      <c r="AN115" s="938"/>
      <c r="AO115" s="939"/>
      <c r="AP115" s="941" t="s">
        <v>444</v>
      </c>
      <c r="AQ115" s="942"/>
      <c r="AR115" s="942"/>
      <c r="AS115" s="942"/>
      <c r="AT115" s="943"/>
      <c r="AU115" s="908"/>
      <c r="AV115" s="909"/>
      <c r="AW115" s="909"/>
      <c r="AX115" s="909"/>
      <c r="AY115" s="909"/>
      <c r="AZ115" s="922" t="s">
        <v>468</v>
      </c>
      <c r="BA115" s="923"/>
      <c r="BB115" s="923"/>
      <c r="BC115" s="923"/>
      <c r="BD115" s="923"/>
      <c r="BE115" s="923"/>
      <c r="BF115" s="923"/>
      <c r="BG115" s="923"/>
      <c r="BH115" s="923"/>
      <c r="BI115" s="923"/>
      <c r="BJ115" s="923"/>
      <c r="BK115" s="923"/>
      <c r="BL115" s="923"/>
      <c r="BM115" s="923"/>
      <c r="BN115" s="923"/>
      <c r="BO115" s="923"/>
      <c r="BP115" s="924"/>
      <c r="BQ115" s="925">
        <v>571</v>
      </c>
      <c r="BR115" s="926"/>
      <c r="BS115" s="926"/>
      <c r="BT115" s="926"/>
      <c r="BU115" s="926"/>
      <c r="BV115" s="926">
        <v>531</v>
      </c>
      <c r="BW115" s="926"/>
      <c r="BX115" s="926"/>
      <c r="BY115" s="926"/>
      <c r="BZ115" s="926"/>
      <c r="CA115" s="926">
        <v>483</v>
      </c>
      <c r="CB115" s="926"/>
      <c r="CC115" s="926"/>
      <c r="CD115" s="926"/>
      <c r="CE115" s="926"/>
      <c r="CF115" s="920">
        <v>0</v>
      </c>
      <c r="CG115" s="921"/>
      <c r="CH115" s="921"/>
      <c r="CI115" s="921"/>
      <c r="CJ115" s="921"/>
      <c r="CK115" s="948"/>
      <c r="CL115" s="949"/>
      <c r="CM115" s="922" t="s">
        <v>469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33219</v>
      </c>
      <c r="DH115" s="959"/>
      <c r="DI115" s="959"/>
      <c r="DJ115" s="959"/>
      <c r="DK115" s="960"/>
      <c r="DL115" s="961" t="s">
        <v>238</v>
      </c>
      <c r="DM115" s="959"/>
      <c r="DN115" s="959"/>
      <c r="DO115" s="959"/>
      <c r="DP115" s="960"/>
      <c r="DQ115" s="961" t="s">
        <v>395</v>
      </c>
      <c r="DR115" s="959"/>
      <c r="DS115" s="959"/>
      <c r="DT115" s="959"/>
      <c r="DU115" s="960"/>
      <c r="DV115" s="962" t="s">
        <v>452</v>
      </c>
      <c r="DW115" s="963"/>
      <c r="DX115" s="963"/>
      <c r="DY115" s="963"/>
      <c r="DZ115" s="964"/>
    </row>
    <row r="116" spans="1:130" s="230" customFormat="1" ht="26.25" customHeight="1" x14ac:dyDescent="0.15">
      <c r="A116" s="956"/>
      <c r="B116" s="957"/>
      <c r="C116" s="965" t="s">
        <v>470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455</v>
      </c>
      <c r="AB116" s="959"/>
      <c r="AC116" s="959"/>
      <c r="AD116" s="959"/>
      <c r="AE116" s="960"/>
      <c r="AF116" s="961" t="s">
        <v>452</v>
      </c>
      <c r="AG116" s="959"/>
      <c r="AH116" s="959"/>
      <c r="AI116" s="959"/>
      <c r="AJ116" s="960"/>
      <c r="AK116" s="961" t="s">
        <v>455</v>
      </c>
      <c r="AL116" s="959"/>
      <c r="AM116" s="959"/>
      <c r="AN116" s="959"/>
      <c r="AO116" s="960"/>
      <c r="AP116" s="962" t="s">
        <v>444</v>
      </c>
      <c r="AQ116" s="963"/>
      <c r="AR116" s="963"/>
      <c r="AS116" s="963"/>
      <c r="AT116" s="964"/>
      <c r="AU116" s="908"/>
      <c r="AV116" s="909"/>
      <c r="AW116" s="909"/>
      <c r="AX116" s="909"/>
      <c r="AY116" s="909"/>
      <c r="AZ116" s="967" t="s">
        <v>471</v>
      </c>
      <c r="BA116" s="968"/>
      <c r="BB116" s="968"/>
      <c r="BC116" s="968"/>
      <c r="BD116" s="968"/>
      <c r="BE116" s="968"/>
      <c r="BF116" s="968"/>
      <c r="BG116" s="968"/>
      <c r="BH116" s="968"/>
      <c r="BI116" s="968"/>
      <c r="BJ116" s="968"/>
      <c r="BK116" s="968"/>
      <c r="BL116" s="968"/>
      <c r="BM116" s="968"/>
      <c r="BN116" s="968"/>
      <c r="BO116" s="968"/>
      <c r="BP116" s="969"/>
      <c r="BQ116" s="925" t="s">
        <v>445</v>
      </c>
      <c r="BR116" s="926"/>
      <c r="BS116" s="926"/>
      <c r="BT116" s="926"/>
      <c r="BU116" s="926"/>
      <c r="BV116" s="926" t="s">
        <v>465</v>
      </c>
      <c r="BW116" s="926"/>
      <c r="BX116" s="926"/>
      <c r="BY116" s="926"/>
      <c r="BZ116" s="926"/>
      <c r="CA116" s="926" t="s">
        <v>458</v>
      </c>
      <c r="CB116" s="926"/>
      <c r="CC116" s="926"/>
      <c r="CD116" s="926"/>
      <c r="CE116" s="926"/>
      <c r="CF116" s="920" t="s">
        <v>452</v>
      </c>
      <c r="CG116" s="921"/>
      <c r="CH116" s="921"/>
      <c r="CI116" s="921"/>
      <c r="CJ116" s="921"/>
      <c r="CK116" s="948"/>
      <c r="CL116" s="949"/>
      <c r="CM116" s="922" t="s">
        <v>472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444</v>
      </c>
      <c r="DH116" s="959"/>
      <c r="DI116" s="959"/>
      <c r="DJ116" s="959"/>
      <c r="DK116" s="960"/>
      <c r="DL116" s="961" t="s">
        <v>238</v>
      </c>
      <c r="DM116" s="959"/>
      <c r="DN116" s="959"/>
      <c r="DO116" s="959"/>
      <c r="DP116" s="960"/>
      <c r="DQ116" s="961" t="s">
        <v>444</v>
      </c>
      <c r="DR116" s="959"/>
      <c r="DS116" s="959"/>
      <c r="DT116" s="959"/>
      <c r="DU116" s="960"/>
      <c r="DV116" s="962" t="s">
        <v>445</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473</v>
      </c>
      <c r="Z117" s="894"/>
      <c r="AA117" s="978">
        <v>1215226</v>
      </c>
      <c r="AB117" s="979"/>
      <c r="AC117" s="979"/>
      <c r="AD117" s="979"/>
      <c r="AE117" s="980"/>
      <c r="AF117" s="981">
        <v>1206670</v>
      </c>
      <c r="AG117" s="979"/>
      <c r="AH117" s="979"/>
      <c r="AI117" s="979"/>
      <c r="AJ117" s="980"/>
      <c r="AK117" s="981">
        <v>1188572</v>
      </c>
      <c r="AL117" s="979"/>
      <c r="AM117" s="979"/>
      <c r="AN117" s="979"/>
      <c r="AO117" s="980"/>
      <c r="AP117" s="982"/>
      <c r="AQ117" s="983"/>
      <c r="AR117" s="983"/>
      <c r="AS117" s="983"/>
      <c r="AT117" s="984"/>
      <c r="AU117" s="908"/>
      <c r="AV117" s="909"/>
      <c r="AW117" s="909"/>
      <c r="AX117" s="909"/>
      <c r="AY117" s="909"/>
      <c r="AZ117" s="974" t="s">
        <v>474</v>
      </c>
      <c r="BA117" s="975"/>
      <c r="BB117" s="975"/>
      <c r="BC117" s="975"/>
      <c r="BD117" s="975"/>
      <c r="BE117" s="975"/>
      <c r="BF117" s="975"/>
      <c r="BG117" s="975"/>
      <c r="BH117" s="975"/>
      <c r="BI117" s="975"/>
      <c r="BJ117" s="975"/>
      <c r="BK117" s="975"/>
      <c r="BL117" s="975"/>
      <c r="BM117" s="975"/>
      <c r="BN117" s="975"/>
      <c r="BO117" s="975"/>
      <c r="BP117" s="976"/>
      <c r="BQ117" s="925" t="s">
        <v>458</v>
      </c>
      <c r="BR117" s="926"/>
      <c r="BS117" s="926"/>
      <c r="BT117" s="926"/>
      <c r="BU117" s="926"/>
      <c r="BV117" s="926" t="s">
        <v>395</v>
      </c>
      <c r="BW117" s="926"/>
      <c r="BX117" s="926"/>
      <c r="BY117" s="926"/>
      <c r="BZ117" s="926"/>
      <c r="CA117" s="926" t="s">
        <v>395</v>
      </c>
      <c r="CB117" s="926"/>
      <c r="CC117" s="926"/>
      <c r="CD117" s="926"/>
      <c r="CE117" s="926"/>
      <c r="CF117" s="920" t="s">
        <v>444</v>
      </c>
      <c r="CG117" s="921"/>
      <c r="CH117" s="921"/>
      <c r="CI117" s="921"/>
      <c r="CJ117" s="921"/>
      <c r="CK117" s="948"/>
      <c r="CL117" s="949"/>
      <c r="CM117" s="922" t="s">
        <v>475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455</v>
      </c>
      <c r="DH117" s="959"/>
      <c r="DI117" s="959"/>
      <c r="DJ117" s="959"/>
      <c r="DK117" s="960"/>
      <c r="DL117" s="961" t="s">
        <v>466</v>
      </c>
      <c r="DM117" s="959"/>
      <c r="DN117" s="959"/>
      <c r="DO117" s="959"/>
      <c r="DP117" s="960"/>
      <c r="DQ117" s="961" t="s">
        <v>446</v>
      </c>
      <c r="DR117" s="959"/>
      <c r="DS117" s="959"/>
      <c r="DT117" s="959"/>
      <c r="DU117" s="960"/>
      <c r="DV117" s="962" t="s">
        <v>446</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312</v>
      </c>
      <c r="AL118" s="893"/>
      <c r="AM118" s="893"/>
      <c r="AN118" s="893"/>
      <c r="AO118" s="894"/>
      <c r="AP118" s="970" t="s">
        <v>438</v>
      </c>
      <c r="AQ118" s="971"/>
      <c r="AR118" s="971"/>
      <c r="AS118" s="971"/>
      <c r="AT118" s="972"/>
      <c r="AU118" s="908"/>
      <c r="AV118" s="909"/>
      <c r="AW118" s="909"/>
      <c r="AX118" s="909"/>
      <c r="AY118" s="909"/>
      <c r="AZ118" s="973" t="s">
        <v>476</v>
      </c>
      <c r="BA118" s="965"/>
      <c r="BB118" s="965"/>
      <c r="BC118" s="965"/>
      <c r="BD118" s="965"/>
      <c r="BE118" s="965"/>
      <c r="BF118" s="965"/>
      <c r="BG118" s="965"/>
      <c r="BH118" s="965"/>
      <c r="BI118" s="965"/>
      <c r="BJ118" s="965"/>
      <c r="BK118" s="965"/>
      <c r="BL118" s="965"/>
      <c r="BM118" s="965"/>
      <c r="BN118" s="965"/>
      <c r="BO118" s="965"/>
      <c r="BP118" s="966"/>
      <c r="BQ118" s="999" t="s">
        <v>465</v>
      </c>
      <c r="BR118" s="1000"/>
      <c r="BS118" s="1000"/>
      <c r="BT118" s="1000"/>
      <c r="BU118" s="1000"/>
      <c r="BV118" s="1000" t="s">
        <v>446</v>
      </c>
      <c r="BW118" s="1000"/>
      <c r="BX118" s="1000"/>
      <c r="BY118" s="1000"/>
      <c r="BZ118" s="1000"/>
      <c r="CA118" s="1000" t="s">
        <v>238</v>
      </c>
      <c r="CB118" s="1000"/>
      <c r="CC118" s="1000"/>
      <c r="CD118" s="1000"/>
      <c r="CE118" s="1000"/>
      <c r="CF118" s="920" t="s">
        <v>444</v>
      </c>
      <c r="CG118" s="921"/>
      <c r="CH118" s="921"/>
      <c r="CI118" s="921"/>
      <c r="CJ118" s="921"/>
      <c r="CK118" s="948"/>
      <c r="CL118" s="949"/>
      <c r="CM118" s="922" t="s">
        <v>477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455</v>
      </c>
      <c r="DH118" s="959"/>
      <c r="DI118" s="959"/>
      <c r="DJ118" s="959"/>
      <c r="DK118" s="960"/>
      <c r="DL118" s="961" t="s">
        <v>395</v>
      </c>
      <c r="DM118" s="959"/>
      <c r="DN118" s="959"/>
      <c r="DO118" s="959"/>
      <c r="DP118" s="960"/>
      <c r="DQ118" s="961" t="s">
        <v>455</v>
      </c>
      <c r="DR118" s="959"/>
      <c r="DS118" s="959"/>
      <c r="DT118" s="959"/>
      <c r="DU118" s="960"/>
      <c r="DV118" s="962" t="s">
        <v>465</v>
      </c>
      <c r="DW118" s="963"/>
      <c r="DX118" s="963"/>
      <c r="DY118" s="963"/>
      <c r="DZ118" s="964"/>
    </row>
    <row r="119" spans="1:130" s="230" customFormat="1" ht="26.25" customHeight="1" x14ac:dyDescent="0.1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446</v>
      </c>
      <c r="AB119" s="900"/>
      <c r="AC119" s="900"/>
      <c r="AD119" s="900"/>
      <c r="AE119" s="901"/>
      <c r="AF119" s="902" t="s">
        <v>455</v>
      </c>
      <c r="AG119" s="900"/>
      <c r="AH119" s="900"/>
      <c r="AI119" s="900"/>
      <c r="AJ119" s="901"/>
      <c r="AK119" s="902" t="s">
        <v>465</v>
      </c>
      <c r="AL119" s="900"/>
      <c r="AM119" s="900"/>
      <c r="AN119" s="900"/>
      <c r="AO119" s="901"/>
      <c r="AP119" s="903" t="s">
        <v>458</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478</v>
      </c>
      <c r="BP119" s="1005"/>
      <c r="BQ119" s="999">
        <v>13073080</v>
      </c>
      <c r="BR119" s="1000"/>
      <c r="BS119" s="1000"/>
      <c r="BT119" s="1000"/>
      <c r="BU119" s="1000"/>
      <c r="BV119" s="1000">
        <v>13703635</v>
      </c>
      <c r="BW119" s="1000"/>
      <c r="BX119" s="1000"/>
      <c r="BY119" s="1000"/>
      <c r="BZ119" s="1000"/>
      <c r="CA119" s="1000">
        <v>13796031</v>
      </c>
      <c r="CB119" s="1000"/>
      <c r="CC119" s="1000"/>
      <c r="CD119" s="1000"/>
      <c r="CE119" s="1000"/>
      <c r="CF119" s="1001"/>
      <c r="CG119" s="1002"/>
      <c r="CH119" s="1002"/>
      <c r="CI119" s="1002"/>
      <c r="CJ119" s="1003"/>
      <c r="CK119" s="950"/>
      <c r="CL119" s="951"/>
      <c r="CM119" s="973" t="s">
        <v>479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455</v>
      </c>
      <c r="DH119" s="986"/>
      <c r="DI119" s="986"/>
      <c r="DJ119" s="986"/>
      <c r="DK119" s="987"/>
      <c r="DL119" s="985" t="s">
        <v>395</v>
      </c>
      <c r="DM119" s="986"/>
      <c r="DN119" s="986"/>
      <c r="DO119" s="986"/>
      <c r="DP119" s="987"/>
      <c r="DQ119" s="985" t="s">
        <v>455</v>
      </c>
      <c r="DR119" s="986"/>
      <c r="DS119" s="986"/>
      <c r="DT119" s="986"/>
      <c r="DU119" s="987"/>
      <c r="DV119" s="988" t="s">
        <v>395</v>
      </c>
      <c r="DW119" s="989"/>
      <c r="DX119" s="989"/>
      <c r="DY119" s="989"/>
      <c r="DZ119" s="990"/>
    </row>
    <row r="120" spans="1:130" s="230" customFormat="1" ht="26.25" customHeight="1" x14ac:dyDescent="0.15">
      <c r="A120" s="1057"/>
      <c r="B120" s="949"/>
      <c r="C120" s="922" t="s">
        <v>451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455</v>
      </c>
      <c r="AB120" s="959"/>
      <c r="AC120" s="959"/>
      <c r="AD120" s="959"/>
      <c r="AE120" s="960"/>
      <c r="AF120" s="961" t="s">
        <v>395</v>
      </c>
      <c r="AG120" s="959"/>
      <c r="AH120" s="959"/>
      <c r="AI120" s="959"/>
      <c r="AJ120" s="960"/>
      <c r="AK120" s="961" t="s">
        <v>458</v>
      </c>
      <c r="AL120" s="959"/>
      <c r="AM120" s="959"/>
      <c r="AN120" s="959"/>
      <c r="AO120" s="960"/>
      <c r="AP120" s="962" t="s">
        <v>455</v>
      </c>
      <c r="AQ120" s="963"/>
      <c r="AR120" s="963"/>
      <c r="AS120" s="963"/>
      <c r="AT120" s="964"/>
      <c r="AU120" s="991" t="s">
        <v>480</v>
      </c>
      <c r="AV120" s="992"/>
      <c r="AW120" s="992"/>
      <c r="AX120" s="992"/>
      <c r="AY120" s="993"/>
      <c r="AZ120" s="929" t="s">
        <v>481</v>
      </c>
      <c r="BA120" s="897"/>
      <c r="BB120" s="897"/>
      <c r="BC120" s="897"/>
      <c r="BD120" s="897"/>
      <c r="BE120" s="897"/>
      <c r="BF120" s="897"/>
      <c r="BG120" s="897"/>
      <c r="BH120" s="897"/>
      <c r="BI120" s="897"/>
      <c r="BJ120" s="897"/>
      <c r="BK120" s="897"/>
      <c r="BL120" s="897"/>
      <c r="BM120" s="897"/>
      <c r="BN120" s="897"/>
      <c r="BO120" s="897"/>
      <c r="BP120" s="898"/>
      <c r="BQ120" s="930">
        <v>5731369</v>
      </c>
      <c r="BR120" s="931"/>
      <c r="BS120" s="931"/>
      <c r="BT120" s="931"/>
      <c r="BU120" s="931"/>
      <c r="BV120" s="931">
        <v>6069100</v>
      </c>
      <c r="BW120" s="931"/>
      <c r="BX120" s="931"/>
      <c r="BY120" s="931"/>
      <c r="BZ120" s="931"/>
      <c r="CA120" s="931">
        <v>5378231</v>
      </c>
      <c r="CB120" s="931"/>
      <c r="CC120" s="931"/>
      <c r="CD120" s="931"/>
      <c r="CE120" s="931"/>
      <c r="CF120" s="944">
        <v>94.2</v>
      </c>
      <c r="CG120" s="945"/>
      <c r="CH120" s="945"/>
      <c r="CI120" s="945"/>
      <c r="CJ120" s="945"/>
      <c r="CK120" s="1006" t="s">
        <v>482</v>
      </c>
      <c r="CL120" s="1007"/>
      <c r="CM120" s="1007"/>
      <c r="CN120" s="1007"/>
      <c r="CO120" s="1008"/>
      <c r="CP120" s="1014" t="s">
        <v>483</v>
      </c>
      <c r="CQ120" s="1015"/>
      <c r="CR120" s="1015"/>
      <c r="CS120" s="1015"/>
      <c r="CT120" s="1015"/>
      <c r="CU120" s="1015"/>
      <c r="CV120" s="1015"/>
      <c r="CW120" s="1015"/>
      <c r="CX120" s="1015"/>
      <c r="CY120" s="1015"/>
      <c r="CZ120" s="1015"/>
      <c r="DA120" s="1015"/>
      <c r="DB120" s="1015"/>
      <c r="DC120" s="1015"/>
      <c r="DD120" s="1015"/>
      <c r="DE120" s="1015"/>
      <c r="DF120" s="1016"/>
      <c r="DG120" s="930">
        <v>1073321</v>
      </c>
      <c r="DH120" s="931"/>
      <c r="DI120" s="931"/>
      <c r="DJ120" s="931"/>
      <c r="DK120" s="931"/>
      <c r="DL120" s="931">
        <v>979926</v>
      </c>
      <c r="DM120" s="931"/>
      <c r="DN120" s="931"/>
      <c r="DO120" s="931"/>
      <c r="DP120" s="931"/>
      <c r="DQ120" s="931">
        <v>903277</v>
      </c>
      <c r="DR120" s="931"/>
      <c r="DS120" s="931"/>
      <c r="DT120" s="931"/>
      <c r="DU120" s="931"/>
      <c r="DV120" s="932">
        <v>15.8</v>
      </c>
      <c r="DW120" s="932"/>
      <c r="DX120" s="932"/>
      <c r="DY120" s="932"/>
      <c r="DZ120" s="933"/>
    </row>
    <row r="121" spans="1:130" s="230" customFormat="1" ht="26.25" customHeight="1" x14ac:dyDescent="0.15">
      <c r="A121" s="1057"/>
      <c r="B121" s="949"/>
      <c r="C121" s="974" t="s">
        <v>484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444</v>
      </c>
      <c r="AB121" s="959"/>
      <c r="AC121" s="959"/>
      <c r="AD121" s="959"/>
      <c r="AE121" s="960"/>
      <c r="AF121" s="961" t="s">
        <v>458</v>
      </c>
      <c r="AG121" s="959"/>
      <c r="AH121" s="959"/>
      <c r="AI121" s="959"/>
      <c r="AJ121" s="960"/>
      <c r="AK121" s="961" t="s">
        <v>466</v>
      </c>
      <c r="AL121" s="959"/>
      <c r="AM121" s="959"/>
      <c r="AN121" s="959"/>
      <c r="AO121" s="960"/>
      <c r="AP121" s="962" t="s">
        <v>395</v>
      </c>
      <c r="AQ121" s="963"/>
      <c r="AR121" s="963"/>
      <c r="AS121" s="963"/>
      <c r="AT121" s="964"/>
      <c r="AU121" s="994"/>
      <c r="AV121" s="995"/>
      <c r="AW121" s="995"/>
      <c r="AX121" s="995"/>
      <c r="AY121" s="996"/>
      <c r="AZ121" s="922" t="s">
        <v>485</v>
      </c>
      <c r="BA121" s="923"/>
      <c r="BB121" s="923"/>
      <c r="BC121" s="923"/>
      <c r="BD121" s="923"/>
      <c r="BE121" s="923"/>
      <c r="BF121" s="923"/>
      <c r="BG121" s="923"/>
      <c r="BH121" s="923"/>
      <c r="BI121" s="923"/>
      <c r="BJ121" s="923"/>
      <c r="BK121" s="923"/>
      <c r="BL121" s="923"/>
      <c r="BM121" s="923"/>
      <c r="BN121" s="923"/>
      <c r="BO121" s="923"/>
      <c r="BP121" s="924"/>
      <c r="BQ121" s="925">
        <v>2382226</v>
      </c>
      <c r="BR121" s="926"/>
      <c r="BS121" s="926"/>
      <c r="BT121" s="926"/>
      <c r="BU121" s="926"/>
      <c r="BV121" s="926">
        <v>2357647</v>
      </c>
      <c r="BW121" s="926"/>
      <c r="BX121" s="926"/>
      <c r="BY121" s="926"/>
      <c r="BZ121" s="926"/>
      <c r="CA121" s="926">
        <v>2271431</v>
      </c>
      <c r="CB121" s="926"/>
      <c r="CC121" s="926"/>
      <c r="CD121" s="926"/>
      <c r="CE121" s="926"/>
      <c r="CF121" s="920">
        <v>39.799999999999997</v>
      </c>
      <c r="CG121" s="921"/>
      <c r="CH121" s="921"/>
      <c r="CI121" s="921"/>
      <c r="CJ121" s="921"/>
      <c r="CK121" s="1009"/>
      <c r="CL121" s="1010"/>
      <c r="CM121" s="1010"/>
      <c r="CN121" s="1010"/>
      <c r="CO121" s="1011"/>
      <c r="CP121" s="1019" t="s">
        <v>486</v>
      </c>
      <c r="CQ121" s="1020"/>
      <c r="CR121" s="1020"/>
      <c r="CS121" s="1020"/>
      <c r="CT121" s="1020"/>
      <c r="CU121" s="1020"/>
      <c r="CV121" s="1020"/>
      <c r="CW121" s="1020"/>
      <c r="CX121" s="1020"/>
      <c r="CY121" s="1020"/>
      <c r="CZ121" s="1020"/>
      <c r="DA121" s="1020"/>
      <c r="DB121" s="1020"/>
      <c r="DC121" s="1020"/>
      <c r="DD121" s="1020"/>
      <c r="DE121" s="1020"/>
      <c r="DF121" s="1021"/>
      <c r="DG121" s="925">
        <v>64037</v>
      </c>
      <c r="DH121" s="926"/>
      <c r="DI121" s="926"/>
      <c r="DJ121" s="926"/>
      <c r="DK121" s="926"/>
      <c r="DL121" s="926">
        <v>63702</v>
      </c>
      <c r="DM121" s="926"/>
      <c r="DN121" s="926"/>
      <c r="DO121" s="926"/>
      <c r="DP121" s="926"/>
      <c r="DQ121" s="926">
        <v>66940</v>
      </c>
      <c r="DR121" s="926"/>
      <c r="DS121" s="926"/>
      <c r="DT121" s="926"/>
      <c r="DU121" s="926"/>
      <c r="DV121" s="927">
        <v>1.2</v>
      </c>
      <c r="DW121" s="927"/>
      <c r="DX121" s="927"/>
      <c r="DY121" s="927"/>
      <c r="DZ121" s="928"/>
    </row>
    <row r="122" spans="1:130" s="230" customFormat="1" ht="26.25" customHeight="1" x14ac:dyDescent="0.15">
      <c r="A122" s="1057"/>
      <c r="B122" s="949"/>
      <c r="C122" s="922" t="s">
        <v>464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455</v>
      </c>
      <c r="AB122" s="959"/>
      <c r="AC122" s="959"/>
      <c r="AD122" s="959"/>
      <c r="AE122" s="960"/>
      <c r="AF122" s="961" t="s">
        <v>446</v>
      </c>
      <c r="AG122" s="959"/>
      <c r="AH122" s="959"/>
      <c r="AI122" s="959"/>
      <c r="AJ122" s="960"/>
      <c r="AK122" s="961" t="s">
        <v>444</v>
      </c>
      <c r="AL122" s="959"/>
      <c r="AM122" s="959"/>
      <c r="AN122" s="959"/>
      <c r="AO122" s="960"/>
      <c r="AP122" s="962" t="s">
        <v>395</v>
      </c>
      <c r="AQ122" s="963"/>
      <c r="AR122" s="963"/>
      <c r="AS122" s="963"/>
      <c r="AT122" s="964"/>
      <c r="AU122" s="994"/>
      <c r="AV122" s="995"/>
      <c r="AW122" s="995"/>
      <c r="AX122" s="995"/>
      <c r="AY122" s="996"/>
      <c r="AZ122" s="973" t="s">
        <v>487</v>
      </c>
      <c r="BA122" s="965"/>
      <c r="BB122" s="965"/>
      <c r="BC122" s="965"/>
      <c r="BD122" s="965"/>
      <c r="BE122" s="965"/>
      <c r="BF122" s="965"/>
      <c r="BG122" s="965"/>
      <c r="BH122" s="965"/>
      <c r="BI122" s="965"/>
      <c r="BJ122" s="965"/>
      <c r="BK122" s="965"/>
      <c r="BL122" s="965"/>
      <c r="BM122" s="965"/>
      <c r="BN122" s="965"/>
      <c r="BO122" s="965"/>
      <c r="BP122" s="966"/>
      <c r="BQ122" s="999">
        <v>8942316</v>
      </c>
      <c r="BR122" s="1000"/>
      <c r="BS122" s="1000"/>
      <c r="BT122" s="1000"/>
      <c r="BU122" s="1000"/>
      <c r="BV122" s="1000">
        <v>8988321</v>
      </c>
      <c r="BW122" s="1000"/>
      <c r="BX122" s="1000"/>
      <c r="BY122" s="1000"/>
      <c r="BZ122" s="1000"/>
      <c r="CA122" s="1000">
        <v>8748258</v>
      </c>
      <c r="CB122" s="1000"/>
      <c r="CC122" s="1000"/>
      <c r="CD122" s="1000"/>
      <c r="CE122" s="1000"/>
      <c r="CF122" s="1017">
        <v>153.19999999999999</v>
      </c>
      <c r="CG122" s="1018"/>
      <c r="CH122" s="1018"/>
      <c r="CI122" s="1018"/>
      <c r="CJ122" s="1018"/>
      <c r="CK122" s="1009"/>
      <c r="CL122" s="1010"/>
      <c r="CM122" s="1010"/>
      <c r="CN122" s="1010"/>
      <c r="CO122" s="1011"/>
      <c r="CP122" s="1019" t="s">
        <v>488</v>
      </c>
      <c r="CQ122" s="1020"/>
      <c r="CR122" s="1020"/>
      <c r="CS122" s="1020"/>
      <c r="CT122" s="1020"/>
      <c r="CU122" s="1020"/>
      <c r="CV122" s="1020"/>
      <c r="CW122" s="1020"/>
      <c r="CX122" s="1020"/>
      <c r="CY122" s="1020"/>
      <c r="CZ122" s="1020"/>
      <c r="DA122" s="1020"/>
      <c r="DB122" s="1020"/>
      <c r="DC122" s="1020"/>
      <c r="DD122" s="1020"/>
      <c r="DE122" s="1020"/>
      <c r="DF122" s="1021"/>
      <c r="DG122" s="925">
        <v>8188</v>
      </c>
      <c r="DH122" s="926"/>
      <c r="DI122" s="926"/>
      <c r="DJ122" s="926"/>
      <c r="DK122" s="926"/>
      <c r="DL122" s="926">
        <v>6811</v>
      </c>
      <c r="DM122" s="926"/>
      <c r="DN122" s="926"/>
      <c r="DO122" s="926"/>
      <c r="DP122" s="926"/>
      <c r="DQ122" s="926">
        <v>5363</v>
      </c>
      <c r="DR122" s="926"/>
      <c r="DS122" s="926"/>
      <c r="DT122" s="926"/>
      <c r="DU122" s="926"/>
      <c r="DV122" s="927">
        <v>0.1</v>
      </c>
      <c r="DW122" s="927"/>
      <c r="DX122" s="927"/>
      <c r="DY122" s="927"/>
      <c r="DZ122" s="928"/>
    </row>
    <row r="123" spans="1:130" s="230" customFormat="1" ht="26.25" customHeight="1" x14ac:dyDescent="0.15">
      <c r="A123" s="1057"/>
      <c r="B123" s="949"/>
      <c r="C123" s="922" t="s">
        <v>472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455</v>
      </c>
      <c r="AB123" s="959"/>
      <c r="AC123" s="959"/>
      <c r="AD123" s="959"/>
      <c r="AE123" s="960"/>
      <c r="AF123" s="961" t="s">
        <v>455</v>
      </c>
      <c r="AG123" s="959"/>
      <c r="AH123" s="959"/>
      <c r="AI123" s="959"/>
      <c r="AJ123" s="960"/>
      <c r="AK123" s="961" t="s">
        <v>458</v>
      </c>
      <c r="AL123" s="959"/>
      <c r="AM123" s="959"/>
      <c r="AN123" s="959"/>
      <c r="AO123" s="960"/>
      <c r="AP123" s="962" t="s">
        <v>458</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489</v>
      </c>
      <c r="BP123" s="1005"/>
      <c r="BQ123" s="1063">
        <v>17055911</v>
      </c>
      <c r="BR123" s="1064"/>
      <c r="BS123" s="1064"/>
      <c r="BT123" s="1064"/>
      <c r="BU123" s="1064"/>
      <c r="BV123" s="1064">
        <v>17415068</v>
      </c>
      <c r="BW123" s="1064"/>
      <c r="BX123" s="1064"/>
      <c r="BY123" s="1064"/>
      <c r="BZ123" s="1064"/>
      <c r="CA123" s="1064">
        <v>16397920</v>
      </c>
      <c r="CB123" s="1064"/>
      <c r="CC123" s="1064"/>
      <c r="CD123" s="1064"/>
      <c r="CE123" s="1064"/>
      <c r="CF123" s="1001"/>
      <c r="CG123" s="1002"/>
      <c r="CH123" s="1002"/>
      <c r="CI123" s="1002"/>
      <c r="CJ123" s="1003"/>
      <c r="CK123" s="1009"/>
      <c r="CL123" s="1010"/>
      <c r="CM123" s="1010"/>
      <c r="CN123" s="1010"/>
      <c r="CO123" s="1011"/>
      <c r="CP123" s="1019" t="s">
        <v>490</v>
      </c>
      <c r="CQ123" s="1020"/>
      <c r="CR123" s="1020"/>
      <c r="CS123" s="1020"/>
      <c r="CT123" s="1020"/>
      <c r="CU123" s="1020"/>
      <c r="CV123" s="1020"/>
      <c r="CW123" s="1020"/>
      <c r="CX123" s="1020"/>
      <c r="CY123" s="1020"/>
      <c r="CZ123" s="1020"/>
      <c r="DA123" s="1020"/>
      <c r="DB123" s="1020"/>
      <c r="DC123" s="1020"/>
      <c r="DD123" s="1020"/>
      <c r="DE123" s="1020"/>
      <c r="DF123" s="1021"/>
      <c r="DG123" s="958" t="s">
        <v>455</v>
      </c>
      <c r="DH123" s="959"/>
      <c r="DI123" s="959"/>
      <c r="DJ123" s="959"/>
      <c r="DK123" s="960"/>
      <c r="DL123" s="961" t="s">
        <v>458</v>
      </c>
      <c r="DM123" s="959"/>
      <c r="DN123" s="959"/>
      <c r="DO123" s="959"/>
      <c r="DP123" s="960"/>
      <c r="DQ123" s="961" t="s">
        <v>238</v>
      </c>
      <c r="DR123" s="959"/>
      <c r="DS123" s="959"/>
      <c r="DT123" s="959"/>
      <c r="DU123" s="960"/>
      <c r="DV123" s="962" t="s">
        <v>465</v>
      </c>
      <c r="DW123" s="963"/>
      <c r="DX123" s="963"/>
      <c r="DY123" s="963"/>
      <c r="DZ123" s="964"/>
    </row>
    <row r="124" spans="1:130" s="230" customFormat="1" ht="26.25" customHeight="1" thickBot="1" x14ac:dyDescent="0.2">
      <c r="A124" s="1057"/>
      <c r="B124" s="949"/>
      <c r="C124" s="922" t="s">
        <v>475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465</v>
      </c>
      <c r="AB124" s="959"/>
      <c r="AC124" s="959"/>
      <c r="AD124" s="959"/>
      <c r="AE124" s="960"/>
      <c r="AF124" s="961" t="s">
        <v>455</v>
      </c>
      <c r="AG124" s="959"/>
      <c r="AH124" s="959"/>
      <c r="AI124" s="959"/>
      <c r="AJ124" s="960"/>
      <c r="AK124" s="961" t="s">
        <v>465</v>
      </c>
      <c r="AL124" s="959"/>
      <c r="AM124" s="959"/>
      <c r="AN124" s="959"/>
      <c r="AO124" s="960"/>
      <c r="AP124" s="962" t="s">
        <v>465</v>
      </c>
      <c r="AQ124" s="963"/>
      <c r="AR124" s="963"/>
      <c r="AS124" s="963"/>
      <c r="AT124" s="964"/>
      <c r="AU124" s="1059" t="s">
        <v>491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465</v>
      </c>
      <c r="BR124" s="1027"/>
      <c r="BS124" s="1027"/>
      <c r="BT124" s="1027"/>
      <c r="BU124" s="1027"/>
      <c r="BV124" s="1027" t="s">
        <v>455</v>
      </c>
      <c r="BW124" s="1027"/>
      <c r="BX124" s="1027"/>
      <c r="BY124" s="1027"/>
      <c r="BZ124" s="1027"/>
      <c r="CA124" s="1027" t="s">
        <v>458</v>
      </c>
      <c r="CB124" s="1027"/>
      <c r="CC124" s="1027"/>
      <c r="CD124" s="1027"/>
      <c r="CE124" s="1027"/>
      <c r="CF124" s="1028"/>
      <c r="CG124" s="1029"/>
      <c r="CH124" s="1029"/>
      <c r="CI124" s="1029"/>
      <c r="CJ124" s="1030"/>
      <c r="CK124" s="1012"/>
      <c r="CL124" s="1012"/>
      <c r="CM124" s="1012"/>
      <c r="CN124" s="1012"/>
      <c r="CO124" s="1013"/>
      <c r="CP124" s="1019" t="s">
        <v>492</v>
      </c>
      <c r="CQ124" s="1020"/>
      <c r="CR124" s="1020"/>
      <c r="CS124" s="1020"/>
      <c r="CT124" s="1020"/>
      <c r="CU124" s="1020"/>
      <c r="CV124" s="1020"/>
      <c r="CW124" s="1020"/>
      <c r="CX124" s="1020"/>
      <c r="CY124" s="1020"/>
      <c r="CZ124" s="1020"/>
      <c r="DA124" s="1020"/>
      <c r="DB124" s="1020"/>
      <c r="DC124" s="1020"/>
      <c r="DD124" s="1020"/>
      <c r="DE124" s="1020"/>
      <c r="DF124" s="1021"/>
      <c r="DG124" s="1004" t="s">
        <v>455</v>
      </c>
      <c r="DH124" s="986"/>
      <c r="DI124" s="986"/>
      <c r="DJ124" s="986"/>
      <c r="DK124" s="987"/>
      <c r="DL124" s="985" t="s">
        <v>466</v>
      </c>
      <c r="DM124" s="986"/>
      <c r="DN124" s="986"/>
      <c r="DO124" s="986"/>
      <c r="DP124" s="987"/>
      <c r="DQ124" s="985" t="s">
        <v>455</v>
      </c>
      <c r="DR124" s="986"/>
      <c r="DS124" s="986"/>
      <c r="DT124" s="986"/>
      <c r="DU124" s="987"/>
      <c r="DV124" s="988" t="s">
        <v>455</v>
      </c>
      <c r="DW124" s="989"/>
      <c r="DX124" s="989"/>
      <c r="DY124" s="989"/>
      <c r="DZ124" s="990"/>
    </row>
    <row r="125" spans="1:130" s="230" customFormat="1" ht="26.25" customHeight="1" x14ac:dyDescent="0.15">
      <c r="A125" s="1057"/>
      <c r="B125" s="949"/>
      <c r="C125" s="922" t="s">
        <v>477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455</v>
      </c>
      <c r="AB125" s="959"/>
      <c r="AC125" s="959"/>
      <c r="AD125" s="959"/>
      <c r="AE125" s="960"/>
      <c r="AF125" s="961" t="s">
        <v>466</v>
      </c>
      <c r="AG125" s="959"/>
      <c r="AH125" s="959"/>
      <c r="AI125" s="959"/>
      <c r="AJ125" s="960"/>
      <c r="AK125" s="961" t="s">
        <v>455</v>
      </c>
      <c r="AL125" s="959"/>
      <c r="AM125" s="959"/>
      <c r="AN125" s="959"/>
      <c r="AO125" s="960"/>
      <c r="AP125" s="962" t="s">
        <v>455</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493</v>
      </c>
      <c r="CL125" s="1007"/>
      <c r="CM125" s="1007"/>
      <c r="CN125" s="1007"/>
      <c r="CO125" s="1008"/>
      <c r="CP125" s="929" t="s">
        <v>494</v>
      </c>
      <c r="CQ125" s="897"/>
      <c r="CR125" s="897"/>
      <c r="CS125" s="897"/>
      <c r="CT125" s="897"/>
      <c r="CU125" s="897"/>
      <c r="CV125" s="897"/>
      <c r="CW125" s="897"/>
      <c r="CX125" s="897"/>
      <c r="CY125" s="897"/>
      <c r="CZ125" s="897"/>
      <c r="DA125" s="897"/>
      <c r="DB125" s="897"/>
      <c r="DC125" s="897"/>
      <c r="DD125" s="897"/>
      <c r="DE125" s="897"/>
      <c r="DF125" s="898"/>
      <c r="DG125" s="930" t="s">
        <v>455</v>
      </c>
      <c r="DH125" s="931"/>
      <c r="DI125" s="931"/>
      <c r="DJ125" s="931"/>
      <c r="DK125" s="931"/>
      <c r="DL125" s="931" t="s">
        <v>466</v>
      </c>
      <c r="DM125" s="931"/>
      <c r="DN125" s="931"/>
      <c r="DO125" s="931"/>
      <c r="DP125" s="931"/>
      <c r="DQ125" s="931" t="s">
        <v>455</v>
      </c>
      <c r="DR125" s="931"/>
      <c r="DS125" s="931"/>
      <c r="DT125" s="931"/>
      <c r="DU125" s="931"/>
      <c r="DV125" s="932" t="s">
        <v>466</v>
      </c>
      <c r="DW125" s="932"/>
      <c r="DX125" s="932"/>
      <c r="DY125" s="932"/>
      <c r="DZ125" s="933"/>
    </row>
    <row r="126" spans="1:130" s="230" customFormat="1" ht="26.25" customHeight="1" thickBot="1" x14ac:dyDescent="0.2">
      <c r="A126" s="1057"/>
      <c r="B126" s="949"/>
      <c r="C126" s="922" t="s">
        <v>479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455</v>
      </c>
      <c r="AB126" s="959"/>
      <c r="AC126" s="959"/>
      <c r="AD126" s="959"/>
      <c r="AE126" s="960"/>
      <c r="AF126" s="961" t="s">
        <v>455</v>
      </c>
      <c r="AG126" s="959"/>
      <c r="AH126" s="959"/>
      <c r="AI126" s="959"/>
      <c r="AJ126" s="960"/>
      <c r="AK126" s="961" t="s">
        <v>466</v>
      </c>
      <c r="AL126" s="959"/>
      <c r="AM126" s="959"/>
      <c r="AN126" s="959"/>
      <c r="AO126" s="960"/>
      <c r="AP126" s="962" t="s">
        <v>238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495</v>
      </c>
      <c r="CQ126" s="923"/>
      <c r="CR126" s="923"/>
      <c r="CS126" s="923"/>
      <c r="CT126" s="923"/>
      <c r="CU126" s="923"/>
      <c r="CV126" s="923"/>
      <c r="CW126" s="923"/>
      <c r="CX126" s="923"/>
      <c r="CY126" s="923"/>
      <c r="CZ126" s="923"/>
      <c r="DA126" s="923"/>
      <c r="DB126" s="923"/>
      <c r="DC126" s="923"/>
      <c r="DD126" s="923"/>
      <c r="DE126" s="923"/>
      <c r="DF126" s="924"/>
      <c r="DG126" s="925" t="s">
        <v>455</v>
      </c>
      <c r="DH126" s="926"/>
      <c r="DI126" s="926"/>
      <c r="DJ126" s="926"/>
      <c r="DK126" s="926"/>
      <c r="DL126" s="926" t="s">
        <v>455</v>
      </c>
      <c r="DM126" s="926"/>
      <c r="DN126" s="926"/>
      <c r="DO126" s="926"/>
      <c r="DP126" s="926"/>
      <c r="DQ126" s="926" t="s">
        <v>455</v>
      </c>
      <c r="DR126" s="926"/>
      <c r="DS126" s="926"/>
      <c r="DT126" s="926"/>
      <c r="DU126" s="926"/>
      <c r="DV126" s="927" t="s">
        <v>455</v>
      </c>
      <c r="DW126" s="927"/>
      <c r="DX126" s="927"/>
      <c r="DY126" s="927"/>
      <c r="DZ126" s="928"/>
    </row>
    <row r="127" spans="1:130" s="230" customFormat="1" ht="26.25" customHeight="1" x14ac:dyDescent="0.15">
      <c r="A127" s="1058"/>
      <c r="B127" s="951"/>
      <c r="C127" s="973" t="s">
        <v>496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135</v>
      </c>
      <c r="AB127" s="959"/>
      <c r="AC127" s="959"/>
      <c r="AD127" s="959"/>
      <c r="AE127" s="960"/>
      <c r="AF127" s="961">
        <v>39</v>
      </c>
      <c r="AG127" s="959"/>
      <c r="AH127" s="959"/>
      <c r="AI127" s="959"/>
      <c r="AJ127" s="960"/>
      <c r="AK127" s="961" t="s">
        <v>455</v>
      </c>
      <c r="AL127" s="959"/>
      <c r="AM127" s="959"/>
      <c r="AN127" s="959"/>
      <c r="AO127" s="960"/>
      <c r="AP127" s="962" t="s">
        <v>455</v>
      </c>
      <c r="AQ127" s="963"/>
      <c r="AR127" s="963"/>
      <c r="AS127" s="963"/>
      <c r="AT127" s="964"/>
      <c r="AU127" s="232"/>
      <c r="AV127" s="232"/>
      <c r="AW127" s="232"/>
      <c r="AX127" s="1031" t="s">
        <v>497</v>
      </c>
      <c r="AY127" s="1032"/>
      <c r="AZ127" s="1032"/>
      <c r="BA127" s="1032"/>
      <c r="BB127" s="1032"/>
      <c r="BC127" s="1032"/>
      <c r="BD127" s="1032"/>
      <c r="BE127" s="1033"/>
      <c r="BF127" s="1034" t="s">
        <v>498</v>
      </c>
      <c r="BG127" s="1032"/>
      <c r="BH127" s="1032"/>
      <c r="BI127" s="1032"/>
      <c r="BJ127" s="1032"/>
      <c r="BK127" s="1032"/>
      <c r="BL127" s="1033"/>
      <c r="BM127" s="1034" t="s">
        <v>499</v>
      </c>
      <c r="BN127" s="1032"/>
      <c r="BO127" s="1032"/>
      <c r="BP127" s="1032"/>
      <c r="BQ127" s="1032"/>
      <c r="BR127" s="1032"/>
      <c r="BS127" s="1033"/>
      <c r="BT127" s="1034" t="s">
        <v>500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501</v>
      </c>
      <c r="CQ127" s="923"/>
      <c r="CR127" s="923"/>
      <c r="CS127" s="923"/>
      <c r="CT127" s="923"/>
      <c r="CU127" s="923"/>
      <c r="CV127" s="923"/>
      <c r="CW127" s="923"/>
      <c r="CX127" s="923"/>
      <c r="CY127" s="923"/>
      <c r="CZ127" s="923"/>
      <c r="DA127" s="923"/>
      <c r="DB127" s="923"/>
      <c r="DC127" s="923"/>
      <c r="DD127" s="923"/>
      <c r="DE127" s="923"/>
      <c r="DF127" s="924"/>
      <c r="DG127" s="925" t="s">
        <v>455</v>
      </c>
      <c r="DH127" s="926"/>
      <c r="DI127" s="926"/>
      <c r="DJ127" s="926"/>
      <c r="DK127" s="926"/>
      <c r="DL127" s="926" t="s">
        <v>455</v>
      </c>
      <c r="DM127" s="926"/>
      <c r="DN127" s="926"/>
      <c r="DO127" s="926"/>
      <c r="DP127" s="926"/>
      <c r="DQ127" s="926" t="s">
        <v>466</v>
      </c>
      <c r="DR127" s="926"/>
      <c r="DS127" s="926"/>
      <c r="DT127" s="926"/>
      <c r="DU127" s="926"/>
      <c r="DV127" s="927" t="s">
        <v>455</v>
      </c>
      <c r="DW127" s="927"/>
      <c r="DX127" s="927"/>
      <c r="DY127" s="927"/>
      <c r="DZ127" s="928"/>
    </row>
    <row r="128" spans="1:130" s="230" customFormat="1" ht="26.25" customHeight="1" thickBot="1" x14ac:dyDescent="0.2">
      <c r="A128" s="1041" t="s">
        <v>502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503</v>
      </c>
      <c r="X128" s="1043"/>
      <c r="Y128" s="1043"/>
      <c r="Z128" s="1044"/>
      <c r="AA128" s="1045">
        <v>200951</v>
      </c>
      <c r="AB128" s="1046"/>
      <c r="AC128" s="1046"/>
      <c r="AD128" s="1046"/>
      <c r="AE128" s="1047"/>
      <c r="AF128" s="1048">
        <v>157089</v>
      </c>
      <c r="AG128" s="1046"/>
      <c r="AH128" s="1046"/>
      <c r="AI128" s="1046"/>
      <c r="AJ128" s="1047"/>
      <c r="AK128" s="1048">
        <v>135890</v>
      </c>
      <c r="AL128" s="1046"/>
      <c r="AM128" s="1046"/>
      <c r="AN128" s="1046"/>
      <c r="AO128" s="1047"/>
      <c r="AP128" s="1049"/>
      <c r="AQ128" s="1050"/>
      <c r="AR128" s="1050"/>
      <c r="AS128" s="1050"/>
      <c r="AT128" s="1051"/>
      <c r="AU128" s="232"/>
      <c r="AV128" s="232"/>
      <c r="AW128" s="232"/>
      <c r="AX128" s="896" t="s">
        <v>504</v>
      </c>
      <c r="AY128" s="897"/>
      <c r="AZ128" s="897"/>
      <c r="BA128" s="897"/>
      <c r="BB128" s="897"/>
      <c r="BC128" s="897"/>
      <c r="BD128" s="897"/>
      <c r="BE128" s="898"/>
      <c r="BF128" s="1052" t="s">
        <v>446</v>
      </c>
      <c r="BG128" s="1053"/>
      <c r="BH128" s="1053"/>
      <c r="BI128" s="1053"/>
      <c r="BJ128" s="1053"/>
      <c r="BK128" s="1053"/>
      <c r="BL128" s="1054"/>
      <c r="BM128" s="1052">
        <v>14.25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505</v>
      </c>
      <c r="CQ128" s="726"/>
      <c r="CR128" s="726"/>
      <c r="CS128" s="726"/>
      <c r="CT128" s="726"/>
      <c r="CU128" s="726"/>
      <c r="CV128" s="726"/>
      <c r="CW128" s="726"/>
      <c r="CX128" s="726"/>
      <c r="CY128" s="726"/>
      <c r="CZ128" s="726"/>
      <c r="DA128" s="726"/>
      <c r="DB128" s="726"/>
      <c r="DC128" s="726"/>
      <c r="DD128" s="726"/>
      <c r="DE128" s="726"/>
      <c r="DF128" s="1036"/>
      <c r="DG128" s="1037">
        <v>571</v>
      </c>
      <c r="DH128" s="1038"/>
      <c r="DI128" s="1038"/>
      <c r="DJ128" s="1038"/>
      <c r="DK128" s="1038"/>
      <c r="DL128" s="1038">
        <v>531</v>
      </c>
      <c r="DM128" s="1038"/>
      <c r="DN128" s="1038"/>
      <c r="DO128" s="1038"/>
      <c r="DP128" s="1038"/>
      <c r="DQ128" s="1038">
        <v>483</v>
      </c>
      <c r="DR128" s="1038"/>
      <c r="DS128" s="1038"/>
      <c r="DT128" s="1038"/>
      <c r="DU128" s="1038"/>
      <c r="DV128" s="1039">
        <v>0</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506</v>
      </c>
      <c r="X129" s="1071"/>
      <c r="Y129" s="1071"/>
      <c r="Z129" s="1072"/>
      <c r="AA129" s="958">
        <v>6155926</v>
      </c>
      <c r="AB129" s="959"/>
      <c r="AC129" s="959"/>
      <c r="AD129" s="959"/>
      <c r="AE129" s="960"/>
      <c r="AF129" s="961">
        <v>6506132</v>
      </c>
      <c r="AG129" s="959"/>
      <c r="AH129" s="959"/>
      <c r="AI129" s="959"/>
      <c r="AJ129" s="960"/>
      <c r="AK129" s="961">
        <v>6440037</v>
      </c>
      <c r="AL129" s="959"/>
      <c r="AM129" s="959"/>
      <c r="AN129" s="959"/>
      <c r="AO129" s="960"/>
      <c r="AP129" s="1073"/>
      <c r="AQ129" s="1074"/>
      <c r="AR129" s="1074"/>
      <c r="AS129" s="1074"/>
      <c r="AT129" s="1075"/>
      <c r="AU129" s="233"/>
      <c r="AV129" s="233"/>
      <c r="AW129" s="233"/>
      <c r="AX129" s="1065" t="s">
        <v>507</v>
      </c>
      <c r="AY129" s="923"/>
      <c r="AZ129" s="923"/>
      <c r="BA129" s="923"/>
      <c r="BB129" s="923"/>
      <c r="BC129" s="923"/>
      <c r="BD129" s="923"/>
      <c r="BE129" s="924"/>
      <c r="BF129" s="1066" t="s">
        <v>508</v>
      </c>
      <c r="BG129" s="1067"/>
      <c r="BH129" s="1067"/>
      <c r="BI129" s="1067"/>
      <c r="BJ129" s="1067"/>
      <c r="BK129" s="1067"/>
      <c r="BL129" s="1068"/>
      <c r="BM129" s="1066">
        <v>19.25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510</v>
      </c>
      <c r="X130" s="1071"/>
      <c r="Y130" s="1071"/>
      <c r="Z130" s="1072"/>
      <c r="AA130" s="958">
        <v>729548</v>
      </c>
      <c r="AB130" s="959"/>
      <c r="AC130" s="959"/>
      <c r="AD130" s="959"/>
      <c r="AE130" s="960"/>
      <c r="AF130" s="961">
        <v>721413</v>
      </c>
      <c r="AG130" s="959"/>
      <c r="AH130" s="959"/>
      <c r="AI130" s="959"/>
      <c r="AJ130" s="960"/>
      <c r="AK130" s="961">
        <v>727942</v>
      </c>
      <c r="AL130" s="959"/>
      <c r="AM130" s="959"/>
      <c r="AN130" s="959"/>
      <c r="AO130" s="960"/>
      <c r="AP130" s="1073"/>
      <c r="AQ130" s="1074"/>
      <c r="AR130" s="1074"/>
      <c r="AS130" s="1074"/>
      <c r="AT130" s="1075"/>
      <c r="AU130" s="233"/>
      <c r="AV130" s="233"/>
      <c r="AW130" s="233"/>
      <c r="AX130" s="1065" t="s">
        <v>511</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512</v>
      </c>
      <c r="X131" s="1108"/>
      <c r="Y131" s="1108"/>
      <c r="Z131" s="1109"/>
      <c r="AA131" s="1004">
        <v>5426378</v>
      </c>
      <c r="AB131" s="986"/>
      <c r="AC131" s="986"/>
      <c r="AD131" s="986"/>
      <c r="AE131" s="987"/>
      <c r="AF131" s="985">
        <v>5784719</v>
      </c>
      <c r="AG131" s="986"/>
      <c r="AH131" s="986"/>
      <c r="AI131" s="986"/>
      <c r="AJ131" s="987"/>
      <c r="AK131" s="985">
        <v>5712095</v>
      </c>
      <c r="AL131" s="986"/>
      <c r="AM131" s="986"/>
      <c r="AN131" s="986"/>
      <c r="AO131" s="987"/>
      <c r="AP131" s="1110"/>
      <c r="AQ131" s="1111"/>
      <c r="AR131" s="1111"/>
      <c r="AS131" s="1111"/>
      <c r="AT131" s="1112"/>
      <c r="AU131" s="233"/>
      <c r="AV131" s="233"/>
      <c r="AW131" s="233"/>
      <c r="AX131" s="1083" t="s">
        <v>513</v>
      </c>
      <c r="AY131" s="726"/>
      <c r="AZ131" s="726"/>
      <c r="BA131" s="726"/>
      <c r="BB131" s="726"/>
      <c r="BC131" s="726"/>
      <c r="BD131" s="726"/>
      <c r="BE131" s="1036"/>
      <c r="BF131" s="1084" t="s">
        <v>446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515</v>
      </c>
      <c r="W132" s="1094"/>
      <c r="X132" s="1094"/>
      <c r="Y132" s="1094"/>
      <c r="Z132" s="1095"/>
      <c r="AA132" s="1096">
        <v>5.2470911539999996</v>
      </c>
      <c r="AB132" s="1097"/>
      <c r="AC132" s="1097"/>
      <c r="AD132" s="1097"/>
      <c r="AE132" s="1098"/>
      <c r="AF132" s="1099">
        <v>5.6730154050000001</v>
      </c>
      <c r="AG132" s="1097"/>
      <c r="AH132" s="1097"/>
      <c r="AI132" s="1097"/>
      <c r="AJ132" s="1098"/>
      <c r="AK132" s="1099">
        <v>5.6851295369999999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516</v>
      </c>
      <c r="W133" s="1077"/>
      <c r="X133" s="1077"/>
      <c r="Y133" s="1077"/>
      <c r="Z133" s="1078"/>
      <c r="AA133" s="1079">
        <v>4.9000000000000004</v>
      </c>
      <c r="AB133" s="1080"/>
      <c r="AC133" s="1080"/>
      <c r="AD133" s="1080"/>
      <c r="AE133" s="1081"/>
      <c r="AF133" s="1079">
        <v>5.2</v>
      </c>
      <c r="AG133" s="1080"/>
      <c r="AH133" s="1080"/>
      <c r="AI133" s="1080"/>
      <c r="AJ133" s="1081"/>
      <c r="AK133" s="1079">
        <v>5.5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6JZQ2cwvUZRRteRdO7fJ19Ga4gvMuTrlOzmQ0ThzOZHzCl92jQWOBAKCb7kBECFyZGu5K3xqzAp4JrBGU37w==" saltValue="qNdM3C7Z8MJpoaIyFQl4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2SEDtpVmVEg47cvhDNgcDLfd4CgsEKvz/JyHMpBafE5UDBTwr8Z/a31ncBFz/ze846TnTVGIU/k5eS49rvUdQ==" saltValue="w5EhNqS4ja7XNxmSWgRx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Rolr7cAVoFUTMetDfEXKUCYHTJQvdXl3uDEYOKdpcV8NHyqjNd0+Gny4aMfHwwykkEkWfUgPsQYktKv9rBpHA==" saltValue="60Tn/DITF2v2ux6+ymgw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519</v>
      </c>
      <c r="AP7" s="272"/>
      <c r="AQ7" s="273" t="s">
        <v>520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521</v>
      </c>
      <c r="AQ8" s="279" t="s">
        <v>522</v>
      </c>
      <c r="AR8" s="280" t="s">
        <v>523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524</v>
      </c>
      <c r="AL9" s="1117"/>
      <c r="AM9" s="1117"/>
      <c r="AN9" s="1118"/>
      <c r="AO9" s="281">
        <v>1472231</v>
      </c>
      <c r="AP9" s="281">
        <v>49832</v>
      </c>
      <c r="AQ9" s="282">
        <v>65553</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525</v>
      </c>
      <c r="AL10" s="1117"/>
      <c r="AM10" s="1117"/>
      <c r="AN10" s="1118"/>
      <c r="AO10" s="284">
        <v>32441</v>
      </c>
      <c r="AP10" s="284">
        <v>1098</v>
      </c>
      <c r="AQ10" s="285">
        <v>8503</v>
      </c>
      <c r="AR10" s="286">
        <v>-87.1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526</v>
      </c>
      <c r="AL11" s="1117"/>
      <c r="AM11" s="1117"/>
      <c r="AN11" s="1118"/>
      <c r="AO11" s="284" t="s">
        <v>527</v>
      </c>
      <c r="AP11" s="284" t="s">
        <v>527</v>
      </c>
      <c r="AQ11" s="285">
        <v>289</v>
      </c>
      <c r="AR11" s="286" t="s">
        <v>527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528</v>
      </c>
      <c r="AL12" s="1117"/>
      <c r="AM12" s="1117"/>
      <c r="AN12" s="1118"/>
      <c r="AO12" s="284" t="s">
        <v>527</v>
      </c>
      <c r="AP12" s="284" t="s">
        <v>527</v>
      </c>
      <c r="AQ12" s="285">
        <v>23</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529</v>
      </c>
      <c r="AL13" s="1117"/>
      <c r="AM13" s="1117"/>
      <c r="AN13" s="1118"/>
      <c r="AO13" s="284">
        <v>144933</v>
      </c>
      <c r="AP13" s="284">
        <v>4906</v>
      </c>
      <c r="AQ13" s="285">
        <v>2667</v>
      </c>
      <c r="AR13" s="286">
        <v>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530</v>
      </c>
      <c r="AL14" s="1117"/>
      <c r="AM14" s="1117"/>
      <c r="AN14" s="1118"/>
      <c r="AO14" s="284">
        <v>66736</v>
      </c>
      <c r="AP14" s="284">
        <v>2259</v>
      </c>
      <c r="AQ14" s="285">
        <v>1163</v>
      </c>
      <c r="AR14" s="286">
        <v>94.2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531</v>
      </c>
      <c r="AL15" s="1120"/>
      <c r="AM15" s="1120"/>
      <c r="AN15" s="1121"/>
      <c r="AO15" s="284">
        <v>-72396</v>
      </c>
      <c r="AP15" s="284">
        <v>-2450</v>
      </c>
      <c r="AQ15" s="285">
        <v>-4250</v>
      </c>
      <c r="AR15" s="286">
        <v>-42.4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1643945</v>
      </c>
      <c r="AP16" s="284">
        <v>55644</v>
      </c>
      <c r="AQ16" s="285">
        <v>73949</v>
      </c>
      <c r="AR16" s="286">
        <v>-24.8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536</v>
      </c>
      <c r="AL21" s="1123"/>
      <c r="AM21" s="1123"/>
      <c r="AN21" s="1124"/>
      <c r="AO21" s="297">
        <v>4.84</v>
      </c>
      <c r="AP21" s="298">
        <v>6.65</v>
      </c>
      <c r="AQ21" s="299">
        <v>-1.81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537</v>
      </c>
      <c r="AL22" s="1123"/>
      <c r="AM22" s="1123"/>
      <c r="AN22" s="1124"/>
      <c r="AO22" s="302">
        <v>97.9</v>
      </c>
      <c r="AP22" s="303">
        <v>97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519</v>
      </c>
      <c r="AP30" s="272"/>
      <c r="AQ30" s="273" t="s">
        <v>520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521</v>
      </c>
      <c r="AQ31" s="279" t="s">
        <v>522</v>
      </c>
      <c r="AR31" s="280" t="s">
        <v>523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541</v>
      </c>
      <c r="AL32" s="1131"/>
      <c r="AM32" s="1131"/>
      <c r="AN32" s="1132"/>
      <c r="AO32" s="312">
        <v>933921</v>
      </c>
      <c r="AP32" s="312">
        <v>31611</v>
      </c>
      <c r="AQ32" s="313">
        <v>33124</v>
      </c>
      <c r="AR32" s="314">
        <v>-4.5999999999999996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542</v>
      </c>
      <c r="AL33" s="1131"/>
      <c r="AM33" s="1131"/>
      <c r="AN33" s="1132"/>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543</v>
      </c>
      <c r="AL34" s="1131"/>
      <c r="AM34" s="1131"/>
      <c r="AN34" s="1132"/>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544</v>
      </c>
      <c r="AL35" s="1131"/>
      <c r="AM35" s="1131"/>
      <c r="AN35" s="1132"/>
      <c r="AO35" s="312">
        <v>183550</v>
      </c>
      <c r="AP35" s="312">
        <v>6213</v>
      </c>
      <c r="AQ35" s="313">
        <v>9022</v>
      </c>
      <c r="AR35" s="314">
        <v>-31.1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545</v>
      </c>
      <c r="AL36" s="1131"/>
      <c r="AM36" s="1131"/>
      <c r="AN36" s="1132"/>
      <c r="AO36" s="312">
        <v>71101</v>
      </c>
      <c r="AP36" s="312">
        <v>2407</v>
      </c>
      <c r="AQ36" s="313">
        <v>1987</v>
      </c>
      <c r="AR36" s="314">
        <v>21.1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546</v>
      </c>
      <c r="AL37" s="1131"/>
      <c r="AM37" s="1131"/>
      <c r="AN37" s="1132"/>
      <c r="AO37" s="312" t="s">
        <v>527</v>
      </c>
      <c r="AP37" s="312" t="s">
        <v>527</v>
      </c>
      <c r="AQ37" s="313">
        <v>678</v>
      </c>
      <c r="AR37" s="314" t="s">
        <v>527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547</v>
      </c>
      <c r="AL38" s="1134"/>
      <c r="AM38" s="1134"/>
      <c r="AN38" s="1135"/>
      <c r="AO38" s="315" t="s">
        <v>527</v>
      </c>
      <c r="AP38" s="315" t="s">
        <v>527</v>
      </c>
      <c r="AQ38" s="316">
        <v>0</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548</v>
      </c>
      <c r="AL39" s="1134"/>
      <c r="AM39" s="1134"/>
      <c r="AN39" s="1135"/>
      <c r="AO39" s="312">
        <v>-135890</v>
      </c>
      <c r="AP39" s="312">
        <v>-4600</v>
      </c>
      <c r="AQ39" s="313">
        <v>-3119</v>
      </c>
      <c r="AR39" s="314">
        <v>47.5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549</v>
      </c>
      <c r="AL40" s="1131"/>
      <c r="AM40" s="1131"/>
      <c r="AN40" s="1132"/>
      <c r="AO40" s="312">
        <v>-727942</v>
      </c>
      <c r="AP40" s="312">
        <v>-24639</v>
      </c>
      <c r="AQ40" s="313">
        <v>-27108</v>
      </c>
      <c r="AR40" s="314">
        <v>-9.1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324740</v>
      </c>
      <c r="AP41" s="312">
        <v>10992</v>
      </c>
      <c r="AQ41" s="313">
        <v>14583</v>
      </c>
      <c r="AR41" s="314">
        <v>-24.6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519</v>
      </c>
      <c r="AN49" s="1127" t="s">
        <v>553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554</v>
      </c>
      <c r="AO50" s="329" t="s">
        <v>555</v>
      </c>
      <c r="AP50" s="330" t="s">
        <v>556</v>
      </c>
      <c r="AQ50" s="331" t="s">
        <v>557</v>
      </c>
      <c r="AR50" s="332" t="s">
        <v>558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2851265</v>
      </c>
      <c r="AN51" s="334">
        <v>94982</v>
      </c>
      <c r="AO51" s="335">
        <v>27.4</v>
      </c>
      <c r="AP51" s="336">
        <v>47387</v>
      </c>
      <c r="AQ51" s="337">
        <v>-9.1999999999999993</v>
      </c>
      <c r="AR51" s="338">
        <v>36.6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899281</v>
      </c>
      <c r="AN52" s="342">
        <v>29957</v>
      </c>
      <c r="AO52" s="343">
        <v>36.200000000000003</v>
      </c>
      <c r="AP52" s="344">
        <v>24928</v>
      </c>
      <c r="AQ52" s="345">
        <v>0.3</v>
      </c>
      <c r="AR52" s="346">
        <v>35.9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2844209</v>
      </c>
      <c r="AN53" s="334">
        <v>95421</v>
      </c>
      <c r="AO53" s="335">
        <v>0.5</v>
      </c>
      <c r="AP53" s="336">
        <v>51264</v>
      </c>
      <c r="AQ53" s="337">
        <v>8.1999999999999993</v>
      </c>
      <c r="AR53" s="338">
        <v>-7.7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908433</v>
      </c>
      <c r="AN54" s="342">
        <v>30477</v>
      </c>
      <c r="AO54" s="343">
        <v>1.7</v>
      </c>
      <c r="AP54" s="344">
        <v>26040</v>
      </c>
      <c r="AQ54" s="345">
        <v>4.5</v>
      </c>
      <c r="AR54" s="346">
        <v>-2.8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4140901</v>
      </c>
      <c r="AN55" s="334">
        <v>140056</v>
      </c>
      <c r="AO55" s="335">
        <v>46.8</v>
      </c>
      <c r="AP55" s="336">
        <v>52068</v>
      </c>
      <c r="AQ55" s="337">
        <v>1.6</v>
      </c>
      <c r="AR55" s="338">
        <v>45.2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1004086</v>
      </c>
      <c r="AN56" s="342">
        <v>33961</v>
      </c>
      <c r="AO56" s="343">
        <v>11.4</v>
      </c>
      <c r="AP56" s="344">
        <v>26936</v>
      </c>
      <c r="AQ56" s="345">
        <v>3.4</v>
      </c>
      <c r="AR56" s="346">
        <v>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2973841</v>
      </c>
      <c r="AN57" s="334">
        <v>100901</v>
      </c>
      <c r="AO57" s="335">
        <v>-28</v>
      </c>
      <c r="AP57" s="336">
        <v>47161</v>
      </c>
      <c r="AQ57" s="337">
        <v>-9.4</v>
      </c>
      <c r="AR57" s="338">
        <v>-18.600000000000001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992213</v>
      </c>
      <c r="AN58" s="342">
        <v>33665</v>
      </c>
      <c r="AO58" s="343">
        <v>-0.9</v>
      </c>
      <c r="AP58" s="344">
        <v>24595</v>
      </c>
      <c r="AQ58" s="345">
        <v>-8.6999999999999993</v>
      </c>
      <c r="AR58" s="346">
        <v>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3321304</v>
      </c>
      <c r="AN59" s="334">
        <v>112419</v>
      </c>
      <c r="AO59" s="335">
        <v>11.4</v>
      </c>
      <c r="AP59" s="336">
        <v>43423</v>
      </c>
      <c r="AQ59" s="337">
        <v>-7.9</v>
      </c>
      <c r="AR59" s="338">
        <v>19.3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943821</v>
      </c>
      <c r="AN60" s="342">
        <v>31946</v>
      </c>
      <c r="AO60" s="343">
        <v>-5.0999999999999996</v>
      </c>
      <c r="AP60" s="344">
        <v>22207</v>
      </c>
      <c r="AQ60" s="345">
        <v>-9.6999999999999993</v>
      </c>
      <c r="AR60" s="346">
        <v>4.5999999999999996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3226304</v>
      </c>
      <c r="AN61" s="349">
        <v>108756</v>
      </c>
      <c r="AO61" s="350">
        <v>11.6</v>
      </c>
      <c r="AP61" s="351">
        <v>48261</v>
      </c>
      <c r="AQ61" s="352">
        <v>-3.3</v>
      </c>
      <c r="AR61" s="338">
        <v>14.9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949567</v>
      </c>
      <c r="AN62" s="342">
        <v>32001</v>
      </c>
      <c r="AO62" s="343">
        <v>8.6999999999999993</v>
      </c>
      <c r="AP62" s="344">
        <v>24941</v>
      </c>
      <c r="AQ62" s="345">
        <v>-2</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0/gK8TxSwAHyvr2zP0TbTjzJwKb45+A7GGPx2kZpHxcWT2QDJ34IogQUEQ7wQCNDQzWEAD+87x3T8/qeKiB/NQ==" saltValue="UmzWqbjqvom5Gprden9k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567</v>
      </c>
    </row>
    <row r="121" spans="125:125" ht="13.5" hidden="1" customHeight="1" x14ac:dyDescent="0.15">
      <c r="DU121" s="259"/>
    </row>
  </sheetData>
  <sheetProtection algorithmName="SHA-512" hashValue="7K2Ptaihdx0cqxr4moLF4hlI+y2FUunqWB2pGmvNQe9nG95gO18OWwQ0R3kFCjIzhuHIWt6389kEiE6fZTjA5A==" saltValue="OT+GRkmoGZoaK18ev+hI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568</v>
      </c>
    </row>
  </sheetData>
  <sheetProtection algorithmName="SHA-512" hashValue="WDM1dxpZYCZxRIjRnYMUDsUyhEuw4jjrE69UbWJ2LkgFmfjRI36DkHf/7ubbx5vQ45gTOsp0EsQD804qs5IR2g==" saltValue="+tpXUBzRg0BP0FA6tnOq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39" t="s">
        <v>3</v>
      </c>
      <c r="D47" s="1139"/>
      <c r="E47" s="1140"/>
      <c r="F47" s="11">
        <v>12.41</v>
      </c>
      <c r="G47" s="12">
        <v>13.2</v>
      </c>
      <c r="H47" s="12">
        <v>13.74</v>
      </c>
      <c r="I47" s="12">
        <v>15.32</v>
      </c>
      <c r="J47" s="13">
        <v>10.77</v>
      </c>
    </row>
    <row r="48" spans="2:10" ht="57.75" customHeight="1" x14ac:dyDescent="0.15">
      <c r="B48" s="14"/>
      <c r="C48" s="1141" t="s">
        <v>4</v>
      </c>
      <c r="D48" s="1141"/>
      <c r="E48" s="1142"/>
      <c r="F48" s="15">
        <v>6.29</v>
      </c>
      <c r="G48" s="16">
        <v>5.57</v>
      </c>
      <c r="H48" s="16">
        <v>4.08</v>
      </c>
      <c r="I48" s="16">
        <v>8.8699999999999992</v>
      </c>
      <c r="J48" s="17">
        <v>6.88</v>
      </c>
    </row>
    <row r="49" spans="2:10" ht="57.75" customHeight="1" thickBot="1" x14ac:dyDescent="0.2">
      <c r="B49" s="18"/>
      <c r="C49" s="1143" t="s">
        <v>5</v>
      </c>
      <c r="D49" s="1143"/>
      <c r="E49" s="1144"/>
      <c r="F49" s="19" t="s">
        <v>574</v>
      </c>
      <c r="G49" s="20" t="s">
        <v>575</v>
      </c>
      <c r="H49" s="20" t="s">
        <v>576</v>
      </c>
      <c r="I49" s="20">
        <v>5.01</v>
      </c>
      <c r="J49" s="21" t="s">
        <v>577</v>
      </c>
    </row>
    <row r="50" spans="2:10" x14ac:dyDescent="0.15"/>
  </sheetData>
  <sheetProtection algorithmName="SHA-512" hashValue="b4+slMN0FC1ro2uv3XBlquthXQQBwMZsipJ8X7Nv07jcKGT3cncHS4oWtwAtTom+5Hnm+sP/Twf0W/bCRV8Zxg==" saltValue="2y6l6i1JubCI5SHRaGN3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2024-03-19T00:59:19Z</cp:lastPrinted>
  <dcterms:created xsi:type="dcterms:W3CDTF">2024-02-05T03:35:54Z</dcterms:created>
  <dcterms:modified xsi:type="dcterms:W3CDTF">2024-09-18T10:30:51Z</dcterms:modified>
  <cp:category/>
</cp:coreProperties>
</file>