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47E7662F-C02D-4395-9E56-EF2F272E6414}" xr6:coauthVersionLast="47" xr6:coauthVersionMax="47" xr10:uidLastSave="{00000000-0000-0000-0000-000000000000}"/>
  <bookViews>
    <workbookView xWindow="1275" yWindow="-120" windowWidth="27645" windowHeight="16440" tabRatio="92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C34" i="10"/>
  <c r="U34" i="10" s="1"/>
  <c r="U35" i="10" s="1"/>
  <c r="U36" i="10" s="1"/>
  <c r="U37" i="10" s="1"/>
  <c r="CO34" i="10" l="1"/>
  <c r="BW35" i="10"/>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<sst xmlns="http://schemas.openxmlformats.org/spreadsheetml/2006/main" count="1175" uniqueCount="614">
  <si>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</si>
  <si>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</si>
  <si>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</si>
  <si>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</si>
  <si>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</si>
  <si>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</si>
  <si>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</si>
  <si>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</si>
  <si>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</si>
  <si>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</si>
  <si>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</si>
  <si>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</si>
  <si>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</si>
  <si>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</si>
  <si>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</si>
  <si>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</si>
  <si>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</si>
  <si>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</si>
  <si>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</si>
  <si>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</si>
  <si>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</si>
  <si>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</si>
  <si>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</si>
  <si>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</si>
  <si>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</si>
  <si>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</si>
  <si>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</si>
  <si>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</si>
  <si>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</si>
  <si>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</si>
  <si>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</si>
  <si>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</si>
  <si>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</si>
  <si>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</si>
  <si>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</si>
  <si>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</si>
  <si>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</si>
  <si>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</si>
  <si>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</si>
  <si>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</si>
  <si>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</si>
  <si>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</si>
  <si>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</si>
  <si>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</si>
  <si>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</si>
  <si>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</si>
  <si>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</si>
  <si>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</si>
  <si>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</si>
  <si>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</si>
  <si>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</si>
  <si>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</si>
  <si>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</si>
  <si>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</si>
  <si>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</si>
  <si>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</si>
  <si>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</si>
  <si>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</si>
  <si>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</si>
  <si>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</si>
  <si>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</si>
  <si>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</si>
  <si>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</si>
  <si>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</si>
  <si>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</si>
  <si>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</si>
  <si>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</si>
  <si>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</si>
  <si>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</si>
  <si>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</si>
  <si>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</si>
  <si>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</si>
  <si>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</si>
  <si>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</si>
  <si>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</si>
  <si>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</si>
  <si>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</si>
  <si>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</si>
  <si>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</si>
  <si>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</si>
  <si>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</si>
  <si>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</si>
  <si>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</si>
  <si>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</si>
  <si>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</si>
  <si>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</si>
  <si>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</si>
  <si>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</si>
  <si>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</si>
  <si>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</si>
  <si>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</si>
  <si>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</si>
  <si>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</si>
  <si>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</si>
  <si>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</si>
  <si>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</si>
  <si>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</si>
  <si>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</si>
  <si>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</si>
  <si>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</si>
  <si>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</si>
  <si>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</si>
  <si>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</si>
  <si>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</si>
  <si>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</si>
  <si>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</si>
  <si>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</si>
  <si>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</si>
  <si>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</si>
  <si>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</si>
  <si>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</si>
  <si>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</si>
  <si>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</si>
  <si>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</si>
  <si>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</si>
  <si>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</si>
  <si>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</si>
  <si>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</si>
  <si>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</si>
  <si>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</si>
  <si>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</si>
  <si>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</si>
  <si>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</si>
  <si>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</si>
  <si>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</si>
  <si>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</si>
  <si>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</si>
  <si>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</si>
  <si>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</si>
  <si>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</si>
  <si>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</si>
  <si>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</si>
  <si>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</si>
  <si>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</si>
  <si>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</si>
  <si>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</si>
  <si>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</si>
  <si>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</si>
  <si>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</si>
  <si>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</si>
  <si>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</si>
  <si>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</si>
  <si>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</si>
  <si>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</si>
  <si>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</si>
  <si>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</si>
  <si>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</si>
  <si>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</si>
  <si>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</si>
  <si>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</si>
  <si>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</si>
  <si>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</si>
  <si>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</si>
  <si>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</si>
  <si>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</si>
  <si>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</si>
  <si>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</si>
  <si>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</si>
  <si>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</si>
  <si>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</si>
  <si>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</si>
  <si>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</si>
  <si>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</si>
  <si>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</si>
  <si>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</si>
  <si>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</si>
  <si>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</si>
  <si>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</si>
  <si>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</si>
  <si>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</si>
  <si>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</si>
  <si>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</si>
  <si>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</si>
  <si>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</si>
  <si>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</si>
  <si>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</si>
  <si>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</si>
  <si>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</si>
  <si>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</si>
  <si>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</si>
  <si>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</si>
  <si>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</si>
  <si>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</si>
  <si>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</si>
  <si>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</si>
  <si>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</si>
  <si>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</si>
  <si>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</si>
  <si>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</si>
  <si>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</si>
  <si>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</si>
  <si>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</si>
  <si>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</si>
  <si>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</si>
  <si>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</si>
  <si>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</si>
  <si>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</si>
  <si>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</si>
  <si>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</si>
  <si>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</si>
  <si>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</si>
  <si>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</si>
  <si>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</si>
  <si>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</si>
  <si>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</si>
  <si>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</si>
  <si>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</si>
  <si>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</si>
  <si>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</si>
  <si>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</si>
  <si>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</si>
  <si>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</si>
  <si>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</si>
  <si>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</si>
  <si>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</si>
  <si>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</si>
  <si>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</si>
  <si>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</si>
  <si>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</si>
  <si>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長崎県佐々町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</si>
  <si>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</si>
  <si>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</si>
  <si>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</si>
  <si>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</si>
  <si>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</si>
  <si>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</si>
  <si>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</si>
  <si>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</si>
  <si>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</si>
  <si>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</si>
  <si>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</si>
  <si>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</si>
  <si>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</si>
  <si>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</si>
  <si>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</si>
  <si>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</si>
  <si>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</si>
  <si>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</si>
  <si>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</si>
  <si>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</si>
  <si>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</si>
  <si>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</si>
  <si>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</si>
  <si>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</si>
  <si>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</si>
  <si>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</si>
  <si>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</si>
  <si>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</si>
  <si>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</si>
  <si>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</si>
  <si>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</si>
  <si>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</si>
  <si>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</si>
  <si>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</si>
  <si>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</si>
  <si>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</si>
  <si>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</si>
  <si>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</si>
  <si>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</si>
  <si>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</si>
  <si>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</si>
  <si>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</si>
  <si>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</si>
  <si>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</si>
  <si>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</si>
  <si>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</si>
  <si>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</si>
  <si>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</si>
  <si>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</si>
  <si>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</si>
  <si>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</si>
  <si>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</si>
  <si>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</si>
  <si>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</si>
  <si>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</si>
  <si>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</si>
  <si>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</si>
  <si>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</si>
  <si>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</si>
  <si>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</si>
  <si>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</si>
  <si>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</si>
  <si>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</si>
  <si>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</si>
  <si>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</si>
  <si>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</si>
  <si>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</si>
  <si>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</si>
  <si>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</si>
  <si>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</si>
  <si>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</si>
  <si>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</si>
  <si>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</si>
  <si>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</si>
  <si>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</si>
  <si>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</si>
  <si>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</si>
  <si>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</si>
  <si>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</si>
  <si>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</si>
  <si>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</si>
  <si>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</si>
  <si>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</si>
  <si>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</si>
  <si>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</si>
  <si>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</si>
  <si>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</si>
  <si>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</si>
  <si>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</si>
  <si>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</si>
  <si>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</si>
  <si>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</si>
  <si>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</si>
  <si>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</si>
  <si>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</si>
  <si>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</si>
  <si>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</si>
  <si>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</si>
  <si>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</si>
  <si>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</si>
  <si>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</si>
  <si>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</si>
  <si>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</si>
  <si>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</si>
  <si>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</si>
  <si>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</si>
  <si>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</si>
  <si>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</si>
  <si>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</si>
  <si>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</si>
  <si>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</si>
  <si>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</si>
  <si>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</si>
  <si>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</si>
  <si>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</si>
  <si>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</si>
  <si>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</si>
  <si>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</si>
  <si>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</si>
  <si>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</si>
  <si>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</si>
  <si>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</si>
  <si>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</si>
  <si>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</si>
  <si>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</si>
  <si>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</si>
  <si>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</si>
  <si>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</si>
  <si>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</si>
  <si>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</si>
  <si>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</si>
  <si>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</si>
  <si>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</si>
  <si>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</si>
  <si>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</si>
  <si>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</si>
  <si>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</si>
  <si>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</si>
  <si>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</si>
  <si>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</si>
  <si>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</si>
  <si>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</si>
  <si>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</si>
  <si>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</si>
  <si>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</si>
  <si>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</si>
  <si>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</si>
  <si>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</si>
  <si>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</si>
  <si>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</si>
  <si>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</si>
  <si>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</si>
  <si>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</si>
  <si>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長崎県佐々町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</si>
  <si>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</si>
  <si>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</si>
  <si>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</si>
  <si>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</si>
  <si>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</si>
  <si>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</si>
  <si>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</si>
  <si>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</si>
  <si>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</si>
  <si>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</si>
  <si>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</si>
  <si>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</si>
  <si>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</si>
  <si>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</si>
  <si>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</si>
  <si>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</si>
  <si>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</si>
  <si>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</si>
  <si>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</si>
  <si>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</si>
  <si>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</si>
  <si>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</si>
  <si>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</si>
  <si>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</si>
  <si>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</si>
  <si>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</si>
  <si>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</si>
  <si>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</si>
  <si>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</si>
  <si>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</si>
  <si>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</si>
  <si>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</si>
  <si>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</si>
  <si>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</si>
  <si>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</si>
  <si>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</si>
  <si>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</si>
  <si>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</si>
  <si>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</si>
  <si>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</si>
  <si>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</si>
  <si>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</si>
  <si>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</si>
  <si>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</si>
  <si>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</si>
  <si>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</si>
  <si>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</si>
  <si>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</si>
  <si>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</si>
  <si>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</si>
  <si>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</si>
  <si>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</si>
  <si>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</si>
  <si>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</si>
  <si>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</si>
  <si>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</si>
  <si>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</si>
  <si>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</si>
  <si>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</si>
  <si>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</si>
  <si>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</si>
  <si>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</si>
  <si>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</si>
  <si>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</si>
  <si>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</si>
  <si>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</si>
  <si>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</si>
  <si>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</si>
  <si>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</si>
  <si>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</si>
  <si>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</si>
  <si>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</si>
  <si>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</si>
  <si>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</si>
  <si>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</si>
  <si>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</si>
  <si>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</si>
  <si>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</si>
  <si>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</si>
  <si>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</si>
  <si>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</si>
  <si>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</si>
  <si>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</si>
  <si>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</si>
  <si>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</si>
  <si>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</si>
  <si>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</si>
  <si>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</si>
  <si>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</si>
  <si>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</si>
  <si>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</si>
  <si>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</si>
  <si>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</si>
  <si>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</si>
  <si>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</si>
  <si>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</si>
  <si>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</si>
  <si>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</si>
  <si>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</si>
  <si>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</si>
  <si>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</si>
  <si>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</si>
  <si>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</si>
  <si>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</si>
  <si>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</si>
  <si>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</si>
  <si>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</si>
  <si>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</si>
  <si>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</si>
  <si>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</si>
  <si>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</si>
  <si>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</si>
  <si>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</si>
  <si>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</si>
  <si>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</si>
  <si>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</si>
  <si>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</si>
  <si>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</si>
  <si>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</si>
  <si>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</si>
  <si>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</si>
  <si>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</si>
  <si>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</si>
  <si>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</si>
  <si>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</si>
  <si>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</si>
  <si>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</si>
  <si>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</si>
  <si>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</si>
  <si>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</si>
  <si>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</si>
  <si>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</si>
  <si>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</si>
  <si>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</si>
  <si>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</si>
  <si>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</si>
  <si>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</si>
  <si>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</si>
  <si>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</si>
  <si>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</si>
  <si>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</si>
  <si>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</si>
  <si>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</si>
  <si>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</si>
  <si>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</si>
  <si>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</si>
  <si>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</si>
  <si>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</si>
  <si>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</si>
  <si>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</si>
  <si>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</si>
  <si>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</si>
  <si>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</si>
  <si>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</si>
  <si>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</si>
  <si>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</si>
  <si>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</si>
  <si>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</si>
  <si>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</si>
  <si>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</si>
  <si>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</si>
  <si>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</si>
  <si>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</si>
  <si>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</si>
  <si>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</si>
  <si>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</si>
  <si>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</si>
  <si>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</si>
  <si>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</si>
  <si>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</si>
  <si>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</si>
  <si>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</si>
  <si>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</si>
  <si>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</si>
  <si>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</si>
  <si>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</si>
  <si>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</si>
  <si>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</si>
  <si>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</si>
  <si>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</si>
  <si>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</si>
  <si>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</si>
  <si>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</si>
  <si>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</si>
  <si>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</si>
  <si>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</si>
  <si>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</si>
  <si>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</si>
  <si>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</si>
  <si>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</si>
  <si>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</si>
  <si>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</si>
  <si>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</si>
  <si>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</si>
  <si>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</si>
  <si>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</si>
  <si>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</si>
  <si>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0.16</t>
  </si>
  <si>
    <t>▲ 9.67</t>
  </si>
  <si>
    <t>水道事業会計</t>
  </si>
  <si>
    <t>一般会計</t>
  </si>
  <si>
    <t>公共下水道事業会計</t>
  </si>
  <si>
    <t>介護保険特別会計</t>
  </si>
  <si>
    <t>国民健康保険特別会計</t>
  </si>
  <si>
    <t>国民健康保険診療所特別会計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</si>
  <si>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</si>
  <si>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</si>
  <si>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</si>
  <si>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</si>
  <si>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</si>
  <si>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</si>
  <si>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</si>
  <si>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</si>
  <si>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</si>
  <si>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</si>
  <si>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</si>
  <si>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5"/>
  </si>
  <si>
    <t>下水道整備基金</t>
    <rPh sb="0" eb="3">
      <t>ゲスイドウ</t>
    </rPh>
    <rPh sb="3" eb="5">
      <t>セイビ</t>
    </rPh>
    <rPh sb="5" eb="7">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</si>
  <si>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</si>
  <si>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</si>
  <si>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長崎県林業公社</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</si>
  <si>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</si>
  <si>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</si>
  <si>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</si>
  <si>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</si>
  <si>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</si>
  <si>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</si>
  <si>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</si>
  <si>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</si>
  <si>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</si>
  <si>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</si>
  <si>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令和4年度は△95.6％とマイナス計上しているためグラフには本町の数値は表示されていない。しかし、庁舎建設事業や佐々クリーンセンター基幹的設備改良事業などの大型事業の完了による、地方債現在高の増加と充当可能基金の減少により将来負担比率は上昇し、令和10年度にはプラスの値に転じる見込みである。</t>
    <rPh sb="0" eb="6">
      <t>ショウライフタンヒリツ</t>
    </rPh>
    <rPh sb="11" eb="13">
      <t>レイワ</t>
    </rPh>
    <rPh sb="14" eb="16">
      <t>ネンド</t>
    </rPh>
    <rPh sb="28" eb="30">
      <t>ケイジョウ</t>
    </rPh>
    <rPh sb="41" eb="43">
      <t>ホンチョウ</t>
    </rPh>
    <rPh sb="44" eb="46">
      <t>スウチ</t>
    </rPh>
    <rPh sb="47" eb="49">
      <t>ヒョウジ</t>
    </rPh>
    <rPh sb="100" eb="106">
      <t>チホウサイゲンザイダカ</t>
    </rPh>
    <rPh sb="107" eb="109">
      <t>ゾウカ</t>
    </rPh>
    <rPh sb="110" eb="116">
      <t>ジュウトウカノウキキン</t>
    </rPh>
    <rPh sb="117" eb="119">
      <t>ゲンショウ</t>
    </rPh>
    <rPh sb="122" eb="126">
      <t>ショウライフタン</t>
    </rPh>
    <rPh sb="126" eb="128">
      <t>ヒリツ</t>
    </rPh>
    <rPh sb="129" eb="131">
      <t>ジョウショウ</t>
    </rPh>
    <rPh sb="133" eb="135">
      <t>レイワ</t>
    </rPh>
    <rPh sb="137" eb="139">
      <t>ネンド</t>
    </rPh>
    <rPh sb="145" eb="146">
      <t>アタイ</t>
    </rPh>
    <rPh sb="147" eb="148">
      <t>テン</t>
    </rPh>
    <rPh sb="150" eb="152">
      <t>ミコミ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</si>
  <si>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</si>
  <si>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</si>
  <si>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</si>
  <si>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</si>
  <si>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</si>
  <si>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</si>
  <si>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比+0.6ポイント（△95.6％）となっている。これは令和4年度発行の庁舎建設事業や長寿命化事業（町民体育館屋根外壁改修事業）などによる一般会計等の地方債現在高の増加と、これらに伴う特定目的基金の取崩しなどによる充当可能財源等の減少が主な要因である。実質公債費比率については前年度比△0.1ポイント（8.6％）となっている。これは標準財政規模の減少などにより単年度実質公債費比率は8.8％と前年度比+0.2ポイントと上昇したが、算定対象外となる令和元年度の単年度実質公債費比率が9.0％であったことから結果的に低下している。また、実質公債費比率は類似団体内平均値よりも0.6％高いが、これは下水道事業（公営企業）経営による準元利償還金の発生などが主な要因と考えられる。今後、大型事業の実施により公債費の増加と充当可能財源の減額によって上昇していくと予想されるため、事業の優先度や必要性などを十分に勘案するなどして、財政の健全化に努める。</t>
    <rPh sb="0" eb="6">
      <t>ショウライフタンヒリツ</t>
    </rPh>
    <rPh sb="7" eb="10">
      <t>ゼンネンド</t>
    </rPh>
    <rPh sb="10" eb="11">
      <t>ヒ</t>
    </rPh>
    <rPh sb="37" eb="39">
      <t>レイワ</t>
    </rPh>
    <rPh sb="40" eb="42">
      <t>ネンド</t>
    </rPh>
    <rPh sb="42" eb="44">
      <t>ハッコウ</t>
    </rPh>
    <rPh sb="45" eb="47">
      <t>チョウシャ</t>
    </rPh>
    <rPh sb="47" eb="49">
      <t>ケンセツ</t>
    </rPh>
    <rPh sb="49" eb="51">
      <t>ジギョウ</t>
    </rPh>
    <rPh sb="52" eb="56">
      <t>チョウジュミョウカ</t>
    </rPh>
    <rPh sb="56" eb="58">
      <t>ジギョウ</t>
    </rPh>
    <rPh sb="59" eb="64">
      <t>チョウミンタイイクカン</t>
    </rPh>
    <rPh sb="64" eb="66">
      <t>ヤネ</t>
    </rPh>
    <rPh sb="66" eb="68">
      <t>ガイヘキ</t>
    </rPh>
    <rPh sb="68" eb="70">
      <t>カイシュウ</t>
    </rPh>
    <rPh sb="70" eb="72">
      <t>ジギョウ</t>
    </rPh>
    <rPh sb="78" eb="83">
      <t>イッパンカイケイトウ</t>
    </rPh>
    <rPh sb="84" eb="90">
      <t>チホウサイゲンザイダカ</t>
    </rPh>
    <rPh sb="91" eb="93">
      <t>ゾウカ</t>
    </rPh>
    <rPh sb="99" eb="100">
      <t>トモナ</t>
    </rPh>
    <rPh sb="101" eb="103">
      <t>トクテイ</t>
    </rPh>
    <rPh sb="103" eb="105">
      <t>モクテキ</t>
    </rPh>
    <rPh sb="105" eb="107">
      <t>キキン</t>
    </rPh>
    <rPh sb="108" eb="110">
      <t>トリクズ</t>
    </rPh>
    <rPh sb="116" eb="118">
      <t>ジュウトウ</t>
    </rPh>
    <rPh sb="118" eb="120">
      <t>カノウ</t>
    </rPh>
    <rPh sb="120" eb="122">
      <t>ザイゲン</t>
    </rPh>
    <rPh sb="122" eb="123">
      <t>トウ</t>
    </rPh>
    <rPh sb="124" eb="126">
      <t>ゲンショウ</t>
    </rPh>
    <rPh sb="127" eb="128">
      <t>オモ</t>
    </rPh>
    <rPh sb="129" eb="131">
      <t>ヨウイン</t>
    </rPh>
    <rPh sb="135" eb="140">
      <t>ジッシツコウサイヒ</t>
    </rPh>
    <rPh sb="140" eb="142">
      <t>ヒリツ</t>
    </rPh>
    <rPh sb="147" eb="151">
      <t>ゼンネンドヒ</t>
    </rPh>
    <rPh sb="175" eb="181">
      <t>ヒョウジュンザイセイキボ</t>
    </rPh>
    <rPh sb="182" eb="184">
      <t>ゲンショウ</t>
    </rPh>
    <rPh sb="189" eb="192">
      <t>タンネンド</t>
    </rPh>
    <rPh sb="192" eb="197">
      <t>ジッシツコウサイヒ</t>
    </rPh>
    <rPh sb="197" eb="199">
      <t>ヒリツ</t>
    </rPh>
    <rPh sb="205" eb="209">
      <t>ゼンネンドヒ</t>
    </rPh>
    <rPh sb="218" eb="220">
      <t>ジョウショウ</t>
    </rPh>
    <rPh sb="224" eb="229">
      <t>サンテイタイショウガイ</t>
    </rPh>
    <rPh sb="232" eb="234">
      <t>レイワ</t>
    </rPh>
    <rPh sb="234" eb="237">
      <t>ガンネンド</t>
    </rPh>
    <rPh sb="238" eb="241">
      <t>タンネンド</t>
    </rPh>
    <rPh sb="261" eb="264">
      <t>ケッカテキ</t>
    </rPh>
    <rPh sb="265" eb="267">
      <t>テイカ</t>
    </rPh>
    <rPh sb="275" eb="280">
      <t>ジッシツコウサイヒ</t>
    </rPh>
    <rPh sb="280" eb="282">
      <t>ヒリツ</t>
    </rPh>
    <rPh sb="283" eb="287">
      <t>ルイジダンタイ</t>
    </rPh>
    <rPh sb="287" eb="288">
      <t>ナイ</t>
    </rPh>
    <rPh sb="288" eb="291">
      <t>ヘイキンチ</t>
    </rPh>
    <rPh sb="298" eb="299">
      <t>タカ</t>
    </rPh>
    <rPh sb="305" eb="310">
      <t>ゲスイドウジギョウ</t>
    </rPh>
    <rPh sb="311" eb="315">
      <t>コウエイキギョウ</t>
    </rPh>
    <rPh sb="316" eb="318">
      <t>ケイエイ</t>
    </rPh>
    <rPh sb="321" eb="322">
      <t>ジュン</t>
    </rPh>
    <rPh sb="344" eb="346">
      <t>コンゴ</t>
    </rPh>
    <rPh sb="347" eb="349">
      <t>オオガタ</t>
    </rPh>
    <rPh sb="349" eb="351">
      <t>ジギョウ</t>
    </rPh>
    <rPh sb="352" eb="354">
      <t>ジッシ</t>
    </rPh>
    <rPh sb="357" eb="360">
      <t>コウサイヒ</t>
    </rPh>
    <rPh sb="361" eb="363">
      <t>ゾウカ</t>
    </rPh>
    <rPh sb="364" eb="370">
      <t>ジュウトウカノウザイゲン</t>
    </rPh>
    <rPh sb="371" eb="373">
      <t>ゲンガク</t>
    </rPh>
    <rPh sb="377" eb="379">
      <t>ジョウショウ</t>
    </rPh>
    <rPh sb="384" eb="386">
      <t>ヨソウ</t>
    </rPh>
    <rPh sb="392" eb="394">
      <t>ジギョウ</t>
    </rPh>
    <rPh sb="395" eb="398">
      <t>ユウセンド</t>
    </rPh>
    <rPh sb="399" eb="402">
      <t>ヒツヨウセイ</t>
    </rPh>
    <rPh sb="405" eb="407">
      <t>ジュウブン</t>
    </rPh>
    <rPh sb="408" eb="410">
      <t>カンアン</t>
    </rPh>
    <rPh sb="417" eb="419">
      <t>ザイセイ</t>
    </rPh>
    <rPh sb="420" eb="423">
      <t>ケンゼンカ</t>
    </rPh>
    <rPh sb="424" eb="42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</si>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</sst>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642223-CA1C-461A-858C-30959E8EC04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0C69-4CF1-9B09-8078CB2ADD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60788</c:v>
                </c:pt>
                <c:pt idx="1">
                  <c:v>66564</c:v>
                </c:pt>
                <c:pt idx="2">
                  <c:v>62668</c:v>
                </c:pt>
                <c:pt idx="3">
                  <c:v>74559</c:v>
                </c:pt>
                <c:pt idx="4">
                  <c:v>99869</c:v>
                </c:pt>
              </c:numCache>
            </c:numRef>
          </c:val>
          <c:smooth val="0"/>
          <c:extLst>
            <c:ext xmlns:c16="http://schemas.microsoft.com/office/drawing/2014/chart" uri="{C3380CC4-5D6E-409C-BE32-E72D297353CC}">
              <c16:uniqueId val="{00000001-0C69-4CF1-9B09-8078CB2ADD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6.75</c:v>
                </c:pt>
                <c:pt idx="1">
                  <c:v>7.52</c:v>
                </c:pt>
                <c:pt idx="2">
                  <c:v>7.36</c:v>
                </c:pt>
                <c:pt idx="3">
                  <c:v>8.6199999999999992</c:v>
                </c:pt>
                <c:pt idx="4">
                  <c:v>8.66</c:v>
                </c:pt>
              </c:numCache>
            </c:numRef>
          </c:val>
          <c:extLst>
            <c:ext xmlns:c16="http://schemas.microsoft.com/office/drawing/2014/chart" uri="{C3380CC4-5D6E-409C-BE32-E72D297353CC}">
              <c16:uniqueId val="{00000000-AA3F-4CF4-9482-0E0FD7BEA7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17.350000000000001</c:v>
                </c:pt>
                <c:pt idx="1">
                  <c:v>29.49</c:v>
                </c:pt>
                <c:pt idx="2">
                  <c:v>17.079999999999998</c:v>
                </c:pt>
                <c:pt idx="3">
                  <c:v>22.06</c:v>
                </c:pt>
                <c:pt idx="4">
                  <c:v>25.84</c:v>
                </c:pt>
              </c:numCache>
            </c:numRef>
          </c:val>
          <c:extLst>
            <c:ext xmlns:c16="http://schemas.microsoft.com/office/drawing/2014/chart" uri="{C3380CC4-5D6E-409C-BE32-E72D297353CC}">
              <c16:uniqueId val="{00000001-AA3F-4CF4-9482-0E0FD7BEA7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-0.16</c:v>
                </c:pt>
                <c:pt idx="1">
                  <c:v>13.36</c:v>
                </c:pt>
                <c:pt idx="2">
                  <c:v>-9.67</c:v>
                </c:pt>
                <c:pt idx="3">
                  <c:v>7.36</c:v>
                </c:pt>
                <c:pt idx="4">
                  <c:v>2.94</c:v>
                </c:pt>
              </c:numCache>
            </c:numRef>
          </c:val>
          <c:smooth val="0"/>
          <c:extLst>
            <c:ext xmlns:c16="http://schemas.microsoft.com/office/drawing/2014/chart" uri="{C3380CC4-5D6E-409C-BE32-E72D297353CC}">
              <c16:uniqueId val="{00000002-AA3F-4CF4-9482-0E0FD7BEA7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0.54</c:v>
                </c:pt>
                <c:pt idx="2">
                  <c:v>#N/A</c:v>
                </c:pt>
                <c:pt idx="3">
                  <c:v>2.77</c:v>
                </c:pt>
                <c:pt idx="4">
                  <c:v>#N/A</c:v>
                </c:pt>
                <c:pt idx="5">
                  <c:v>0.05</c:v>
                </c:pt>
                <c:pt idx="6">
                  <c:v>#N/A</c:v>
                </c:pt>
                <c:pt idx="7">
                  <c:v>0.05</c:v>
                </c:pt>
                <c:pt idx="8">
                  <c:v>0</c:v>
                </c:pt>
                <c:pt idx="9">
                  <c:v>0</c:v>
                </c:pt>
              </c:numCache>
            </c:numRef>
          </c:val>
          <c:extLst>
            <c:ext xmlns:c16="http://schemas.microsoft.com/office/drawing/2014/chart" uri="{C3380CC4-5D6E-409C-BE32-E72D297353CC}">
              <c16:uniqueId val="{00000000-3718-4E02-BED8-855F2380E7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18-4E02-BED8-855F2380E7A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18-4E02-BED8-855F2380E7A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718-4E02-BED8-855F2380E7A4}"/>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3718-4E02-BED8-855F2380E7A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c:v>
                </c:pt>
                <c:pt idx="2">
                  <c:v>#N/A</c:v>
                </c:pt>
                <c:pt idx="3">
                  <c:v>0.56000000000000005</c:v>
                </c:pt>
                <c:pt idx="4">
                  <c:v>#N/A</c:v>
                </c:pt>
                <c:pt idx="5">
                  <c:v>0.87</c:v>
                </c:pt>
                <c:pt idx="6">
                  <c:v>#N/A</c:v>
                </c:pt>
                <c:pt idx="7">
                  <c:v>0.63</c:v>
                </c:pt>
                <c:pt idx="8">
                  <c:v>#N/A</c:v>
                </c:pt>
                <c:pt idx="9">
                  <c:v>0.67</c:v>
                </c:pt>
              </c:numCache>
            </c:numRef>
          </c:val>
          <c:extLst>
            <c:ext xmlns:c16="http://schemas.microsoft.com/office/drawing/2014/chart" uri="{C3380CC4-5D6E-409C-BE32-E72D297353CC}">
              <c16:uniqueId val="{00000005-3718-4E02-BED8-855F2380E7A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0.44</c:v>
                </c:pt>
                <c:pt idx="4">
                  <c:v>#N/A</c:v>
                </c:pt>
                <c:pt idx="5">
                  <c:v>0.92</c:v>
                </c:pt>
                <c:pt idx="6">
                  <c:v>#N/A</c:v>
                </c:pt>
                <c:pt idx="7">
                  <c:v>0.8</c:v>
                </c:pt>
                <c:pt idx="8">
                  <c:v>#N/A</c:v>
                </c:pt>
                <c:pt idx="9">
                  <c:v>0.84</c:v>
                </c:pt>
              </c:numCache>
            </c:numRef>
          </c:val>
          <c:extLst>
            <c:ext xmlns:c16="http://schemas.microsoft.com/office/drawing/2014/chart" uri="{C3380CC4-5D6E-409C-BE32-E72D297353CC}">
              <c16:uniqueId val="{00000006-3718-4E02-BED8-855F2380E7A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0.34</c:v>
                </c:pt>
                <c:pt idx="8">
                  <c:v>#N/A</c:v>
                </c:pt>
                <c:pt idx="9">
                  <c:v>0.94</c:v>
                </c:pt>
              </c:numCache>
            </c:numRef>
          </c:val>
          <c:extLst>
            <c:ext xmlns:c16="http://schemas.microsoft.com/office/drawing/2014/chart" uri="{C3380CC4-5D6E-409C-BE32-E72D297353CC}">
              <c16:uniqueId val="{00000007-3718-4E02-BED8-855F2380E7A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6.74</c:v>
                </c:pt>
                <c:pt idx="2">
                  <c:v>#N/A</c:v>
                </c:pt>
                <c:pt idx="3">
                  <c:v>7.51</c:v>
                </c:pt>
                <c:pt idx="4">
                  <c:v>#N/A</c:v>
                </c:pt>
                <c:pt idx="5">
                  <c:v>7.36</c:v>
                </c:pt>
                <c:pt idx="6">
                  <c:v>#N/A</c:v>
                </c:pt>
                <c:pt idx="7">
                  <c:v>8.61</c:v>
                </c:pt>
                <c:pt idx="8">
                  <c:v>#N/A</c:v>
                </c:pt>
                <c:pt idx="9">
                  <c:v>8.66</c:v>
                </c:pt>
              </c:numCache>
            </c:numRef>
          </c:val>
          <c:extLst>
            <c:ext xmlns:c16="http://schemas.microsoft.com/office/drawing/2014/chart" uri="{C3380CC4-5D6E-409C-BE32-E72D297353CC}">
              <c16:uniqueId val="{00000008-3718-4E02-BED8-855F2380E7A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26.4</c:v>
                </c:pt>
                <c:pt idx="2">
                  <c:v>#N/A</c:v>
                </c:pt>
                <c:pt idx="3">
                  <c:v>26.73</c:v>
                </c:pt>
                <c:pt idx="4">
                  <c:v>#N/A</c:v>
                </c:pt>
                <c:pt idx="5">
                  <c:v>24.18</c:v>
                </c:pt>
                <c:pt idx="6">
                  <c:v>#N/A</c:v>
                </c:pt>
                <c:pt idx="7">
                  <c:v>23.5</c:v>
                </c:pt>
                <c:pt idx="8">
                  <c:v>#N/A</c:v>
                </c:pt>
                <c:pt idx="9">
                  <c:v>23.98</c:v>
                </c:pt>
              </c:numCache>
            </c:numRef>
          </c:val>
          <c:extLst>
            <c:ext xmlns:c16="http://schemas.microsoft.com/office/drawing/2014/chart" uri="{C3380CC4-5D6E-409C-BE32-E72D297353CC}">
              <c16:uniqueId val="{00000009-3718-4E02-BED8-855F2380E7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530</c:v>
                </c:pt>
                <c:pt idx="5">
                  <c:v>533</c:v>
                </c:pt>
                <c:pt idx="8">
                  <c:v>529</c:v>
                </c:pt>
                <c:pt idx="11">
                  <c:v>540</c:v>
                </c:pt>
                <c:pt idx="14">
                  <c:v>518</c:v>
                </c:pt>
              </c:numCache>
            </c:numRef>
          </c:val>
          <c:extLst>
            <c:ext xmlns:c16="http://schemas.microsoft.com/office/drawing/2014/chart" uri="{C3380CC4-5D6E-409C-BE32-E72D297353CC}">
              <c16:uniqueId val="{00000000-7A7D-40CD-9C7B-BB011B6057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7D-40CD-9C7B-BB011B6057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7D-40CD-9C7B-BB011B6057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7D-40CD-9C7B-BB011B6057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289</c:v>
                </c:pt>
                <c:pt idx="3">
                  <c:v>288</c:v>
                </c:pt>
                <c:pt idx="6">
                  <c:v>302</c:v>
                </c:pt>
                <c:pt idx="9">
                  <c:v>312</c:v>
                </c:pt>
                <c:pt idx="12">
                  <c:v>281</c:v>
                </c:pt>
              </c:numCache>
            </c:numRef>
          </c:val>
          <c:extLst>
            <c:ext xmlns:c16="http://schemas.microsoft.com/office/drawing/2014/chart" uri="{C3380CC4-5D6E-409C-BE32-E72D297353CC}">
              <c16:uniqueId val="{00000004-7A7D-40CD-9C7B-BB011B6057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7D-40CD-9C7B-BB011B6057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7D-40CD-9C7B-BB011B6057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493</c:v>
                </c:pt>
                <c:pt idx="3">
                  <c:v>514</c:v>
                </c:pt>
                <c:pt idx="6">
                  <c:v>507</c:v>
                </c:pt>
                <c:pt idx="9">
                  <c:v>525</c:v>
                </c:pt>
                <c:pt idx="12">
                  <c:v>530</c:v>
                </c:pt>
              </c:numCache>
            </c:numRef>
          </c:val>
          <c:extLst>
            <c:ext xmlns:c16="http://schemas.microsoft.com/office/drawing/2014/chart" uri="{C3380CC4-5D6E-409C-BE32-E72D297353CC}">
              <c16:uniqueId val="{00000007-7A7D-40CD-9C7B-BB011B6057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252</c:v>
                </c:pt>
                <c:pt idx="2">
                  <c:v>#N/A</c:v>
                </c:pt>
                <c:pt idx="3">
                  <c:v>#N/A</c:v>
                </c:pt>
                <c:pt idx="4">
                  <c:v>269</c:v>
                </c:pt>
                <c:pt idx="5">
                  <c:v>#N/A</c:v>
                </c:pt>
                <c:pt idx="6">
                  <c:v>#N/A</c:v>
                </c:pt>
                <c:pt idx="7">
                  <c:v>280</c:v>
                </c:pt>
                <c:pt idx="8">
                  <c:v>#N/A</c:v>
                </c:pt>
                <c:pt idx="9">
                  <c:v>#N/A</c:v>
                </c:pt>
                <c:pt idx="10">
                  <c:v>297</c:v>
                </c:pt>
                <c:pt idx="11">
                  <c:v>#N/A</c:v>
                </c:pt>
                <c:pt idx="12">
                  <c:v>#N/A</c:v>
                </c:pt>
                <c:pt idx="13">
                  <c:v>293</c:v>
                </c:pt>
                <c:pt idx="14">
                  <c:v>#N/A</c:v>
                </c:pt>
              </c:numCache>
            </c:numRef>
          </c:val>
          <c:smooth val="0"/>
          <c:extLst>
            <c:ext xmlns:c16="http://schemas.microsoft.com/office/drawing/2014/chart" uri="{C3380CC4-5D6E-409C-BE32-E72D297353CC}">
              <c16:uniqueId val="{00000008-7A7D-40CD-9C7B-BB011B6057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4771</c:v>
                </c:pt>
                <c:pt idx="5">
                  <c:v>4685</c:v>
                </c:pt>
                <c:pt idx="8">
                  <c:v>4761</c:v>
                </c:pt>
                <c:pt idx="11">
                  <c:v>4861</c:v>
                </c:pt>
                <c:pt idx="14">
                  <c:v>4951</c:v>
                </c:pt>
              </c:numCache>
            </c:numRef>
          </c:val>
          <c:extLst>
            <c:ext xmlns:c16="http://schemas.microsoft.com/office/drawing/2014/chart" uri="{C3380CC4-5D6E-409C-BE32-E72D297353CC}">
              <c16:uniqueId val="{00000000-242F-436A-B29D-EB4AAF2CDE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138</c:v>
                </c:pt>
                <c:pt idx="5">
                  <c:v>197</c:v>
                </c:pt>
                <c:pt idx="8">
                  <c:v>252</c:v>
                </c:pt>
                <c:pt idx="11">
                  <c:v>215</c:v>
                </c:pt>
                <c:pt idx="14">
                  <c:v>246</c:v>
                </c:pt>
              </c:numCache>
            </c:numRef>
          </c:val>
          <c:extLst>
            <c:ext xmlns:c16="http://schemas.microsoft.com/office/drawing/2014/chart" uri="{C3380CC4-5D6E-409C-BE32-E72D297353CC}">
              <c16:uniqueId val="{00000001-242F-436A-B29D-EB4AAF2CDE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5835</c:v>
                </c:pt>
                <c:pt idx="5">
                  <c:v>6081</c:v>
                </c:pt>
                <c:pt idx="8">
                  <c:v>5327</c:v>
                </c:pt>
                <c:pt idx="11">
                  <c:v>5779</c:v>
                </c:pt>
                <c:pt idx="14">
                  <c:v>5624</c:v>
                </c:pt>
              </c:numCache>
            </c:numRef>
          </c:val>
          <c:extLst>
            <c:ext xmlns:c16="http://schemas.microsoft.com/office/drawing/2014/chart" uri="{C3380CC4-5D6E-409C-BE32-E72D297353CC}">
              <c16:uniqueId val="{00000002-242F-436A-B29D-EB4AAF2CDE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2F-436A-B29D-EB4AAF2CDE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2F-436A-B29D-EB4AAF2CDE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c:v>
                </c:pt>
                <c:pt idx="3">
                  <c:v>3</c:v>
                </c:pt>
                <c:pt idx="6">
                  <c:v>3</c:v>
                </c:pt>
                <c:pt idx="9">
                  <c:v>3</c:v>
                </c:pt>
                <c:pt idx="12">
                  <c:v>2</c:v>
                </c:pt>
              </c:numCache>
            </c:numRef>
          </c:val>
          <c:extLst>
            <c:ext xmlns:c16="http://schemas.microsoft.com/office/drawing/2014/chart" uri="{C3380CC4-5D6E-409C-BE32-E72D297353CC}">
              <c16:uniqueId val="{00000005-242F-436A-B29D-EB4AAF2CDE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696</c:v>
                </c:pt>
                <c:pt idx="3">
                  <c:v>675</c:v>
                </c:pt>
                <c:pt idx="6">
                  <c:v>675</c:v>
                </c:pt>
                <c:pt idx="9">
                  <c:v>675</c:v>
                </c:pt>
                <c:pt idx="12">
                  <c:v>686</c:v>
                </c:pt>
              </c:numCache>
            </c:numRef>
          </c:val>
          <c:extLst>
            <c:ext xmlns:c16="http://schemas.microsoft.com/office/drawing/2014/chart" uri="{C3380CC4-5D6E-409C-BE32-E72D297353CC}">
              <c16:uniqueId val="{00000006-242F-436A-B29D-EB4AAF2CDE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42F-436A-B29D-EB4AAF2CDE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3171</c:v>
                </c:pt>
                <c:pt idx="3">
                  <c:v>3074</c:v>
                </c:pt>
                <c:pt idx="6">
                  <c:v>2884</c:v>
                </c:pt>
                <c:pt idx="9">
                  <c:v>2612</c:v>
                </c:pt>
                <c:pt idx="12">
                  <c:v>2362</c:v>
                </c:pt>
              </c:numCache>
            </c:numRef>
          </c:val>
          <c:extLst>
            <c:ext xmlns:c16="http://schemas.microsoft.com/office/drawing/2014/chart" uri="{C3380CC4-5D6E-409C-BE32-E72D297353CC}">
              <c16:uniqueId val="{00000008-242F-436A-B29D-EB4AAF2CDE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2F-436A-B29D-EB4AAF2CDE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4262</c:v>
                </c:pt>
                <c:pt idx="3">
                  <c:v>4237</c:v>
                </c:pt>
                <c:pt idx="6">
                  <c:v>4229</c:v>
                </c:pt>
                <c:pt idx="9">
                  <c:v>4256</c:v>
                </c:pt>
                <c:pt idx="12">
                  <c:v>4573</c:v>
                </c:pt>
              </c:numCache>
            </c:numRef>
          </c:val>
          <c:extLst>
            <c:ext xmlns:c16="http://schemas.microsoft.com/office/drawing/2014/chart" uri="{C3380CC4-5D6E-409C-BE32-E72D297353CC}">
              <c16:uniqueId val="{0000000A-242F-436A-B29D-EB4AAF2CDE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2F-436A-B29D-EB4AAF2CDE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643</c:v>
                </c:pt>
                <c:pt idx="1">
                  <c:v>870</c:v>
                </c:pt>
                <c:pt idx="2">
                  <c:v>990</c:v>
                </c:pt>
              </c:numCache>
            </c:numRef>
          </c:val>
          <c:extLst>
            <c:ext xmlns:c16="http://schemas.microsoft.com/office/drawing/2014/chart" uri="{C3380CC4-5D6E-409C-BE32-E72D297353CC}">
              <c16:uniqueId val="{00000000-A2B8-45EB-8F8F-C007D54150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564</c:v>
                </c:pt>
                <c:pt idx="1">
                  <c:v>637</c:v>
                </c:pt>
                <c:pt idx="2">
                  <c:v>635</c:v>
                </c:pt>
              </c:numCache>
            </c:numRef>
          </c:val>
          <c:extLst>
            <c:ext xmlns:c16="http://schemas.microsoft.com/office/drawing/2014/chart" uri="{C3380CC4-5D6E-409C-BE32-E72D297353CC}">
              <c16:uniqueId val="{00000001-A2B8-45EB-8F8F-C007D54150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3580</c:v>
                </c:pt>
                <c:pt idx="1">
                  <c:v>3732</c:v>
                </c:pt>
                <c:pt idx="2">
                  <c:v>3453</c:v>
                </c:pt>
              </c:numCache>
            </c:numRef>
          </c:val>
          <c:extLst>
            <c:ext xmlns:c16="http://schemas.microsoft.com/office/drawing/2014/chart" uri="{C3380CC4-5D6E-409C-BE32-E72D297353CC}">
              <c16:uniqueId val="{00000002-A2B8-45EB-8F8F-C007D54150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{3CF9D9EB-C6B5-4AE1-80FC-60C59C268C1B}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418-42CE-AA05-DDAFA9785C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{CEF4B0C4-F080-4ABE-9A3D-681ED78DE7EE}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18-42CE-AA05-DDAFA9785C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{197C69FA-047D-4002-9E87-5C43C64C8941}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18-42CE-AA05-DDAFA9785C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{8025AA70-8B81-4961-A165-AF43FDFCEB65}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18-42CE-AA05-DDAFA9785C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{E8CF9B31-553B-4D3F-B8CD-A5C1833DC51D}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18-42CE-AA05-DDAFA9785C8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{C7B9CFB3-3DE4-450E-8952-6AA43C23B125}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418-42CE-AA05-DDAFA9785C8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{2E89E5AA-4001-4EF7-9D11-C76484B0EDEC}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418-42CE-AA05-DDAFA9785C8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{4314D6A8-F3BA-4ED5-95F2-11DBC1486CC6}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418-42CE-AA05-DDAFA9785C8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{0E9F35A7-3EA6-480A-8DC3-60520BB4919E}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418-42CE-AA05-DDAFA9785C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56.6</c:v>
                </c:pt>
                <c:pt idx="16">
                  <c:v>57.7</c:v>
                </c:pt>
                <c:pt idx="24">
                  <c:v>59.5</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18-42CE-AA05-DDAFA9785C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{06ED862A-04E4-4A45-979E-A1523C60BA47}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418-42CE-AA05-DDAFA9785C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{A2B38169-2239-432D-B054-FDFFC6514A75}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18-42CE-AA05-DDAFA9785C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{8C7EA64B-718B-4A53-947B-894E192DC2D6}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18-42CE-AA05-DDAFA9785C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{91C4210A-C89C-4127-9E3D-F4F948C66161}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18-42CE-AA05-DDAFA9785C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{F5D5474D-5ED7-453D-B451-BB3144F227DF}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18-42CE-AA05-DDAFA9785C8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{CB698DE2-BA37-48D9-850F-4A76B0A4EF77}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418-42CE-AA05-DDAFA9785C8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{F6DB95FF-1C7E-492E-95F6-9EEEB093EE4C}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418-42CE-AA05-DDAFA9785C8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{F27E6EA1-C901-4F6D-91DA-09D939E064E6}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418-42CE-AA05-DDAFA9785C8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{1FA9B1EB-9C9C-49A1-8DEB-16F3E78520B7}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418-42CE-AA05-DDAFA9785C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C418-42CE-AA05-DDAFA9785C8E}"/>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{535B25A3-1757-438F-A0C6-7B44FB5E5CA3}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372-4279-BF58-677A0E5F6A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{F286C874-9D6C-4AC5-A48F-3616488ADA28}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72-4279-BF58-677A0E5F6A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{846C12BB-3FD3-446C-A3C3-7ED748BA1B33}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72-4279-BF58-677A0E5F6A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{4C79A9C0-50EB-422F-AB48-5EFA4DB61095}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72-4279-BF58-677A0E5F6A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{F36DBA16-1A32-4C76-A26F-C344717BF769}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72-4279-BF58-677A0E5F6AE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{28A4A7B8-3008-49A9-81B0-97DB7FA83EB0}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372-4279-BF58-677A0E5F6AE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{4CFAA6D3-433A-4E0D-A8F2-009BB1649D41}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372-4279-BF58-677A0E5F6AE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{A6D3DBC6-E154-4456-B53E-D886686D26B8}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372-4279-BF58-677A0E5F6AE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{7F27C964-F81D-49FB-9BFC-3F79DCE5B532}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372-4279-BF58-677A0E5F6A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8.9</c:v>
                </c:pt>
                <c:pt idx="16">
                  <c:v>8.6999999999999993</c:v>
                </c:pt>
                <c:pt idx="24">
                  <c:v>8.6999999999999993</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72-4279-BF58-677A0E5F6A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{96358467-817A-4A1A-91A0-6A8044D00E6A}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372-4279-BF58-677A0E5F6A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{490753EF-53A1-4A3B-9287-1C9C51C01295}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72-4279-BF58-677A0E5F6A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{1072C249-178E-4507-B79E-C53CEE6B6ADD}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72-4279-BF58-677A0E5F6A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{B2FFCABC-A872-4694-9CBD-2C40FED992B6}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72-4279-BF58-677A0E5F6A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{943DE51E-2B9D-4618-8ACC-139D4E398258}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72-4279-BF58-677A0E5F6AE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{7234B906-85BF-41FE-AA30-89A8AF974223}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372-4279-BF58-677A0E5F6AE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{A83C4A4E-DCF3-40B2-B1BB-02D680C9A179}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372-4279-BF58-677A0E5F6AE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{733A7BAD-D01C-4C3E-ADBA-8CBB85CB0A63}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372-4279-BF58-677A0E5F6AE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{828085B2-5269-4FFE-AC1C-6617B426BBFF}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372-4279-BF58-677A0E5F6A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1372-4279-BF58-677A0E5F6AE9}"/>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元利償還金については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百万円増加しており、令和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年度発行の臨時財政対策債事業債</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年度償還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公共施設等適正管理推進事業債</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長寿命化事業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道路舗装補修</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年度償還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などの償還開始が主な要因である。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公営企業債の元利償還金に対する繰入金は</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百万円減少しており、分流式下水道等に要する経費の繰出基準額の減少が主な要因である。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算入公債費等については</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百万円減少しており、平成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年度発行の緊急防災・減災事業債</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発行額</a:t>
          </a:r>
          <a:r>
            <a:rPr kumimoji="1" lang="en-US" altLang="ja-JP" sz="1200">
              <a:latin typeface="ＭＳ ゴシック" pitchFamily="49" charset="-128"/>
              <a:ea typeface="ＭＳ ゴシック" pitchFamily="49" charset="-128"/>
            </a:rPr>
            <a:t>73</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年度発行の緊急防災・減災事業債</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発行額</a:t>
          </a:r>
          <a:r>
            <a:rPr kumimoji="1" lang="en-US" altLang="ja-JP" sz="1200">
              <a:latin typeface="ＭＳ ゴシック" pitchFamily="49" charset="-128"/>
              <a:ea typeface="ＭＳ ゴシック" pitchFamily="49" charset="-128"/>
            </a:rPr>
            <a:t>86</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などの需要額算入終了などが主な要因である。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a:t>
          </a:r>
          <a:r>
            <a:rPr kumimoji="1" lang="en-US" altLang="ja-JP" sz="1400">
              <a:latin typeface="ＭＳ ゴシック" pitchFamily="49" charset="-128"/>
              <a:ea typeface="ＭＳ ゴシック" pitchFamily="49" charset="-128"/>
            </a:rPr>
            <a:t>317</a:t>
          </a:r>
          <a:r>
            <a:rPr kumimoji="1" lang="ja-JP" altLang="en-US" sz="1400">
              <a:latin typeface="ＭＳ ゴシック" pitchFamily="49" charset="-128"/>
              <a:ea typeface="ＭＳ ゴシック" pitchFamily="49" charset="-128"/>
            </a:rPr>
            <a:t>百万円増加しており、令和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年度発行の公共施設等適正管理推進事業債の市町村役場機能緊急保全事業</a:t>
          </a:r>
          <a:r>
            <a:rPr kumimoji="1" lang="en-US" altLang="ja-JP" sz="1400">
              <a:latin typeface="ＭＳ ゴシック" pitchFamily="49" charset="-128"/>
              <a:ea typeface="ＭＳ ゴシック" pitchFamily="49" charset="-128"/>
            </a:rPr>
            <a:t>(327</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や長寿命化事業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町民体育館屋根外壁改修事業</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百万円減少しており、平成</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年度発行の下水道事業債の償還終了</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p>
        <a:p>
          <a:r>
            <a:rPr kumimoji="1" lang="ja-JP" altLang="en-US" sz="1400">
              <a:latin typeface="ＭＳ ゴシック" pitchFamily="49" charset="-128"/>
              <a:ea typeface="ＭＳ ゴシック" pitchFamily="49" charset="-128"/>
            </a:rPr>
            <a:t>充当可能基金については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百万円減少しており、庁舎整備基金取崩し</a:t>
          </a:r>
          <a:r>
            <a:rPr kumimoji="1" lang="en-US" altLang="ja-JP" sz="1400">
              <a:latin typeface="ＭＳ ゴシック" pitchFamily="49" charset="-128"/>
              <a:ea typeface="ＭＳ ゴシック" pitchFamily="49" charset="-128"/>
            </a:rPr>
            <a:t>(215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・庁舎建設事業の着手による庁舎整備基金の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や下水道整備のために下水道整備基金を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百万円取り崩した（積立ては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今後は、公共施設の老朽化対策等に係る課題に直面することが見込まれている。多額の費用発生に備え、基金の適正管理に努める。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また、基金の有効活用を図るため、近年取り崩しがない基金等については統廃合や使途の変更を実施する。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・体育文化振興基金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体育及び芸術文化の振興と普及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地域福祉の向上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福祉活動の促進・快適な生活環境の形成等</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・協働のまちづくり促進基金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町民団体と町との協働によるまちづくり促進、町民の行政参加の機会の確保と意識の醸成及び行政コストの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削減とサービスの向上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・水資源開発基金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町の水資源の開発</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・ふるさと水と土保全対策基金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中山間地域における集落農道、用排水路、ため池などの農業用施設の整備及び森林の保全並びに農村環境等の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整備促進</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公共施設の増改築及び補修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森林の整備等</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ふるさと納税制度を活用し、まちづくりを実現するための事業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・環境整備協力費基金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環境整備協力費を活用し、教育及び子育て環境整備や福祉の向上及び健康増進、豊かな自然を守るため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の環境保全等の整備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小・中学校の整備</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・庁舎整備基金及び下水道整備基金の取り崩しが主な要因となり、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・庁舎建設事業やごみ処理施設基幹的設備改良事業などの大型事業への着手に併せて取り崩しを行うことになるが、今後も引き続き適正な基金管</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理を行っていく。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年度は令和元年度の法人税割増収に伴う交付税減額や新型コロナ対策などによる財源不足調整のため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百万円の取り崩しに留まった。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・財源不足補填のための現在の基金規模を適正に管理していく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今後償還のピークを迎えた際に、公債費抑制のための繰上償還や財政負担の平準化のための取崩しを行うこととなるが、計画的な基金管理を行っていく。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D018D61-F3D8-4852-A786-8606B5A3B6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8A3459-BF73-4969-B060-02B8D94A78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291E78D-F719-4BF8-80A2-452552A19F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2DAF05-9F8E-44BA-9145-46E927A4BCC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D9953DF-F1CF-4B61-AF2A-A4503E3BAEC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B746161-882A-42BF-9419-CA8A4CDCD4D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A7E4707-A304-4FF9-9862-C09021F616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4E49F1-2FDF-4B9E-B1C6-BD94FDD3232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71F9A43-8870-4585-84C7-B1A6C1DBC61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05A1A9A-9263-4DFE-9009-C5E3A0E0A26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BC8F77D-4D64-44A3-A349-AA73C0CA0C5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CAEA6D0-8C73-465E-A88A-82C3146779E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45F3D10-7087-42BA-8D81-016171EA992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01CEEC8-6569-40E7-A594-E4ABFF5685E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585C8AC-3445-4A2F-9BFA-0A8C9C31E2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AB730B8-5647-4CFC-A15F-4D76BE7DED0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3D35697-142F-4851-82CE-0908C370199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32E8D4A-4417-41DD-A1FE-9A52CBB745F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92CDF49-6E5F-4565-84C2-E4AD104864A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14C6CDE-60AF-45CB-B0EF-B22AEC1706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0D067CD-C401-4D24-880E-52AD064F78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0144AA-192B-4D44-BB11-BF78BCC79A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2681576-F73C-435D-8934-1A2AF5FA1F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04A1EAA-912E-4C7E-B564-8E056758D40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87EF863-DA57-4D9D-BFC5-CED33EA84C9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797ED61-F1DA-48F3-BBBD-A28ECDD4674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A347CB4-57CD-41B4-9A7A-187EDD534B5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4769C46-012C-4238-9CAD-03FD8BC3CF8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3F28E65-16A5-45F4-B81E-B105AB7555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DAF8015-C1A1-4AD7-A3D4-9FBAECB222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EEB2A4D-5F3E-4526-8836-CAEF3CC2404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57AD8AA-F564-4BEB-955E-469440698E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53C8F4E-8701-4695-BED1-74090F692A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BB1642B-3C0E-4417-AB49-73FEF56642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6295897-6347-48BA-A399-6C982045DA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8B089E4-7F1B-4512-8ED4-2031088374A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AA8815F-D45F-404E-AB3C-575B95324E6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43A95C0-A3DA-4FC4-AC0D-3CAF320CDC0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5B3F398-8B6A-4C77-AA65-85FC04002CF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493EC74-1C77-46FF-B23C-2423EE88FE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88309C-01A2-4D6F-943F-5C6FF4ABE30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88448A5-6345-475B-9AAB-54951340FFB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36021B3-F4CA-49C6-911B-7FD24174C5A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C86F3C6-B359-4525-84DB-4DA0BBBCF0E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A3B345C-5460-4F70-A3CB-8783970F49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C3F418C-3BB9-4538-853A-B54DB3913D0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F4000F5-E91C-4988-9E23-31AF486A177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822BB5C-28B1-4E9D-845D-31A80901F5B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9A45A29-18F0-4EE4-827B-FDA97C52014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B51D22D-B75E-484E-B3C8-192AE5A6EFA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689E7B0-B18C-4C92-9B31-CDF6C2DF2FD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58E1FC1-7D41-43C4-8645-423E497F72E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9EE9B4C-1CB2-4513-A430-B7D8DE622A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6C561CD-9583-4ECA-856E-B65D99F029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E0A4304-8771-4530-BA42-BB81A05462F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2BC006D-C1B7-411D-93A5-97343A56FAC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FBA95D2-9DCC-4BB2-9646-BEEBBD96512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60.9</a:t>
          </a:r>
          <a:r>
            <a:rPr kumimoji="1" lang="ja-JP" altLang="en-US" sz="1100">
              <a:latin typeface="ＭＳ Ｐゴシック" panose="020B0600070205080204" pitchFamily="50" charset="-128"/>
              <a:ea typeface="ＭＳ Ｐゴシック" panose="020B0600070205080204" pitchFamily="50" charset="-128"/>
            </a:rPr>
            <a:t>％と類似団体内平均値を若干下回って推移しているが、上昇傾向にある。庁舎建設事業や佐々クリーンセンター基幹的設備改良事業などの大型事業の完了により、有形固定資産減価償却率の上昇抑制は見込めるものの、今後も公共施設等総合管理計画に基づく、将来人口規模に見合った施設保有量の最適化（延床面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％程度の削減）と適切な時期に長寿命化対策を行うよう努める。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3AAA994-6D06-450F-8BC8-09C90848431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AC9E010-B9E3-4E23-B54F-668C2A07AD4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C94108F-906D-4AD9-B630-73EFA29ADBF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2BA7794-B0AE-4791-8231-ECF2C72763F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40AF3ACC-4B4A-4129-A734-1EF284F79C5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24008C5-6D53-4C4B-9438-E5991A21D64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8D4CC8B-4F2C-42BD-82B9-AB1C9F043F4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0867ECA-A709-4E6B-B9AA-F1A31AD4C1E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7182B85-6CA9-4EE3-95BD-108D40BF9E9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260E5A3-3F7D-440D-B6AB-BE7D9D3C46D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27A5A93-4492-49B3-8B41-5BA9A51DFA1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5971CF9-5F5F-4B01-99AD-AD7A400DB47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DFA5A1D-73EA-4828-B28D-41AFB168DC7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ED9BB27-F88F-45FC-B93D-3EDDF74C759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7D273998-D780-4C3F-8646-B6F7984CB8E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23315BA-2BC9-497A-88DF-554D4627A15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5" name="直線コネクタ 74">
          <a:extLst>
            <a:ext uri="{FF2B5EF4-FFF2-40B4-BE49-F238E27FC236}">
              <a16:creationId xmlns:a16="http://schemas.microsoft.com/office/drawing/2014/main" id="{DDDC569F-D547-48BB-B94A-8DEBA21751E4}"/>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6" name="有形固定資産減価償却率最小値テキスト">
          <a:extLst>
            <a:ext uri="{FF2B5EF4-FFF2-40B4-BE49-F238E27FC236}">
              <a16:creationId xmlns:a16="http://schemas.microsoft.com/office/drawing/2014/main" id="{6B4B591B-DF88-4C5A-983D-547E7455519B}"/>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7" name="直線コネクタ 76">
          <a:extLst>
            <a:ext uri="{FF2B5EF4-FFF2-40B4-BE49-F238E27FC236}">
              <a16:creationId xmlns:a16="http://schemas.microsoft.com/office/drawing/2014/main" id="{011577F0-15BD-443C-83BE-EDBE3452E9A2}"/>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8" name="有形固定資産減価償却率最大値テキスト">
          <a:extLst>
            <a:ext uri="{FF2B5EF4-FFF2-40B4-BE49-F238E27FC236}">
              <a16:creationId xmlns:a16="http://schemas.microsoft.com/office/drawing/2014/main" id="{650CA8DD-CE94-4BD3-96E7-9CBAADDB4A95}"/>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9" name="直線コネクタ 78">
          <a:extLst>
            <a:ext uri="{FF2B5EF4-FFF2-40B4-BE49-F238E27FC236}">
              <a16:creationId xmlns:a16="http://schemas.microsoft.com/office/drawing/2014/main" id="{2A2EE343-B2C7-4EEC-A388-BA36936843FA}"/>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80" name="有形固定資産減価償却率平均値テキスト">
          <a:extLst>
            <a:ext uri="{FF2B5EF4-FFF2-40B4-BE49-F238E27FC236}">
              <a16:creationId xmlns:a16="http://schemas.microsoft.com/office/drawing/2014/main" id="{560802B3-F419-41FE-A6F2-D303F1416476}"/>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フローチャート: 判断 80">
          <a:extLst>
            <a:ext uri="{FF2B5EF4-FFF2-40B4-BE49-F238E27FC236}">
              <a16:creationId xmlns:a16="http://schemas.microsoft.com/office/drawing/2014/main" id="{287DBE92-41C8-47A5-805C-4F11F7108C9E}"/>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id="{A209BD68-354A-473F-BC62-7C6B9BA9AE26}"/>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FACA7D4D-243E-456C-8144-17FA675088F3}"/>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4F97F174-D16E-4888-8058-7392299321C7}"/>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83BB30A5-BCA2-4F4D-BB88-65011CCE42AC}"/>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FF53976-73E9-4DF5-AA7D-E6E10114BE2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BEEAA19-9C36-4CBD-8EF7-175409585F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653A233-135C-43A9-B5AF-861A3D8EEBA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84E12D0-FA15-4B31-82EE-BE0E896753D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D448279-F268-4E6C-A96A-C3E5FD96570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82867</xdr:rowOff>
    </xdr:from>
    <xdr:to>
      <xdr:col>23</xdr:col>
      <xdr:colOff>136525</xdr:colOff>
      <xdr:row>31</xdr:row>
      <xdr:rowOff>13017</xdr:rowOff>
    </xdr:to>
    <xdr:sp macro="" textlink="">
      <xdr:nvSpPr>
        <xdr:cNvPr id="91" name="楕円 90">
          <a:extLst>
            <a:ext uri="{FF2B5EF4-FFF2-40B4-BE49-F238E27FC236}">
              <a16:creationId xmlns:a16="http://schemas.microsoft.com/office/drawing/2014/main" id="{0C71A508-9C4C-4D03-A5AF-BBA33E4ABDB2}"/>
            </a:ext>
          </a:extLst>
        </xdr:cNvPr>
        <xdr:cNvSpPr/>
      </xdr:nvSpPr>
      <xdr:spPr>
        <a:xfrm>
          <a:off x="47117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105744</xdr:rowOff>
    </xdr:from>
    <xdr:ext cx="405111" cy="259045"/>
    <xdr:sp macro="" textlink="">
      <xdr:nvSpPr>
        <xdr:cNvPr id="92" name="有形固定資産減価償却率該当値テキスト">
          <a:extLst>
            <a:ext uri="{FF2B5EF4-FFF2-40B4-BE49-F238E27FC236}">
              <a16:creationId xmlns:a16="http://schemas.microsoft.com/office/drawing/2014/main" id="{BDC74F72-2667-48F4-8B82-EC00E945D542}"/>
            </a:ext>
          </a:extLst>
        </xdr:cNvPr>
        <xdr:cNvSpPr txBox="1"/>
      </xdr:nvSpPr>
      <xdr:spPr>
        <a:xfrm>
          <a:off x="4813300" y="584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57679</xdr:rowOff>
    </xdr:from>
    <xdr:to>
      <xdr:col>19</xdr:col>
      <xdr:colOff>187325</xdr:colOff>
      <xdr:row>30</xdr:row>
      <xdr:rowOff>159279</xdr:rowOff>
    </xdr:to>
    <xdr:sp macro="" textlink="">
      <xdr:nvSpPr>
        <xdr:cNvPr id="93" name="楕円 92">
          <a:extLst>
            <a:ext uri="{FF2B5EF4-FFF2-40B4-BE49-F238E27FC236}">
              <a16:creationId xmlns:a16="http://schemas.microsoft.com/office/drawing/2014/main" id="{4DED6F3F-3C31-421E-949F-1AA4A7AD4F3B}"/>
            </a:ext>
          </a:extLst>
        </xdr:cNvPr>
        <xdr:cNvSpPr/>
      </xdr:nvSpPr>
      <xdr:spPr>
        <a:xfrm>
          <a:off x="4000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108479</xdr:rowOff>
    </xdr:from>
    <xdr:to>
      <xdr:col>23</xdr:col>
      <xdr:colOff>85725</xdr:colOff>
      <xdr:row>30</xdr:row>
      <xdr:rowOff>133667</xdr:rowOff>
    </xdr:to>
    <xdr:cxnSp macro="">
      <xdr:nvCxnSpPr>
        <xdr:cNvPr id="94" name="直線コネクタ 93">
          <a:extLst>
            <a:ext uri="{FF2B5EF4-FFF2-40B4-BE49-F238E27FC236}">
              <a16:creationId xmlns:a16="http://schemas.microsoft.com/office/drawing/2014/main" id="{581EEC12-492F-46D9-A98B-CC3D9053E0B1}"/>
            </a:ext>
          </a:extLst>
        </xdr:cNvPr>
        <xdr:cNvCxnSpPr/>
      </xdr:nvCxnSpPr>
      <xdr:spPr>
        <a:xfrm>
          <a:off x="4051300" y="6023504"/>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25294</xdr:rowOff>
    </xdr:from>
    <xdr:to>
      <xdr:col>15</xdr:col>
      <xdr:colOff>187325</xdr:colOff>
      <xdr:row>30</xdr:row>
      <xdr:rowOff>126894</xdr:rowOff>
    </xdr:to>
    <xdr:sp macro="" textlink="">
      <xdr:nvSpPr>
        <xdr:cNvPr id="95" name="楕円 94">
          <a:extLst>
            <a:ext uri="{FF2B5EF4-FFF2-40B4-BE49-F238E27FC236}">
              <a16:creationId xmlns:a16="http://schemas.microsoft.com/office/drawing/2014/main" id="{42A6B864-77D5-4021-9D3C-5E72B320C929}"/>
            </a:ext>
          </a:extLst>
        </xdr:cNvPr>
        <xdr:cNvSpPr/>
      </xdr:nvSpPr>
      <xdr:spPr>
        <a:xfrm>
          <a:off x="3238500" y="5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76094</xdr:rowOff>
    </xdr:from>
    <xdr:to>
      <xdr:col>19</xdr:col>
      <xdr:colOff>136525</xdr:colOff>
      <xdr:row>30</xdr:row>
      <xdr:rowOff>108479</xdr:rowOff>
    </xdr:to>
    <xdr:cxnSp macro="">
      <xdr:nvCxnSpPr>
        <xdr:cNvPr id="96" name="直線コネクタ 95">
          <a:extLst>
            <a:ext uri="{FF2B5EF4-FFF2-40B4-BE49-F238E27FC236}">
              <a16:creationId xmlns:a16="http://schemas.microsoft.com/office/drawing/2014/main" id="{825CCDD4-456A-4F5E-B7C8-66F06C3A2969}"/>
            </a:ext>
          </a:extLst>
        </xdr:cNvPr>
        <xdr:cNvCxnSpPr/>
      </xdr:nvCxnSpPr>
      <xdr:spPr>
        <a:xfrm>
          <a:off x="3289300" y="599111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5503</xdr:rowOff>
    </xdr:from>
    <xdr:to>
      <xdr:col>11</xdr:col>
      <xdr:colOff>187325</xdr:colOff>
      <xdr:row>30</xdr:row>
      <xdr:rowOff>107103</xdr:rowOff>
    </xdr:to>
    <xdr:sp macro="" textlink="">
      <xdr:nvSpPr>
        <xdr:cNvPr id="97" name="楕円 96">
          <a:extLst>
            <a:ext uri="{FF2B5EF4-FFF2-40B4-BE49-F238E27FC236}">
              <a16:creationId xmlns:a16="http://schemas.microsoft.com/office/drawing/2014/main" id="{ECF9913D-F7CF-454B-8059-4C7441783009}"/>
            </a:ext>
          </a:extLst>
        </xdr:cNvPr>
        <xdr:cNvSpPr/>
      </xdr:nvSpPr>
      <xdr:spPr>
        <a:xfrm>
          <a:off x="2476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56303</xdr:rowOff>
    </xdr:from>
    <xdr:to>
      <xdr:col>15</xdr:col>
      <xdr:colOff>136525</xdr:colOff>
      <xdr:row>30</xdr:row>
      <xdr:rowOff>76094</xdr:rowOff>
    </xdr:to>
    <xdr:cxnSp macro="">
      <xdr:nvCxnSpPr>
        <xdr:cNvPr id="98" name="直線コネクタ 97">
          <a:extLst>
            <a:ext uri="{FF2B5EF4-FFF2-40B4-BE49-F238E27FC236}">
              <a16:creationId xmlns:a16="http://schemas.microsoft.com/office/drawing/2014/main" id="{89287AE0-9C02-411F-8AFB-93DA023EBD3F}"/>
            </a:ext>
          </a:extLst>
        </xdr:cNvPr>
        <xdr:cNvCxnSpPr/>
      </xdr:nvCxnSpPr>
      <xdr:spPr>
        <a:xfrm>
          <a:off x="2527300" y="5971328"/>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167958</xdr:rowOff>
    </xdr:from>
    <xdr:to>
      <xdr:col>7</xdr:col>
      <xdr:colOff>187325</xdr:colOff>
      <xdr:row>30</xdr:row>
      <xdr:rowOff>98108</xdr:rowOff>
    </xdr:to>
    <xdr:sp macro="" textlink="">
      <xdr:nvSpPr>
        <xdr:cNvPr id="99" name="楕円 98">
          <a:extLst>
            <a:ext uri="{FF2B5EF4-FFF2-40B4-BE49-F238E27FC236}">
              <a16:creationId xmlns:a16="http://schemas.microsoft.com/office/drawing/2014/main" id="{D4F92CE2-45A8-4FE6-A0DA-4BE7DB93A679}"/>
            </a:ext>
          </a:extLst>
        </xdr:cNvPr>
        <xdr:cNvSpPr/>
      </xdr:nvSpPr>
      <xdr:spPr>
        <a:xfrm>
          <a:off x="17145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47308</xdr:rowOff>
    </xdr:from>
    <xdr:to>
      <xdr:col>11</xdr:col>
      <xdr:colOff>136525</xdr:colOff>
      <xdr:row>30</xdr:row>
      <xdr:rowOff>56303</xdr:rowOff>
    </xdr:to>
    <xdr:cxnSp macro="">
      <xdr:nvCxnSpPr>
        <xdr:cNvPr id="100" name="直線コネクタ 99">
          <a:extLst>
            <a:ext uri="{FF2B5EF4-FFF2-40B4-BE49-F238E27FC236}">
              <a16:creationId xmlns:a16="http://schemas.microsoft.com/office/drawing/2014/main" id="{FAA9CA90-7000-4C8B-B36E-D53BA7F4D3FD}"/>
            </a:ext>
          </a:extLst>
        </xdr:cNvPr>
        <xdr:cNvCxnSpPr/>
      </xdr:nvCxnSpPr>
      <xdr:spPr>
        <a:xfrm>
          <a:off x="1765300" y="5962333"/>
          <a:ext cx="7620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a:extLst>
            <a:ext uri="{FF2B5EF4-FFF2-40B4-BE49-F238E27FC236}">
              <a16:creationId xmlns:a16="http://schemas.microsoft.com/office/drawing/2014/main" id="{0CFA8C6C-2AE1-4D97-9D26-B81F7F091066}"/>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102" name="n_2aveValue有形固定資産減価償却率">
          <a:extLst>
            <a:ext uri="{FF2B5EF4-FFF2-40B4-BE49-F238E27FC236}">
              <a16:creationId xmlns:a16="http://schemas.microsoft.com/office/drawing/2014/main" id="{E7B136DD-C7CC-4232-A7D9-EBC8B689905B}"/>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a:extLst>
            <a:ext uri="{FF2B5EF4-FFF2-40B4-BE49-F238E27FC236}">
              <a16:creationId xmlns:a16="http://schemas.microsoft.com/office/drawing/2014/main" id="{9559E881-869E-4515-A5C9-1AF0ADA6075A}"/>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id="{5B1210AE-EF9D-4E6D-BCC7-3464FC5FECCF}"/>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4356</xdr:rowOff>
    </xdr:from>
    <xdr:ext cx="405111" cy="259045"/>
    <xdr:sp macro="" textlink="">
      <xdr:nvSpPr>
        <xdr:cNvPr id="105" name="n_1mainValue有形固定資産減価償却率">
          <a:extLst>
            <a:ext uri="{FF2B5EF4-FFF2-40B4-BE49-F238E27FC236}">
              <a16:creationId xmlns:a16="http://schemas.microsoft.com/office/drawing/2014/main" id="{5AC0CC42-F721-450A-A838-63AF58070DDC}"/>
            </a:ext>
          </a:extLst>
        </xdr:cNvPr>
        <xdr:cNvSpPr txBox="1"/>
      </xdr:nvSpPr>
      <xdr:spPr>
        <a:xfrm>
          <a:off x="3836044" y="574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143421</xdr:rowOff>
    </xdr:from>
    <xdr:ext cx="405111" cy="259045"/>
    <xdr:sp macro="" textlink="">
      <xdr:nvSpPr>
        <xdr:cNvPr id="106" name="n_2mainValue有形固定資産減価償却率">
          <a:extLst>
            <a:ext uri="{FF2B5EF4-FFF2-40B4-BE49-F238E27FC236}">
              <a16:creationId xmlns:a16="http://schemas.microsoft.com/office/drawing/2014/main" id="{0174B007-F6AB-4215-A10E-D3F84F6E806C}"/>
            </a:ext>
          </a:extLst>
        </xdr:cNvPr>
        <xdr:cNvSpPr txBox="1"/>
      </xdr:nvSpPr>
      <xdr:spPr>
        <a:xfrm>
          <a:off x="3086744" y="571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123630</xdr:rowOff>
    </xdr:from>
    <xdr:ext cx="405111" cy="259045"/>
    <xdr:sp macro="" textlink="">
      <xdr:nvSpPr>
        <xdr:cNvPr id="107" name="n_3mainValue有形固定資産減価償却率">
          <a:extLst>
            <a:ext uri="{FF2B5EF4-FFF2-40B4-BE49-F238E27FC236}">
              <a16:creationId xmlns:a16="http://schemas.microsoft.com/office/drawing/2014/main" id="{E07408D2-DA70-4A04-9E37-407A9B44F0CA}"/>
            </a:ext>
          </a:extLst>
        </xdr:cNvPr>
        <xdr:cNvSpPr txBox="1"/>
      </xdr:nvSpPr>
      <xdr:spPr>
        <a:xfrm>
          <a:off x="2324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108" name="n_4mainValue有形固定資産減価償却率">
          <a:extLst>
            <a:ext uri="{FF2B5EF4-FFF2-40B4-BE49-F238E27FC236}">
              <a16:creationId xmlns:a16="http://schemas.microsoft.com/office/drawing/2014/main" id="{A3145D3C-8D04-46F2-9FE6-A667078E06AD}"/>
            </a:ext>
          </a:extLst>
        </xdr:cNvPr>
        <xdr:cNvSpPr txBox="1"/>
      </xdr:nvSpPr>
      <xdr:spPr>
        <a:xfrm>
          <a:off x="1562744" y="5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A4B4CBB-236A-439A-B9B4-3B4DCADB118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184ADA2-8765-4F8E-887F-8412B3B1312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ADA633E-F2FB-402B-AB4F-6A9A1C808F7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3164057-84FE-4254-B9F8-8894CD5ECA5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530CB06-D93B-49BD-897D-E68E7292E9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BCEFA5C-D5E9-4234-9B66-E13A9F3EDB7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E021B04-762E-48FB-BE43-98A70EB83C0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E452771-6AA1-41A4-9F30-5A46F702256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D5E34E4-8467-4094-AA51-3C919DEBD69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4F0DCC0-973A-48EC-8E25-1825CB18E38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377A71A-D7CB-4A96-9B08-591ECF59B7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EFBF955-625F-4EFE-94FF-57E10426A7B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90E60E6-38C0-49A0-A935-A642887782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債務償還比率は類似団体内平均値を下回っている。令和元年度の町税法人税の増収という特殊要因の影響により、令和元年度以降、比率の増減は激しいが、令和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特殊要因の影響は解消され例年程度の比率となっている。ただし、今後は庁舎建設事業等の大型事業の完了などにより、地方債現在高の増加による将来負担額の増加と充当可能財源の減少により比率が上昇していく見込みであるため、財政の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52E7F86-BB19-4E14-82A2-48210221227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D36F8A0-9999-4643-ACD7-32CCFE32C0C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324DF4E-12D9-44D1-A1B1-E28E84CCC20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7829DB1-B2C6-4135-B498-88E9650A945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C6AD333-7963-4F2C-8186-6AB08976C8A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BBF7F957-4FAE-46BA-BBF2-97595FD7A3B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DAB8F6FC-1F1D-4E52-916B-D62A356D5A6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AE648019-0787-4960-A0DF-86A7468A6FC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8E5970FF-7590-40A9-A84C-1C0EE8412EF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ED872B0-5F9A-4AD1-85C2-5B691648714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B91E7BEE-119B-4FC5-A887-47DAA4D0517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6A2A846-34B1-4D9E-A0F7-A5B4EE68C74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A9BFE0D5-670A-4F43-B510-BEF75DD1D25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4BE985A6-6E62-4275-A65C-722E040462B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BEF008B-133F-41B1-9863-B7E0E6DAD09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3607BA1-116B-4DD8-B135-A36A1F49185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0902BAE-EF61-4BAB-AFBF-32487A58B9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9" name="直線コネクタ 138">
          <a:extLst>
            <a:ext uri="{FF2B5EF4-FFF2-40B4-BE49-F238E27FC236}">
              <a16:creationId xmlns:a16="http://schemas.microsoft.com/office/drawing/2014/main" id="{25D06355-7DF9-430A-A01B-F44D99A3B2C4}"/>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40" name="債務償還比率最小値テキスト">
          <a:extLst>
            <a:ext uri="{FF2B5EF4-FFF2-40B4-BE49-F238E27FC236}">
              <a16:creationId xmlns:a16="http://schemas.microsoft.com/office/drawing/2014/main" id="{23F25E61-E3C2-43AA-8F6D-57F0EE909BA2}"/>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41" name="直線コネクタ 140">
          <a:extLst>
            <a:ext uri="{FF2B5EF4-FFF2-40B4-BE49-F238E27FC236}">
              <a16:creationId xmlns:a16="http://schemas.microsoft.com/office/drawing/2014/main" id="{1D155C31-AC93-42F0-B0DC-E49C52D0E8F0}"/>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FBADC15-345E-4EB9-A81B-4F89F8B4F22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E198FA0C-24FE-460C-A946-FD04B6A3AC5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44" name="債務償還比率平均値テキスト">
          <a:extLst>
            <a:ext uri="{FF2B5EF4-FFF2-40B4-BE49-F238E27FC236}">
              <a16:creationId xmlns:a16="http://schemas.microsoft.com/office/drawing/2014/main" id="{345A1F37-CEE9-414E-9447-A90B5F5B5384}"/>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5" name="フローチャート: 判断 144">
          <a:extLst>
            <a:ext uri="{FF2B5EF4-FFF2-40B4-BE49-F238E27FC236}">
              <a16:creationId xmlns:a16="http://schemas.microsoft.com/office/drawing/2014/main" id="{A6A3CF28-0E0A-4F77-8AAD-44E29156B7EF}"/>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6" name="フローチャート: 判断 145">
          <a:extLst>
            <a:ext uri="{FF2B5EF4-FFF2-40B4-BE49-F238E27FC236}">
              <a16:creationId xmlns:a16="http://schemas.microsoft.com/office/drawing/2014/main" id="{EBB98BE1-7DEB-48C8-8D6B-7109747720E3}"/>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7" name="フローチャート: 判断 146">
          <a:extLst>
            <a:ext uri="{FF2B5EF4-FFF2-40B4-BE49-F238E27FC236}">
              <a16:creationId xmlns:a16="http://schemas.microsoft.com/office/drawing/2014/main" id="{DCB830A9-314A-487D-8666-B49A9A295037}"/>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8" name="フローチャート: 判断 147">
          <a:extLst>
            <a:ext uri="{FF2B5EF4-FFF2-40B4-BE49-F238E27FC236}">
              <a16:creationId xmlns:a16="http://schemas.microsoft.com/office/drawing/2014/main" id="{7FA4731C-2051-4622-A7A4-63B823A93EE5}"/>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9" name="フローチャート: 判断 148">
          <a:extLst>
            <a:ext uri="{FF2B5EF4-FFF2-40B4-BE49-F238E27FC236}">
              <a16:creationId xmlns:a16="http://schemas.microsoft.com/office/drawing/2014/main" id="{36E64CFE-093F-4108-8834-1993DCAB8CB0}"/>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A1651FA-4631-45A5-9FBC-02524BE887C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547F5A4-5E0A-464B-A3F6-2F29985A302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1664984-638E-49B8-B4EE-5C5000BE88D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1CCE5D-04AC-4408-B748-363B72A60C4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4D5A7C5-3A65-4D2A-9A96-C7C917AADC7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44668</xdr:rowOff>
    </xdr:from>
    <xdr:to>
      <xdr:col>76</xdr:col>
      <xdr:colOff>73025</xdr:colOff>
      <xdr:row>27</xdr:row>
      <xdr:rowOff>146268</xdr:rowOff>
    </xdr:to>
    <xdr:sp macro="" textlink="">
      <xdr:nvSpPr>
        <xdr:cNvPr id="155" name="楕円 154">
          <a:extLst>
            <a:ext uri="{FF2B5EF4-FFF2-40B4-BE49-F238E27FC236}">
              <a16:creationId xmlns:a16="http://schemas.microsoft.com/office/drawing/2014/main" id="{342F77E5-D4C6-4C19-A15F-050CB7D1873F}"/>
            </a:ext>
          </a:extLst>
        </xdr:cNvPr>
        <xdr:cNvSpPr/>
      </xdr:nvSpPr>
      <xdr:spPr>
        <a:xfrm>
          <a:off x="14744700" y="5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67545</xdr:rowOff>
    </xdr:from>
    <xdr:ext cx="469744" cy="259045"/>
    <xdr:sp macro="" textlink="">
      <xdr:nvSpPr>
        <xdr:cNvPr id="156" name="債務償還比率該当値テキスト">
          <a:extLst>
            <a:ext uri="{FF2B5EF4-FFF2-40B4-BE49-F238E27FC236}">
              <a16:creationId xmlns:a16="http://schemas.microsoft.com/office/drawing/2014/main" id="{98DF178B-54C2-4CCC-8966-58A83E299DBC}"/>
            </a:ext>
          </a:extLst>
        </xdr:cNvPr>
        <xdr:cNvSpPr txBox="1"/>
      </xdr:nvSpPr>
      <xdr:spPr>
        <a:xfrm>
          <a:off x="14846300" y="529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130220</xdr:rowOff>
    </xdr:from>
    <xdr:to>
      <xdr:col>72</xdr:col>
      <xdr:colOff>123825</xdr:colOff>
      <xdr:row>27</xdr:row>
      <xdr:rowOff>60370</xdr:rowOff>
    </xdr:to>
    <xdr:sp macro="" textlink="">
      <xdr:nvSpPr>
        <xdr:cNvPr id="157" name="楕円 156">
          <a:extLst>
            <a:ext uri="{FF2B5EF4-FFF2-40B4-BE49-F238E27FC236}">
              <a16:creationId xmlns:a16="http://schemas.microsoft.com/office/drawing/2014/main" id="{54FED166-A549-4A0F-AF18-C16A6C72B4A7}"/>
            </a:ext>
          </a:extLst>
        </xdr:cNvPr>
        <xdr:cNvSpPr/>
      </xdr:nvSpPr>
      <xdr:spPr>
        <a:xfrm>
          <a:off x="14033500" y="535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9570</xdr:rowOff>
    </xdr:from>
    <xdr:to>
      <xdr:col>76</xdr:col>
      <xdr:colOff>22225</xdr:colOff>
      <xdr:row>27</xdr:row>
      <xdr:rowOff>95468</xdr:rowOff>
    </xdr:to>
    <xdr:cxnSp macro="">
      <xdr:nvCxnSpPr>
        <xdr:cNvPr id="158" name="直線コネクタ 157">
          <a:extLst>
            <a:ext uri="{FF2B5EF4-FFF2-40B4-BE49-F238E27FC236}">
              <a16:creationId xmlns:a16="http://schemas.microsoft.com/office/drawing/2014/main" id="{980B4AEF-0760-490E-A34D-DB4E93F699F4}"/>
            </a:ext>
          </a:extLst>
        </xdr:cNvPr>
        <xdr:cNvCxnSpPr/>
      </xdr:nvCxnSpPr>
      <xdr:spPr>
        <a:xfrm>
          <a:off x="14084300" y="5410245"/>
          <a:ext cx="711200" cy="8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18986</xdr:rowOff>
    </xdr:from>
    <xdr:to>
      <xdr:col>68</xdr:col>
      <xdr:colOff>123825</xdr:colOff>
      <xdr:row>29</xdr:row>
      <xdr:rowOff>120586</xdr:rowOff>
    </xdr:to>
    <xdr:sp macro="" textlink="">
      <xdr:nvSpPr>
        <xdr:cNvPr id="159" name="楕円 158">
          <a:extLst>
            <a:ext uri="{FF2B5EF4-FFF2-40B4-BE49-F238E27FC236}">
              <a16:creationId xmlns:a16="http://schemas.microsoft.com/office/drawing/2014/main" id="{9538F4F5-A652-4CDC-8321-4D9824F2C7F0}"/>
            </a:ext>
          </a:extLst>
        </xdr:cNvPr>
        <xdr:cNvSpPr/>
      </xdr:nvSpPr>
      <xdr:spPr>
        <a:xfrm>
          <a:off x="13271500" y="5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9570</xdr:rowOff>
    </xdr:from>
    <xdr:to>
      <xdr:col>72</xdr:col>
      <xdr:colOff>73025</xdr:colOff>
      <xdr:row>29</xdr:row>
      <xdr:rowOff>69786</xdr:rowOff>
    </xdr:to>
    <xdr:cxnSp macro="">
      <xdr:nvCxnSpPr>
        <xdr:cNvPr id="160" name="直線コネクタ 159">
          <a:extLst>
            <a:ext uri="{FF2B5EF4-FFF2-40B4-BE49-F238E27FC236}">
              <a16:creationId xmlns:a16="http://schemas.microsoft.com/office/drawing/2014/main" id="{79016067-FF66-4936-B70E-CA18CD341FE0}"/>
            </a:ext>
          </a:extLst>
        </xdr:cNvPr>
        <xdr:cNvCxnSpPr/>
      </xdr:nvCxnSpPr>
      <xdr:spPr>
        <a:xfrm flipV="1">
          <a:off x="13322300" y="5410245"/>
          <a:ext cx="762000" cy="4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155820</xdr:rowOff>
    </xdr:from>
    <xdr:to>
      <xdr:col>64</xdr:col>
      <xdr:colOff>123825</xdr:colOff>
      <xdr:row>27</xdr:row>
      <xdr:rowOff>85970</xdr:rowOff>
    </xdr:to>
    <xdr:sp macro="" textlink="">
      <xdr:nvSpPr>
        <xdr:cNvPr id="161" name="楕円 160">
          <a:extLst>
            <a:ext uri="{FF2B5EF4-FFF2-40B4-BE49-F238E27FC236}">
              <a16:creationId xmlns:a16="http://schemas.microsoft.com/office/drawing/2014/main" id="{CBEF1E8D-C7F8-4B50-99C0-7F6DD43593AF}"/>
            </a:ext>
          </a:extLst>
        </xdr:cNvPr>
        <xdr:cNvSpPr/>
      </xdr:nvSpPr>
      <xdr:spPr>
        <a:xfrm>
          <a:off x="12509500" y="53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35170</xdr:rowOff>
    </xdr:from>
    <xdr:to>
      <xdr:col>68</xdr:col>
      <xdr:colOff>73025</xdr:colOff>
      <xdr:row>29</xdr:row>
      <xdr:rowOff>69786</xdr:rowOff>
    </xdr:to>
    <xdr:cxnSp macro="">
      <xdr:nvCxnSpPr>
        <xdr:cNvPr id="162" name="直線コネクタ 161">
          <a:extLst>
            <a:ext uri="{FF2B5EF4-FFF2-40B4-BE49-F238E27FC236}">
              <a16:creationId xmlns:a16="http://schemas.microsoft.com/office/drawing/2014/main" id="{3311DC5F-08B8-4B0C-9CB5-B4DE39A1CBA1}"/>
            </a:ext>
          </a:extLst>
        </xdr:cNvPr>
        <xdr:cNvCxnSpPr/>
      </xdr:nvCxnSpPr>
      <xdr:spPr>
        <a:xfrm>
          <a:off x="12560300" y="5435845"/>
          <a:ext cx="762000" cy="37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130873</xdr:rowOff>
    </xdr:from>
    <xdr:to>
      <xdr:col>60</xdr:col>
      <xdr:colOff>123825</xdr:colOff>
      <xdr:row>28</xdr:row>
      <xdr:rowOff>61023</xdr:rowOff>
    </xdr:to>
    <xdr:sp macro="" textlink="">
      <xdr:nvSpPr>
        <xdr:cNvPr id="163" name="楕円 162">
          <a:extLst>
            <a:ext uri="{FF2B5EF4-FFF2-40B4-BE49-F238E27FC236}">
              <a16:creationId xmlns:a16="http://schemas.microsoft.com/office/drawing/2014/main" id="{400214BD-9921-4AA9-BE05-32176602EBE6}"/>
            </a:ext>
          </a:extLst>
        </xdr:cNvPr>
        <xdr:cNvSpPr/>
      </xdr:nvSpPr>
      <xdr:spPr>
        <a:xfrm>
          <a:off x="11747500" y="55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35170</xdr:rowOff>
    </xdr:from>
    <xdr:to>
      <xdr:col>64</xdr:col>
      <xdr:colOff>73025</xdr:colOff>
      <xdr:row>28</xdr:row>
      <xdr:rowOff>10223</xdr:rowOff>
    </xdr:to>
    <xdr:cxnSp macro="">
      <xdr:nvCxnSpPr>
        <xdr:cNvPr id="164" name="直線コネクタ 163">
          <a:extLst>
            <a:ext uri="{FF2B5EF4-FFF2-40B4-BE49-F238E27FC236}">
              <a16:creationId xmlns:a16="http://schemas.microsoft.com/office/drawing/2014/main" id="{2ACCD2E5-8ECE-4984-811F-F06A9E5A408A}"/>
            </a:ext>
          </a:extLst>
        </xdr:cNvPr>
        <xdr:cNvCxnSpPr/>
      </xdr:nvCxnSpPr>
      <xdr:spPr>
        <a:xfrm flipV="1">
          <a:off x="11798300" y="5435845"/>
          <a:ext cx="7620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5" name="n_1aveValue債務償還比率">
          <a:extLst>
            <a:ext uri="{FF2B5EF4-FFF2-40B4-BE49-F238E27FC236}">
              <a16:creationId xmlns:a16="http://schemas.microsoft.com/office/drawing/2014/main" id="{DCE6BB3E-91D4-497A-A806-E13016AD6A96}"/>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6" name="n_2aveValue債務償還比率">
          <a:extLst>
            <a:ext uri="{FF2B5EF4-FFF2-40B4-BE49-F238E27FC236}">
              <a16:creationId xmlns:a16="http://schemas.microsoft.com/office/drawing/2014/main" id="{135F27BD-483E-4D19-BC62-6C18F97250E9}"/>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7" name="n_3aveValue債務償還比率">
          <a:extLst>
            <a:ext uri="{FF2B5EF4-FFF2-40B4-BE49-F238E27FC236}">
              <a16:creationId xmlns:a16="http://schemas.microsoft.com/office/drawing/2014/main" id="{8EDEDD0C-70CA-4F60-B857-9966C2D044E3}"/>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8" name="n_4aveValue債務償還比率">
          <a:extLst>
            <a:ext uri="{FF2B5EF4-FFF2-40B4-BE49-F238E27FC236}">
              <a16:creationId xmlns:a16="http://schemas.microsoft.com/office/drawing/2014/main" id="{443A713B-315D-426E-8B05-EAEBD63EEEA5}"/>
            </a:ext>
          </a:extLst>
        </xdr:cNvPr>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76897</xdr:rowOff>
    </xdr:from>
    <xdr:ext cx="405111" cy="259045"/>
    <xdr:sp macro="" textlink="">
      <xdr:nvSpPr>
        <xdr:cNvPr id="169" name="n_1mainValue債務償還比率">
          <a:extLst>
            <a:ext uri="{FF2B5EF4-FFF2-40B4-BE49-F238E27FC236}">
              <a16:creationId xmlns:a16="http://schemas.microsoft.com/office/drawing/2014/main" id="{739D59A8-A37A-4F68-9BE1-58673DAECF90}"/>
            </a:ext>
          </a:extLst>
        </xdr:cNvPr>
        <xdr:cNvSpPr txBox="1"/>
      </xdr:nvSpPr>
      <xdr:spPr>
        <a:xfrm>
          <a:off x="13869044" y="513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137113</xdr:rowOff>
    </xdr:from>
    <xdr:ext cx="469744" cy="259045"/>
    <xdr:sp macro="" textlink="">
      <xdr:nvSpPr>
        <xdr:cNvPr id="170" name="n_2mainValue債務償還比率">
          <a:extLst>
            <a:ext uri="{FF2B5EF4-FFF2-40B4-BE49-F238E27FC236}">
              <a16:creationId xmlns:a16="http://schemas.microsoft.com/office/drawing/2014/main" id="{D0090E66-8E39-47D2-82D2-3380F3337CA3}"/>
            </a:ext>
          </a:extLst>
        </xdr:cNvPr>
        <xdr:cNvSpPr txBox="1"/>
      </xdr:nvSpPr>
      <xdr:spPr>
        <a:xfrm>
          <a:off x="13087427" y="553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102497</xdr:rowOff>
    </xdr:from>
    <xdr:ext cx="469744" cy="259045"/>
    <xdr:sp macro="" textlink="">
      <xdr:nvSpPr>
        <xdr:cNvPr id="171" name="n_3mainValue債務償還比率">
          <a:extLst>
            <a:ext uri="{FF2B5EF4-FFF2-40B4-BE49-F238E27FC236}">
              <a16:creationId xmlns:a16="http://schemas.microsoft.com/office/drawing/2014/main" id="{5366A8F6-3FB8-41B4-8641-3868CC3B556B}"/>
            </a:ext>
          </a:extLst>
        </xdr:cNvPr>
        <xdr:cNvSpPr txBox="1"/>
      </xdr:nvSpPr>
      <xdr:spPr>
        <a:xfrm>
          <a:off x="12325427" y="51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77550</xdr:rowOff>
    </xdr:from>
    <xdr:ext cx="469744" cy="259045"/>
    <xdr:sp macro="" textlink="">
      <xdr:nvSpPr>
        <xdr:cNvPr id="172" name="n_4mainValue債務償還比率">
          <a:extLst>
            <a:ext uri="{FF2B5EF4-FFF2-40B4-BE49-F238E27FC236}">
              <a16:creationId xmlns:a16="http://schemas.microsoft.com/office/drawing/2014/main" id="{0D58F4E6-58B9-4AAE-8C4C-D7706C6BB155}"/>
            </a:ext>
          </a:extLst>
        </xdr:cNvPr>
        <xdr:cNvSpPr txBox="1"/>
      </xdr:nvSpPr>
      <xdr:spPr>
        <a:xfrm>
          <a:off x="11563427" y="530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BFE4543-E11A-4F2F-81E3-56B7AB188EB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A9A9E00-4D25-4D98-A2BE-D1D453450F1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A0330FC-38C4-40D9-8F9C-8ACE304AA58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8D9C04FF-DD7B-4483-8ABF-E55A4EF820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833ACF8-016E-4E93-9EB1-2C2EF264B0A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B3D3F9A-C763-4327-8A57-BF55B5D66C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2FFE9F-A403-46BE-9FE5-6631B7D267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011834-F634-4BF8-BF61-3CA8410A08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FBD40E-33AF-49B1-83CF-6D6EE7F254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7E8660-14A0-4525-9549-F9A82F3932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51CDBA-7B57-48E1-BC69-8FF8D5DEB1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9B2628-CA5B-4F67-947C-B6CB4D1B9A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A90C86-9259-41EA-9DC8-C63851CA2C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FCE2D4-1337-443A-906F-676609A5AD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E5BC2C-2BCA-444C-BA9F-C64D4B25F5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D7632B-9344-4178-AC74-266FEF34D2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BAAA2A-E418-4223-B246-7BD807CDEC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2E35C1-94E8-4008-B48E-3F6133420F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84FF94-51FD-40CF-A068-5E18BC8CEA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1B0D8E-8A26-4F04-B962-5EB07CF1EC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034915-0509-4422-903A-1F37A4782F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14BFF4-4471-45FB-8141-3848F2ED20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570F81-8848-46E4-845B-AD71695F1A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BC9257-6C84-4C35-B9C5-48C38BB149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225E66-842C-4FD1-A7AC-1001ABE6DE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834DD5-C252-4B63-B13C-01E3FF9E4F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E1E894-B752-4052-94E4-3ACD20A0FA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FEEC08-93EB-483C-924B-EDB7786101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BE7290-F86F-4443-B062-695526E7CD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294454-9393-4BA7-89D8-845125873A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5B64D4-EF29-4F20-8E69-CFC563753D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F8236C-658B-4DA0-B899-EF20157BF4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9271A4-E95A-45BD-B270-0EE8CFD0EB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441EFF-EF41-487D-86B4-EEBA3A98CF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38F98C-4905-4A42-8A3D-48801B9EDA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276735-A705-46F8-932F-182A70A895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D18765-6EC4-4E86-BAA3-9821A2A5418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410E70-1AD9-47C6-B828-742C10E76A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7313F5-D8B4-4A7F-93CC-3E7DFA7FED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89AD1F-4D4A-4AA0-935C-C91C012415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5954E8-C868-4763-901A-6325406A53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2A9407-22C3-4C21-A008-841B011F2E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37F4B4-C373-4937-BBC4-5DDA6E9123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83788A-9310-4526-926D-6F0DCF7FFD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1D77A1-E7A1-470F-9729-6953CC4A02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666460-F0AE-4047-BC6F-DAF6BDB923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DDE240-EB4B-491E-A0F3-70F00E4763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775F73-6B1C-4EA1-B4FA-B9F129DBB7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4BF82D5-E65E-4098-833E-56DC5A259F8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50DCBE3-9F4E-4256-8939-6D5936BA211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D1814F2-75B5-4CAB-969D-0C55525B623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4559470-A6E4-4260-8C20-15299F42FA9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E150F83-E1DB-4FC5-8461-80FD7B7756C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48942BF-DA1C-4638-ABA8-330E90EE3B2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8EE9158-8221-440C-ADA8-F9EEF1CF6F9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6AFDD5B-D7D8-47B8-B3CC-2FC2C6AF7D4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497AD37-B975-4B5A-BBF6-33F3125412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2411D5A-B737-4E0D-B800-D8ACA374FB7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7DBE013-E113-4F46-B053-BD541B6E5C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79D30A92-D722-467A-91D6-7CA6BE57E968}"/>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519D32A5-694C-488F-BAB1-EEE5F546B116}"/>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64AF1553-9256-4D39-93F1-A5348ACBD58C}"/>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1533EF-9AE4-410B-AD61-215ECC246194}"/>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7E0E3893-9646-4CB2-A247-83CAD59B6724}"/>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4E66F9E6-2865-45FA-8E7F-1D3951977F6E}"/>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788BF5EF-F187-42C8-B15B-BB3FD5A8E249}"/>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53CCAEB7-2C53-4BF6-A8B0-FA29414969DD}"/>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E6DE21DE-9976-4887-B848-2461820EBFF1}"/>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AFD05FC0-9B42-4A12-AB2A-F10C00503C43}"/>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C762B642-9922-4605-A223-A9DCB6B92BAB}"/>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1FDCD6A-7BD5-40A2-833B-F810D433BB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81AD642-7C0B-4F0C-B533-BF75AD4AAD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324E5A-419B-43D0-98E9-7E42A8F3C5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264464-0238-44FC-9F07-EF90242C22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8F5EFD-B50D-4BBF-8376-181DF033E8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100838</xdr:rowOff>
    </xdr:from>
    <xdr:to>
      <xdr:col>24</xdr:col>
      <xdr:colOff>114300</xdr:colOff>
      <xdr:row>37</xdr:row>
      <xdr:rowOff>30988</xdr:rowOff>
    </xdr:to>
    <xdr:sp macro="" textlink="">
      <xdr:nvSpPr>
        <xdr:cNvPr id="71" name="楕円 70">
          <a:extLst>
            <a:ext uri="{FF2B5EF4-FFF2-40B4-BE49-F238E27FC236}">
              <a16:creationId xmlns:a16="http://schemas.microsoft.com/office/drawing/2014/main" id="{897C56D0-E1D6-4857-8688-F1479A523C52}"/>
            </a:ext>
          </a:extLst>
        </xdr:cNvPr>
        <xdr:cNvSpPr/>
      </xdr:nvSpPr>
      <xdr:spPr>
        <a:xfrm>
          <a:off x="45847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123715</xdr:rowOff>
    </xdr:from>
    <xdr:ext cx="405111" cy="259045"/>
    <xdr:sp macro="" textlink="">
      <xdr:nvSpPr>
        <xdr:cNvPr id="72" name="【道路】&#10;有形固定資産減価償却率該当値テキスト">
          <a:extLst>
            <a:ext uri="{FF2B5EF4-FFF2-40B4-BE49-F238E27FC236}">
              <a16:creationId xmlns:a16="http://schemas.microsoft.com/office/drawing/2014/main" id="{86A04FAD-F07F-4682-AE76-378ED0C21DBD}"/>
            </a:ext>
          </a:extLst>
        </xdr:cNvPr>
        <xdr:cNvSpPr txBox="1"/>
      </xdr:nvSpPr>
      <xdr:spPr>
        <a:xfrm>
          <a:off x="4673600" y="612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57404</xdr:rowOff>
    </xdr:from>
    <xdr:to>
      <xdr:col>20</xdr:col>
      <xdr:colOff>38100</xdr:colOff>
      <xdr:row>36</xdr:row>
      <xdr:rowOff>159004</xdr:rowOff>
    </xdr:to>
    <xdr:sp macro="" textlink="">
      <xdr:nvSpPr>
        <xdr:cNvPr id="73" name="楕円 72">
          <a:extLst>
            <a:ext uri="{FF2B5EF4-FFF2-40B4-BE49-F238E27FC236}">
              <a16:creationId xmlns:a16="http://schemas.microsoft.com/office/drawing/2014/main" id="{9BA28904-8E0E-4DAE-8E32-42F79CF6CD62}"/>
            </a:ext>
          </a:extLst>
        </xdr:cNvPr>
        <xdr:cNvSpPr/>
      </xdr:nvSpPr>
      <xdr:spPr>
        <a:xfrm>
          <a:off x="3746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108204</xdr:rowOff>
    </xdr:from>
    <xdr:to>
      <xdr:col>24</xdr:col>
      <xdr:colOff>63500</xdr:colOff>
      <xdr:row>36</xdr:row>
      <xdr:rowOff>151638</xdr:rowOff>
    </xdr:to>
    <xdr:cxnSp macro="">
      <xdr:nvCxnSpPr>
        <xdr:cNvPr id="74" name="直線コネクタ 73">
          <a:extLst>
            <a:ext uri="{FF2B5EF4-FFF2-40B4-BE49-F238E27FC236}">
              <a16:creationId xmlns:a16="http://schemas.microsoft.com/office/drawing/2014/main" id="{F5623D25-5754-45F6-9DD4-596B3BC0CBFA}"/>
            </a:ext>
          </a:extLst>
        </xdr:cNvPr>
        <xdr:cNvCxnSpPr/>
      </xdr:nvCxnSpPr>
      <xdr:spPr>
        <a:xfrm>
          <a:off x="3797300" y="62804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a:extLst>
            <a:ext uri="{FF2B5EF4-FFF2-40B4-BE49-F238E27FC236}">
              <a16:creationId xmlns:a16="http://schemas.microsoft.com/office/drawing/2014/main" id="{65FDA88A-50BE-49BF-88A5-A970443D3204}"/>
            </a:ext>
          </a:extLst>
        </xdr:cNvPr>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108204</xdr:rowOff>
    </xdr:to>
    <xdr:cxnSp macro="">
      <xdr:nvCxnSpPr>
        <xdr:cNvPr id="76" name="直線コネクタ 75">
          <a:extLst>
            <a:ext uri="{FF2B5EF4-FFF2-40B4-BE49-F238E27FC236}">
              <a16:creationId xmlns:a16="http://schemas.microsoft.com/office/drawing/2014/main" id="{A7F5A7CA-1C6B-401E-AC1A-DE34D3F5EADB}"/>
            </a:ext>
          </a:extLst>
        </xdr:cNvPr>
        <xdr:cNvCxnSpPr/>
      </xdr:nvCxnSpPr>
      <xdr:spPr>
        <a:xfrm>
          <a:off x="2908300" y="6239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125984</xdr:rowOff>
    </xdr:from>
    <xdr:to>
      <xdr:col>10</xdr:col>
      <xdr:colOff>165100</xdr:colOff>
      <xdr:row>36</xdr:row>
      <xdr:rowOff>56134</xdr:rowOff>
    </xdr:to>
    <xdr:sp macro="" textlink="">
      <xdr:nvSpPr>
        <xdr:cNvPr id="77" name="楕円 76">
          <a:extLst>
            <a:ext uri="{FF2B5EF4-FFF2-40B4-BE49-F238E27FC236}">
              <a16:creationId xmlns:a16="http://schemas.microsoft.com/office/drawing/2014/main" id="{6D64CCC7-2A3B-46DD-9CFD-B2B2BB35D75F}"/>
            </a:ext>
          </a:extLst>
        </xdr:cNvPr>
        <xdr:cNvSpPr/>
      </xdr:nvSpPr>
      <xdr:spPr>
        <a:xfrm>
          <a:off x="1968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xdr:rowOff>
    </xdr:from>
    <xdr:to>
      <xdr:col>15</xdr:col>
      <xdr:colOff>50800</xdr:colOff>
      <xdr:row>36</xdr:row>
      <xdr:rowOff>67056</xdr:rowOff>
    </xdr:to>
    <xdr:cxnSp macro="">
      <xdr:nvCxnSpPr>
        <xdr:cNvPr id="78" name="直線コネクタ 77">
          <a:extLst>
            <a:ext uri="{FF2B5EF4-FFF2-40B4-BE49-F238E27FC236}">
              <a16:creationId xmlns:a16="http://schemas.microsoft.com/office/drawing/2014/main" id="{9305DBFC-1442-4D2C-85AE-09EBF9244EB9}"/>
            </a:ext>
          </a:extLst>
        </xdr:cNvPr>
        <xdr:cNvCxnSpPr/>
      </xdr:nvCxnSpPr>
      <xdr:spPr>
        <a:xfrm>
          <a:off x="2019300" y="61775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73406</xdr:rowOff>
    </xdr:from>
    <xdr:to>
      <xdr:col>6</xdr:col>
      <xdr:colOff>38100</xdr:colOff>
      <xdr:row>36</xdr:row>
      <xdr:rowOff>3556</xdr:rowOff>
    </xdr:to>
    <xdr:sp macro="" textlink="">
      <xdr:nvSpPr>
        <xdr:cNvPr id="79" name="楕円 78">
          <a:extLst>
            <a:ext uri="{FF2B5EF4-FFF2-40B4-BE49-F238E27FC236}">
              <a16:creationId xmlns:a16="http://schemas.microsoft.com/office/drawing/2014/main" id="{30528CF1-0736-47A3-9AE0-C2163A3E1AA6}"/>
            </a:ext>
          </a:extLst>
        </xdr:cNvPr>
        <xdr:cNvSpPr/>
      </xdr:nvSpPr>
      <xdr:spPr>
        <a:xfrm>
          <a:off x="1079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124206</xdr:rowOff>
    </xdr:from>
    <xdr:to>
      <xdr:col>10</xdr:col>
      <xdr:colOff>114300</xdr:colOff>
      <xdr:row>36</xdr:row>
      <xdr:rowOff>5334</xdr:rowOff>
    </xdr:to>
    <xdr:cxnSp macro="">
      <xdr:nvCxnSpPr>
        <xdr:cNvPr id="80" name="直線コネクタ 79">
          <a:extLst>
            <a:ext uri="{FF2B5EF4-FFF2-40B4-BE49-F238E27FC236}">
              <a16:creationId xmlns:a16="http://schemas.microsoft.com/office/drawing/2014/main" id="{696515F2-E2DB-475F-BDC7-4CECEBA64ACC}"/>
            </a:ext>
          </a:extLst>
        </xdr:cNvPr>
        <xdr:cNvCxnSpPr/>
      </xdr:nvCxnSpPr>
      <xdr:spPr>
        <a:xfrm>
          <a:off x="1130300" y="61249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FCD213B4-3967-4F59-828A-74A5FE1AB127}"/>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B83AE1BE-35D1-4F87-9B87-BEA02EE8A911}"/>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25F7EB32-10C4-4DBC-9DB7-E6748DFB06B3}"/>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id="{92630AF5-E61A-4F1D-AF5C-8ECFBD420198}"/>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4081</xdr:rowOff>
    </xdr:from>
    <xdr:ext cx="405111" cy="259045"/>
    <xdr:sp macro="" textlink="">
      <xdr:nvSpPr>
        <xdr:cNvPr id="85" name="n_1mainValue【道路】&#10;有形固定資産減価償却率">
          <a:extLst>
            <a:ext uri="{FF2B5EF4-FFF2-40B4-BE49-F238E27FC236}">
              <a16:creationId xmlns:a16="http://schemas.microsoft.com/office/drawing/2014/main" id="{0C34815D-7D16-40EF-A8C8-21A8F0D67EC7}"/>
            </a:ext>
          </a:extLst>
        </xdr:cNvPr>
        <xdr:cNvSpPr txBox="1"/>
      </xdr:nvSpPr>
      <xdr:spPr>
        <a:xfrm>
          <a:off x="35820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道路】&#10;有形固定資産減価償却率">
          <a:extLst>
            <a:ext uri="{FF2B5EF4-FFF2-40B4-BE49-F238E27FC236}">
              <a16:creationId xmlns:a16="http://schemas.microsoft.com/office/drawing/2014/main" id="{A3C8EC54-AA08-49AE-A52D-CA9D007A9D78}"/>
            </a:ext>
          </a:extLst>
        </xdr:cNvPr>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macro="" textlink="">
      <xdr:nvSpPr>
        <xdr:cNvPr id="87" name="n_3mainValue【道路】&#10;有形固定資産減価償却率">
          <a:extLst>
            <a:ext uri="{FF2B5EF4-FFF2-40B4-BE49-F238E27FC236}">
              <a16:creationId xmlns:a16="http://schemas.microsoft.com/office/drawing/2014/main" id="{3DFDC386-505F-4027-8A30-376A7546B6DC}"/>
            </a:ext>
          </a:extLst>
        </xdr:cNvPr>
        <xdr:cNvSpPr txBox="1"/>
      </xdr:nvSpPr>
      <xdr:spPr>
        <a:xfrm>
          <a:off x="1816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20083</xdr:rowOff>
    </xdr:from>
    <xdr:ext cx="405111" cy="259045"/>
    <xdr:sp macro="" textlink="">
      <xdr:nvSpPr>
        <xdr:cNvPr id="88" name="n_4mainValue【道路】&#10;有形固定資産減価償却率">
          <a:extLst>
            <a:ext uri="{FF2B5EF4-FFF2-40B4-BE49-F238E27FC236}">
              <a16:creationId xmlns:a16="http://schemas.microsoft.com/office/drawing/2014/main" id="{13434EE7-55E6-4F65-833E-C90C6A86A17A}"/>
            </a:ext>
          </a:extLst>
        </xdr:cNvPr>
        <xdr:cNvSpPr txBox="1"/>
      </xdr:nvSpPr>
      <xdr:spPr>
        <a:xfrm>
          <a:off x="927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7C4C3D-0521-42B7-8DDA-56777FCC51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79B25DB-C247-458B-8F2F-BBBA6DDAE2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173CC2D-CE11-433B-899B-7BC7B973A4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C823D10-6977-47D8-93FF-4E4D23194C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50E739D-0B11-4F14-8D64-D3DC1FB3AC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27A0290-4E1A-43BF-9B10-785C99DB3D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D34353C-7FCE-440D-B4AF-3CF5324848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E98B81A-9784-4870-8D6E-6BC3F99055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1488C8B-5186-42D0-8E3E-B023C7A14B6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D286BE5-EA74-4398-A36E-D31E2F78AB4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1FC5116-EED4-4E25-A23C-EC23A426BC0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8D149DA-718A-4E86-8EF2-F3F64645DD6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87BD009-FFB0-480B-883F-81F28C17F6F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B2C8820-4AB1-4B44-BF53-C8DE235DADC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249A592-B093-4A22-89D3-7A18001B44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4E30723-651C-4311-A190-83AFD933229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8130ABD-BEBF-44F0-87B9-66B37C4EFDD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776DA6F-848E-4181-94D4-A23BB11AB35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CEB09AF-5849-45F4-BE60-F136DD23D85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4BC96F5-E217-4303-82BC-B42C3FD891E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2102C14-AE6A-4E43-B3E2-8DE7B95E64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08DD8C1-D098-41D9-A2B8-08318E06CE8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B919550-D7E3-4EDF-A9FD-A6D94D0D78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EE2CA96C-C91A-42A7-80D9-BC4FD1E006D1}"/>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5AEAC3D5-B15A-4862-91BA-9847C63CBF6D}"/>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F86AC32A-89FB-4D63-8341-B758AE648EB6}"/>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A2C2FA4D-3DE0-4F0D-BC9E-3F74E653FA23}"/>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E3D1412A-F534-443F-8A6D-646957604CC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82F91C82-9D67-49B6-878C-54B4EDE19E06}"/>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74CE62D4-8B44-49F9-B256-94D4A7C43265}"/>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F2CE6520-DA7C-49AB-8DEC-7820E90EF4BE}"/>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EEE1B060-52B7-4BEE-A67A-A0A586CB697B}"/>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6889AB49-B926-4778-A6AE-40E022771B99}"/>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38AD5712-1B38-4A36-9EA0-A5FD00CDB4B8}"/>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09E0FB3-AD12-4A87-8F3E-F1514C3A34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94AEAD0-C671-41A7-AB4B-A40BE4BDCA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F1C9C3-8DE4-4D7C-B086-B48AC727E8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3F89C29-8121-46C0-8FCF-4AFF321D7D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461B72-1E29-4826-80D8-EFB75B957D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76664</xdr:rowOff>
    </xdr:from>
    <xdr:to>
      <xdr:col>55</xdr:col>
      <xdr:colOff>50800</xdr:colOff>
      <xdr:row>41</xdr:row>
      <xdr:rowOff>6814</xdr:rowOff>
    </xdr:to>
    <xdr:sp macro="" textlink="">
      <xdr:nvSpPr>
        <xdr:cNvPr id="128" name="楕円 127">
          <a:extLst>
            <a:ext uri="{FF2B5EF4-FFF2-40B4-BE49-F238E27FC236}">
              <a16:creationId xmlns:a16="http://schemas.microsoft.com/office/drawing/2014/main" id="{D0A12094-7962-4C07-A921-09C2C9E13AA4}"/>
            </a:ext>
          </a:extLst>
        </xdr:cNvPr>
        <xdr:cNvSpPr/>
      </xdr:nvSpPr>
      <xdr:spPr>
        <a:xfrm>
          <a:off x="10426700" y="6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55091</xdr:rowOff>
    </xdr:from>
    <xdr:ext cx="534377" cy="259045"/>
    <xdr:sp macro="" textlink="">
      <xdr:nvSpPr>
        <xdr:cNvPr id="129" name="【道路】&#10;一人当たり延長該当値テキスト">
          <a:extLst>
            <a:ext uri="{FF2B5EF4-FFF2-40B4-BE49-F238E27FC236}">
              <a16:creationId xmlns:a16="http://schemas.microsoft.com/office/drawing/2014/main" id="{8BDD5AB1-B597-4AD5-8831-EB14D2796E93}"/>
            </a:ext>
          </a:extLst>
        </xdr:cNvPr>
        <xdr:cNvSpPr txBox="1"/>
      </xdr:nvSpPr>
      <xdr:spPr>
        <a:xfrm>
          <a:off x="10515600" y="69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75520</xdr:rowOff>
    </xdr:from>
    <xdr:to>
      <xdr:col>50</xdr:col>
      <xdr:colOff>165100</xdr:colOff>
      <xdr:row>41</xdr:row>
      <xdr:rowOff>5670</xdr:rowOff>
    </xdr:to>
    <xdr:sp macro="" textlink="">
      <xdr:nvSpPr>
        <xdr:cNvPr id="130" name="楕円 129">
          <a:extLst>
            <a:ext uri="{FF2B5EF4-FFF2-40B4-BE49-F238E27FC236}">
              <a16:creationId xmlns:a16="http://schemas.microsoft.com/office/drawing/2014/main" id="{53B9F13A-6718-434C-BF6C-4BD00E9516A8}"/>
            </a:ext>
          </a:extLst>
        </xdr:cNvPr>
        <xdr:cNvSpPr/>
      </xdr:nvSpPr>
      <xdr:spPr>
        <a:xfrm>
          <a:off x="9588500" y="69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126320</xdr:rowOff>
    </xdr:from>
    <xdr:to>
      <xdr:col>55</xdr:col>
      <xdr:colOff>0</xdr:colOff>
      <xdr:row>40</xdr:row>
      <xdr:rowOff>127464</xdr:rowOff>
    </xdr:to>
    <xdr:cxnSp macro="">
      <xdr:nvCxnSpPr>
        <xdr:cNvPr id="131" name="直線コネクタ 130">
          <a:extLst>
            <a:ext uri="{FF2B5EF4-FFF2-40B4-BE49-F238E27FC236}">
              <a16:creationId xmlns:a16="http://schemas.microsoft.com/office/drawing/2014/main" id="{AB5CC870-50F0-49A3-931B-FF79E387AC18}"/>
            </a:ext>
          </a:extLst>
        </xdr:cNvPr>
        <xdr:cNvCxnSpPr/>
      </xdr:nvCxnSpPr>
      <xdr:spPr>
        <a:xfrm>
          <a:off x="9639300" y="698432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76626</xdr:rowOff>
    </xdr:from>
    <xdr:to>
      <xdr:col>46</xdr:col>
      <xdr:colOff>38100</xdr:colOff>
      <xdr:row>41</xdr:row>
      <xdr:rowOff>6776</xdr:rowOff>
    </xdr:to>
    <xdr:sp macro="" textlink="">
      <xdr:nvSpPr>
        <xdr:cNvPr id="132" name="楕円 131">
          <a:extLst>
            <a:ext uri="{FF2B5EF4-FFF2-40B4-BE49-F238E27FC236}">
              <a16:creationId xmlns:a16="http://schemas.microsoft.com/office/drawing/2014/main" id="{B9A7057E-8A5C-44C0-8BA6-48166151DE6B}"/>
            </a:ext>
          </a:extLst>
        </xdr:cNvPr>
        <xdr:cNvSpPr/>
      </xdr:nvSpPr>
      <xdr:spPr>
        <a:xfrm>
          <a:off x="8699500" y="69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126320</xdr:rowOff>
    </xdr:from>
    <xdr:to>
      <xdr:col>50</xdr:col>
      <xdr:colOff>114300</xdr:colOff>
      <xdr:row>40</xdr:row>
      <xdr:rowOff>127426</xdr:rowOff>
    </xdr:to>
    <xdr:cxnSp macro="">
      <xdr:nvCxnSpPr>
        <xdr:cNvPr id="133" name="直線コネクタ 132">
          <a:extLst>
            <a:ext uri="{FF2B5EF4-FFF2-40B4-BE49-F238E27FC236}">
              <a16:creationId xmlns:a16="http://schemas.microsoft.com/office/drawing/2014/main" id="{E7AF85A0-5D4A-482F-A0DA-363C00F1D567}"/>
            </a:ext>
          </a:extLst>
        </xdr:cNvPr>
        <xdr:cNvCxnSpPr/>
      </xdr:nvCxnSpPr>
      <xdr:spPr>
        <a:xfrm flipV="1">
          <a:off x="8750300" y="6984320"/>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75140</xdr:rowOff>
    </xdr:from>
    <xdr:to>
      <xdr:col>41</xdr:col>
      <xdr:colOff>101600</xdr:colOff>
      <xdr:row>41</xdr:row>
      <xdr:rowOff>5290</xdr:rowOff>
    </xdr:to>
    <xdr:sp macro="" textlink="">
      <xdr:nvSpPr>
        <xdr:cNvPr id="134" name="楕円 133">
          <a:extLst>
            <a:ext uri="{FF2B5EF4-FFF2-40B4-BE49-F238E27FC236}">
              <a16:creationId xmlns:a16="http://schemas.microsoft.com/office/drawing/2014/main" id="{5B97831E-6EA1-4904-BDA7-C79BC1A84895}"/>
            </a:ext>
          </a:extLst>
        </xdr:cNvPr>
        <xdr:cNvSpPr/>
      </xdr:nvSpPr>
      <xdr:spPr>
        <a:xfrm>
          <a:off x="7810500" y="69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125940</xdr:rowOff>
    </xdr:from>
    <xdr:to>
      <xdr:col>45</xdr:col>
      <xdr:colOff>177800</xdr:colOff>
      <xdr:row>40</xdr:row>
      <xdr:rowOff>127426</xdr:rowOff>
    </xdr:to>
    <xdr:cxnSp macro="">
      <xdr:nvCxnSpPr>
        <xdr:cNvPr id="135" name="直線コネクタ 134">
          <a:extLst>
            <a:ext uri="{FF2B5EF4-FFF2-40B4-BE49-F238E27FC236}">
              <a16:creationId xmlns:a16="http://schemas.microsoft.com/office/drawing/2014/main" id="{48576716-D8E5-4F73-A555-992CA831CA3C}"/>
            </a:ext>
          </a:extLst>
        </xdr:cNvPr>
        <xdr:cNvCxnSpPr/>
      </xdr:nvCxnSpPr>
      <xdr:spPr>
        <a:xfrm>
          <a:off x="7861300" y="698394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74320</xdr:rowOff>
    </xdr:from>
    <xdr:to>
      <xdr:col>36</xdr:col>
      <xdr:colOff>165100</xdr:colOff>
      <xdr:row>41</xdr:row>
      <xdr:rowOff>4470</xdr:rowOff>
    </xdr:to>
    <xdr:sp macro="" textlink="">
      <xdr:nvSpPr>
        <xdr:cNvPr id="136" name="楕円 135">
          <a:extLst>
            <a:ext uri="{FF2B5EF4-FFF2-40B4-BE49-F238E27FC236}">
              <a16:creationId xmlns:a16="http://schemas.microsoft.com/office/drawing/2014/main" id="{CE295F38-6D4A-4781-AD30-2750DC22FD69}"/>
            </a:ext>
          </a:extLst>
        </xdr:cNvPr>
        <xdr:cNvSpPr/>
      </xdr:nvSpPr>
      <xdr:spPr>
        <a:xfrm>
          <a:off x="6921500" y="6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125120</xdr:rowOff>
    </xdr:from>
    <xdr:to>
      <xdr:col>41</xdr:col>
      <xdr:colOff>50800</xdr:colOff>
      <xdr:row>40</xdr:row>
      <xdr:rowOff>125940</xdr:rowOff>
    </xdr:to>
    <xdr:cxnSp macro="">
      <xdr:nvCxnSpPr>
        <xdr:cNvPr id="137" name="直線コネクタ 136">
          <a:extLst>
            <a:ext uri="{FF2B5EF4-FFF2-40B4-BE49-F238E27FC236}">
              <a16:creationId xmlns:a16="http://schemas.microsoft.com/office/drawing/2014/main" id="{640DA419-BD54-4988-9AA3-0C3F20E3013A}"/>
            </a:ext>
          </a:extLst>
        </xdr:cNvPr>
        <xdr:cNvCxnSpPr/>
      </xdr:nvCxnSpPr>
      <xdr:spPr>
        <a:xfrm>
          <a:off x="6972300" y="6983120"/>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C7CE7682-C968-4B6D-9379-F49F49583BED}"/>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52F94643-D309-4C56-A170-07E585723C1D}"/>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301D3E40-8152-4EC6-92EE-36ACAFAF35EE}"/>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89B256FD-48E9-4188-B890-427A5F8519B6}"/>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168247</xdr:rowOff>
    </xdr:from>
    <xdr:ext cx="534377" cy="259045"/>
    <xdr:sp macro="" textlink="">
      <xdr:nvSpPr>
        <xdr:cNvPr id="142" name="n_1mainValue【道路】&#10;一人当たり延長">
          <a:extLst>
            <a:ext uri="{FF2B5EF4-FFF2-40B4-BE49-F238E27FC236}">
              <a16:creationId xmlns:a16="http://schemas.microsoft.com/office/drawing/2014/main" id="{89351379-F86D-4165-B9E6-42B2B9FC4B36}"/>
            </a:ext>
          </a:extLst>
        </xdr:cNvPr>
        <xdr:cNvSpPr txBox="1"/>
      </xdr:nvSpPr>
      <xdr:spPr>
        <a:xfrm>
          <a:off x="9359411" y="702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169353</xdr:rowOff>
    </xdr:from>
    <xdr:ext cx="534377" cy="259045"/>
    <xdr:sp macro="" textlink="">
      <xdr:nvSpPr>
        <xdr:cNvPr id="143" name="n_2mainValue【道路】&#10;一人当たり延長">
          <a:extLst>
            <a:ext uri="{FF2B5EF4-FFF2-40B4-BE49-F238E27FC236}">
              <a16:creationId xmlns:a16="http://schemas.microsoft.com/office/drawing/2014/main" id="{9D07CEDD-9B10-439E-A5BF-CE5557C24B5E}"/>
            </a:ext>
          </a:extLst>
        </xdr:cNvPr>
        <xdr:cNvSpPr txBox="1"/>
      </xdr:nvSpPr>
      <xdr:spPr>
        <a:xfrm>
          <a:off x="8483111" y="70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167867</xdr:rowOff>
    </xdr:from>
    <xdr:ext cx="534377" cy="259045"/>
    <xdr:sp macro="" textlink="">
      <xdr:nvSpPr>
        <xdr:cNvPr id="144" name="n_3mainValue【道路】&#10;一人当たり延長">
          <a:extLst>
            <a:ext uri="{FF2B5EF4-FFF2-40B4-BE49-F238E27FC236}">
              <a16:creationId xmlns:a16="http://schemas.microsoft.com/office/drawing/2014/main" id="{430A4AE6-0965-41EA-82CC-B606AA076E0A}"/>
            </a:ext>
          </a:extLst>
        </xdr:cNvPr>
        <xdr:cNvSpPr txBox="1"/>
      </xdr:nvSpPr>
      <xdr:spPr>
        <a:xfrm>
          <a:off x="7594111" y="702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167047</xdr:rowOff>
    </xdr:from>
    <xdr:ext cx="534377" cy="259045"/>
    <xdr:sp macro="" textlink="">
      <xdr:nvSpPr>
        <xdr:cNvPr id="145" name="n_4mainValue【道路】&#10;一人当たり延長">
          <a:extLst>
            <a:ext uri="{FF2B5EF4-FFF2-40B4-BE49-F238E27FC236}">
              <a16:creationId xmlns:a16="http://schemas.microsoft.com/office/drawing/2014/main" id="{95F2976B-8269-4DA6-BBA8-9FB8F0CD7B6B}"/>
            </a:ext>
          </a:extLst>
        </xdr:cNvPr>
        <xdr:cNvSpPr txBox="1"/>
      </xdr:nvSpPr>
      <xdr:spPr>
        <a:xfrm>
          <a:off x="6705111" y="70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7BE0F5C-63A9-4E87-87FD-1BC32C950C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B33D9BE-2216-4D11-A953-0B6C4E4005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5083686-9541-4410-84D6-723048EA56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381185A-3EF4-4CBF-AC1A-129F13C5A3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22B1830-52E8-4F3C-8263-F73D2F8951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F61D644-FE0C-44FA-B952-7FC68A07DE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22EE7D9-248F-4A59-9DD0-BC8C16E3AD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7233DD1-8EC1-4261-97B8-3EEC3A30E7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87B4A2C-7E8A-4117-A03C-9B7DEB4A44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4B2A2AC-3146-4ECE-8C64-E77D966E32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9F3C61D-423E-43E3-AA5D-4FB4897000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A0EE3E4-FDC0-4F8F-9A38-34711A08894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A8963D1-8E4A-4350-B6E2-FB216C60DFB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E4D96F1-0FF2-40FA-966B-4F290686028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7498C98-12F6-48AF-B2D6-8131907604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3263644-9955-4026-A40C-30D9CD4AAD0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5141760-BA4D-42CC-A2FA-F2C62372FB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10A1A22-FC7D-44FA-9C5C-FBE52D717C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8F00B04-4A23-4214-954E-EB4CA7883B0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16E05B7-8C7C-4F57-946E-FCDC94BD3C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8BC7807-6349-412C-9F63-C7E0C2E498D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D2B9FDA-105B-40FB-A7B0-3FEA8B8783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DFC51F3-6D70-4372-9668-FD2B5D50E8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F33ACA6-553E-436C-9BFF-9D83607DB9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AF86830-CDB4-4127-B88F-D7C0BD30DF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E96267E9-19CF-45B5-9469-7C627173DF98}"/>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FE320301-6237-4591-A259-25207EC7CEC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D1A8E948-21A9-4B3A-92B7-14E3293898C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EF25210-F6D7-44F6-B177-8B93153279CB}"/>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160CA42-C647-4980-8941-EE55A000F2F1}"/>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09B4A3F-8D9F-4B7F-A93B-4B5E82BC480F}"/>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9BF7DA2D-4036-4948-8FBF-323BF9F6FE02}"/>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2A459759-54C3-4E22-8A3B-D83EEB06BEC7}"/>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0C5D071B-F8AA-47FB-9F99-747950760159}"/>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0FD49269-CAA4-4B49-9BC9-027A6C358F72}"/>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523D8EDA-50B5-44F6-B990-9C014CC6462B}"/>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92202B-1F53-4C20-8EAF-41175F5B8A3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68FD5AB-BE46-4564-B6F1-08840D2E2B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5C91F5-90AD-41E0-BAE7-56D0CB4E3B2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0864DD-B382-4A31-9624-A95FAC598C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716700-61CB-42D9-A296-1BCCB9FF3D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87" name="楕円 186">
          <a:extLst>
            <a:ext uri="{FF2B5EF4-FFF2-40B4-BE49-F238E27FC236}">
              <a16:creationId xmlns:a16="http://schemas.microsoft.com/office/drawing/2014/main" id="{8BC6004E-8977-4B17-BC43-F40C2A4EA0C0}"/>
            </a:ext>
          </a:extLst>
        </xdr:cNvPr>
        <xdr:cNvSpPr/>
      </xdr:nvSpPr>
      <xdr:spPr>
        <a:xfrm>
          <a:off x="4584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151692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2C41D05-A51A-44E3-B16B-BACEA82AE6B3}"/>
            </a:ext>
          </a:extLst>
        </xdr:cNvPr>
        <xdr:cNvSpPr txBox="1"/>
      </xdr:nvSpPr>
      <xdr:spPr>
        <a:xfrm>
          <a:off x="4673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110853</xdr:rowOff>
    </xdr:from>
    <xdr:to>
      <xdr:col>20</xdr:col>
      <xdr:colOff>38100</xdr:colOff>
      <xdr:row>60</xdr:row>
      <xdr:rowOff>41003</xdr:rowOff>
    </xdr:to>
    <xdr:sp macro="" textlink="">
      <xdr:nvSpPr>
        <xdr:cNvPr id="189" name="楕円 188">
          <a:extLst>
            <a:ext uri="{FF2B5EF4-FFF2-40B4-BE49-F238E27FC236}">
              <a16:creationId xmlns:a16="http://schemas.microsoft.com/office/drawing/2014/main" id="{A1BF8D55-C745-47BD-BEB7-C86DE73B5DBA}"/>
            </a:ext>
          </a:extLst>
        </xdr:cNvPr>
        <xdr:cNvSpPr/>
      </xdr:nvSpPr>
      <xdr:spPr>
        <a:xfrm>
          <a:off x="3746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161653</xdr:rowOff>
    </xdr:from>
    <xdr:to>
      <xdr:col>24</xdr:col>
      <xdr:colOff>63500</xdr:colOff>
      <xdr:row>60</xdr:row>
      <xdr:rowOff>8165</xdr:rowOff>
    </xdr:to>
    <xdr:cxnSp macro="">
      <xdr:nvCxnSpPr>
        <xdr:cNvPr id="190" name="直線コネクタ 189">
          <a:extLst>
            <a:ext uri="{FF2B5EF4-FFF2-40B4-BE49-F238E27FC236}">
              <a16:creationId xmlns:a16="http://schemas.microsoft.com/office/drawing/2014/main" id="{AAE3853F-8FE4-489D-B1D9-1945E24BCC60}"/>
            </a:ext>
          </a:extLst>
        </xdr:cNvPr>
        <xdr:cNvCxnSpPr/>
      </xdr:nvCxnSpPr>
      <xdr:spPr>
        <a:xfrm>
          <a:off x="3797300" y="1027720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96157</xdr:rowOff>
    </xdr:from>
    <xdr:to>
      <xdr:col>15</xdr:col>
      <xdr:colOff>101600</xdr:colOff>
      <xdr:row>60</xdr:row>
      <xdr:rowOff>26307</xdr:rowOff>
    </xdr:to>
    <xdr:sp macro="" textlink="">
      <xdr:nvSpPr>
        <xdr:cNvPr id="191" name="楕円 190">
          <a:extLst>
            <a:ext uri="{FF2B5EF4-FFF2-40B4-BE49-F238E27FC236}">
              <a16:creationId xmlns:a16="http://schemas.microsoft.com/office/drawing/2014/main" id="{4540EF0C-9C91-4EA8-AF66-7E00F5A383AC}"/>
            </a:ext>
          </a:extLst>
        </xdr:cNvPr>
        <xdr:cNvSpPr/>
      </xdr:nvSpPr>
      <xdr:spPr>
        <a:xfrm>
          <a:off x="2857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146957</xdr:rowOff>
    </xdr:from>
    <xdr:to>
      <xdr:col>19</xdr:col>
      <xdr:colOff>177800</xdr:colOff>
      <xdr:row>59</xdr:row>
      <xdr:rowOff>161653</xdr:rowOff>
    </xdr:to>
    <xdr:cxnSp macro="">
      <xdr:nvCxnSpPr>
        <xdr:cNvPr id="192" name="直線コネクタ 191">
          <a:extLst>
            <a:ext uri="{FF2B5EF4-FFF2-40B4-BE49-F238E27FC236}">
              <a16:creationId xmlns:a16="http://schemas.microsoft.com/office/drawing/2014/main" id="{BF686D78-F5F1-408F-B9A3-284AD25E3419}"/>
            </a:ext>
          </a:extLst>
        </xdr:cNvPr>
        <xdr:cNvCxnSpPr/>
      </xdr:nvCxnSpPr>
      <xdr:spPr>
        <a:xfrm>
          <a:off x="2908300" y="1026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68399</xdr:rowOff>
    </xdr:from>
    <xdr:to>
      <xdr:col>10</xdr:col>
      <xdr:colOff>165100</xdr:colOff>
      <xdr:row>59</xdr:row>
      <xdr:rowOff>169999</xdr:rowOff>
    </xdr:to>
    <xdr:sp macro="" textlink="">
      <xdr:nvSpPr>
        <xdr:cNvPr id="193" name="楕円 192">
          <a:extLst>
            <a:ext uri="{FF2B5EF4-FFF2-40B4-BE49-F238E27FC236}">
              <a16:creationId xmlns:a16="http://schemas.microsoft.com/office/drawing/2014/main" id="{DF0E9503-ED65-40BB-BDDC-889E52B82BED}"/>
            </a:ext>
          </a:extLst>
        </xdr:cNvPr>
        <xdr:cNvSpPr/>
      </xdr:nvSpPr>
      <xdr:spPr>
        <a:xfrm>
          <a:off x="1968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119199</xdr:rowOff>
    </xdr:from>
    <xdr:to>
      <xdr:col>15</xdr:col>
      <xdr:colOff>50800</xdr:colOff>
      <xdr:row>59</xdr:row>
      <xdr:rowOff>146957</xdr:rowOff>
    </xdr:to>
    <xdr:cxnSp macro="">
      <xdr:nvCxnSpPr>
        <xdr:cNvPr id="194" name="直線コネクタ 193">
          <a:extLst>
            <a:ext uri="{FF2B5EF4-FFF2-40B4-BE49-F238E27FC236}">
              <a16:creationId xmlns:a16="http://schemas.microsoft.com/office/drawing/2014/main" id="{81876797-2EC0-4853-9F15-FD54A41F7991}"/>
            </a:ext>
          </a:extLst>
        </xdr:cNvPr>
        <xdr:cNvCxnSpPr/>
      </xdr:nvCxnSpPr>
      <xdr:spPr>
        <a:xfrm>
          <a:off x="2019300" y="1023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71665</xdr:rowOff>
    </xdr:from>
    <xdr:to>
      <xdr:col>6</xdr:col>
      <xdr:colOff>38100</xdr:colOff>
      <xdr:row>60</xdr:row>
      <xdr:rowOff>1815</xdr:rowOff>
    </xdr:to>
    <xdr:sp macro="" textlink="">
      <xdr:nvSpPr>
        <xdr:cNvPr id="195" name="楕円 194">
          <a:extLst>
            <a:ext uri="{FF2B5EF4-FFF2-40B4-BE49-F238E27FC236}">
              <a16:creationId xmlns:a16="http://schemas.microsoft.com/office/drawing/2014/main" id="{01982DC5-6AD2-4DFB-A600-556DC0C4EC0B}"/>
            </a:ext>
          </a:extLst>
        </xdr:cNvPr>
        <xdr:cNvSpPr/>
      </xdr:nvSpPr>
      <xdr:spPr>
        <a:xfrm>
          <a:off x="1079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119199</xdr:rowOff>
    </xdr:from>
    <xdr:to>
      <xdr:col>10</xdr:col>
      <xdr:colOff>114300</xdr:colOff>
      <xdr:row>59</xdr:row>
      <xdr:rowOff>122465</xdr:rowOff>
    </xdr:to>
    <xdr:cxnSp macro="">
      <xdr:nvCxnSpPr>
        <xdr:cNvPr id="196" name="直線コネクタ 195">
          <a:extLst>
            <a:ext uri="{FF2B5EF4-FFF2-40B4-BE49-F238E27FC236}">
              <a16:creationId xmlns:a16="http://schemas.microsoft.com/office/drawing/2014/main" id="{06900764-7C01-4DA3-A76D-0D2ED2299405}"/>
            </a:ext>
          </a:extLst>
        </xdr:cNvPr>
        <xdr:cNvCxnSpPr/>
      </xdr:nvCxnSpPr>
      <xdr:spPr>
        <a:xfrm flipV="1">
          <a:off x="1130300" y="102347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2563DEC-6E66-48E9-BD24-BC74686CA390}"/>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D87672C-02DE-4E5D-9EBA-42DA0ED09F48}"/>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CF29CDA-A2E5-4618-8DB0-701A50966525}"/>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32F4D53-EDFA-47AA-AEA0-C8A1F7D0DCA5}"/>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57530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4E1644C-20E4-4D9B-B906-D79F0A98E0B5}"/>
            </a:ext>
          </a:extLst>
        </xdr:cNvPr>
        <xdr:cNvSpPr txBox="1"/>
      </xdr:nvSpPr>
      <xdr:spPr>
        <a:xfrm>
          <a:off x="3582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42834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9AF3BDC-741F-4D63-AC47-B0ADE4CB533D}"/>
            </a:ext>
          </a:extLst>
        </xdr:cNvPr>
        <xdr:cNvSpPr txBox="1"/>
      </xdr:nvSpPr>
      <xdr:spPr>
        <a:xfrm>
          <a:off x="2705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15076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F1B405B-F260-46AB-A4B7-31A87B2A9CD2}"/>
            </a:ext>
          </a:extLst>
        </xdr:cNvPr>
        <xdr:cNvSpPr txBox="1"/>
      </xdr:nvSpPr>
      <xdr:spPr>
        <a:xfrm>
          <a:off x="1816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18342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97BFC0D-B635-4BCD-A334-BD922B00F86A}"/>
            </a:ext>
          </a:extLst>
        </xdr:cNvPr>
        <xdr:cNvSpPr txBox="1"/>
      </xdr:nvSpPr>
      <xdr:spPr>
        <a:xfrm>
          <a:off x="927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43DFEE2-26E7-41F7-B262-D48EB77D8E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E014997-DAFF-41F8-82B4-88024C15D8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F38B870-3FB3-4138-BAEF-7897D63957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0F22D77-0F24-440B-942F-B0ED5828BB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F0C04C8-4F34-4101-8E18-1B326FD033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6CD4159-C5D9-44A1-9A69-F0C4A2AE6E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6AC0FD6-5E45-4406-8F25-26C00A97EA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9767A4D-E35F-4221-862E-6DD1D44BDE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488FB45-FA2D-4816-8CA7-217DD5626F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D38BB2B-9B00-46FA-AF05-9A4E8F3E0D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728A2FA-F821-454D-80FB-7BAF347728F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0F91F8F-397E-44D7-9C71-BC54464F371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63EA9801-ECAE-4BDE-BF48-9B118E0035D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7EED81C-F405-4770-9C1A-D53663EF535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BBD2BBC-7A8B-48BD-96FC-B3CA0D97CAA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ECEED3FB-01F1-4E06-9AFE-DFCFF7ACDDE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32E51AF-6EBF-4E20-B445-29B4A2B8ECD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A851B623-7D51-4137-9F86-9E5BB821EE4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1119465-8783-4F66-9F13-575B0CAB5A4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BC4A31C-D068-4DB7-BBA1-75C678D2B94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D41004C9-0FDD-40D7-B17A-106AD4D4F67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7D7A7CEC-6C22-48A7-864E-AA6261278D6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83ED381-BF38-4976-96A9-69070CE286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2AB1F8A-330F-435D-96E2-5D8C4942B82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DA06A2A-DC8E-4B07-81F5-E10B0DEEB7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5CE09452-16AF-4D8E-BE01-F107DDA8B854}"/>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05EB526-9210-48B6-9285-1EEE4FF299A6}"/>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07760361-BA38-40F0-8B96-CB625E8D84F2}"/>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1D8A9BD-E47A-4684-8926-270011BA6B9A}"/>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37B10FD4-E378-4010-9470-E0D526A4D333}"/>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F2A50B-C331-4605-AE1A-DE171EC8367F}"/>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82A28A1D-B2FE-46C2-8FFA-D8F8E66696DD}"/>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A5B492AB-AEEC-4BA5-8333-AA1A39C45A3E}"/>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D353F25E-BCEE-4A7E-A52D-00DB52FFA089}"/>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EA46155E-63C4-4B6F-9B85-93D6733E2973}"/>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553EF958-4120-4B98-9EA3-0EC44142DCC7}"/>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7C181E-BFA5-4862-A343-6DF4800DDA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3823F5B-8D2C-4C15-9E2E-C0E2BE1B81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E92838-7EBC-4F07-A7D5-A898EF0CB2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7B97B01-6186-4CA8-BB51-3419FB09AD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FBF8056-56AA-4915-916B-0CE38C66D0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28211</xdr:rowOff>
    </xdr:from>
    <xdr:to>
      <xdr:col>55</xdr:col>
      <xdr:colOff>50800</xdr:colOff>
      <xdr:row>63</xdr:row>
      <xdr:rowOff>129811</xdr:rowOff>
    </xdr:to>
    <xdr:sp macro="" textlink="">
      <xdr:nvSpPr>
        <xdr:cNvPr id="246" name="楕円 245">
          <a:extLst>
            <a:ext uri="{FF2B5EF4-FFF2-40B4-BE49-F238E27FC236}">
              <a16:creationId xmlns:a16="http://schemas.microsoft.com/office/drawing/2014/main" id="{0D66C16E-892E-4739-8EEC-0857CCFF648C}"/>
            </a:ext>
          </a:extLst>
        </xdr:cNvPr>
        <xdr:cNvSpPr/>
      </xdr:nvSpPr>
      <xdr:spPr>
        <a:xfrm>
          <a:off x="10426700" y="108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6638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F26B598-33A6-4CB1-9079-9FD80D692EB8}"/>
            </a:ext>
          </a:extLst>
        </xdr:cNvPr>
        <xdr:cNvSpPr txBox="1"/>
      </xdr:nvSpPr>
      <xdr:spPr>
        <a:xfrm>
          <a:off x="10515600" y="1080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30197</xdr:rowOff>
    </xdr:from>
    <xdr:to>
      <xdr:col>50</xdr:col>
      <xdr:colOff>165100</xdr:colOff>
      <xdr:row>63</xdr:row>
      <xdr:rowOff>131797</xdr:rowOff>
    </xdr:to>
    <xdr:sp macro="" textlink="">
      <xdr:nvSpPr>
        <xdr:cNvPr id="248" name="楕円 247">
          <a:extLst>
            <a:ext uri="{FF2B5EF4-FFF2-40B4-BE49-F238E27FC236}">
              <a16:creationId xmlns:a16="http://schemas.microsoft.com/office/drawing/2014/main" id="{A6091128-C54F-46C9-A819-8F8EE56CF149}"/>
            </a:ext>
          </a:extLst>
        </xdr:cNvPr>
        <xdr:cNvSpPr/>
      </xdr:nvSpPr>
      <xdr:spPr>
        <a:xfrm>
          <a:off x="9588500" y="108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79011</xdr:rowOff>
    </xdr:from>
    <xdr:to>
      <xdr:col>55</xdr:col>
      <xdr:colOff>0</xdr:colOff>
      <xdr:row>63</xdr:row>
      <xdr:rowOff>80997</xdr:rowOff>
    </xdr:to>
    <xdr:cxnSp macro="">
      <xdr:nvCxnSpPr>
        <xdr:cNvPr id="249" name="直線コネクタ 248">
          <a:extLst>
            <a:ext uri="{FF2B5EF4-FFF2-40B4-BE49-F238E27FC236}">
              <a16:creationId xmlns:a16="http://schemas.microsoft.com/office/drawing/2014/main" id="{93991734-B18C-475B-83A8-FB8A210B8F02}"/>
            </a:ext>
          </a:extLst>
        </xdr:cNvPr>
        <xdr:cNvCxnSpPr/>
      </xdr:nvCxnSpPr>
      <xdr:spPr>
        <a:xfrm flipV="1">
          <a:off x="9639300" y="10880361"/>
          <a:ext cx="8382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34572</xdr:rowOff>
    </xdr:from>
    <xdr:to>
      <xdr:col>46</xdr:col>
      <xdr:colOff>38100</xdr:colOff>
      <xdr:row>63</xdr:row>
      <xdr:rowOff>136172</xdr:rowOff>
    </xdr:to>
    <xdr:sp macro="" textlink="">
      <xdr:nvSpPr>
        <xdr:cNvPr id="250" name="楕円 249">
          <a:extLst>
            <a:ext uri="{FF2B5EF4-FFF2-40B4-BE49-F238E27FC236}">
              <a16:creationId xmlns:a16="http://schemas.microsoft.com/office/drawing/2014/main" id="{2680ED94-4AA0-496D-A43C-6D21DE761339}"/>
            </a:ext>
          </a:extLst>
        </xdr:cNvPr>
        <xdr:cNvSpPr/>
      </xdr:nvSpPr>
      <xdr:spPr>
        <a:xfrm>
          <a:off x="8699500" y="108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80997</xdr:rowOff>
    </xdr:from>
    <xdr:to>
      <xdr:col>50</xdr:col>
      <xdr:colOff>114300</xdr:colOff>
      <xdr:row>63</xdr:row>
      <xdr:rowOff>85372</xdr:rowOff>
    </xdr:to>
    <xdr:cxnSp macro="">
      <xdr:nvCxnSpPr>
        <xdr:cNvPr id="251" name="直線コネクタ 250">
          <a:extLst>
            <a:ext uri="{FF2B5EF4-FFF2-40B4-BE49-F238E27FC236}">
              <a16:creationId xmlns:a16="http://schemas.microsoft.com/office/drawing/2014/main" id="{FC1A41EB-5871-44FF-8475-032782117662}"/>
            </a:ext>
          </a:extLst>
        </xdr:cNvPr>
        <xdr:cNvCxnSpPr/>
      </xdr:nvCxnSpPr>
      <xdr:spPr>
        <a:xfrm flipV="1">
          <a:off x="8750300" y="10882347"/>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33654</xdr:rowOff>
    </xdr:from>
    <xdr:to>
      <xdr:col>41</xdr:col>
      <xdr:colOff>101600</xdr:colOff>
      <xdr:row>63</xdr:row>
      <xdr:rowOff>135254</xdr:rowOff>
    </xdr:to>
    <xdr:sp macro="" textlink="">
      <xdr:nvSpPr>
        <xdr:cNvPr id="252" name="楕円 251">
          <a:extLst>
            <a:ext uri="{FF2B5EF4-FFF2-40B4-BE49-F238E27FC236}">
              <a16:creationId xmlns:a16="http://schemas.microsoft.com/office/drawing/2014/main" id="{4D10DF70-1F94-4566-B2BD-06BC20748913}"/>
            </a:ext>
          </a:extLst>
        </xdr:cNvPr>
        <xdr:cNvSpPr/>
      </xdr:nvSpPr>
      <xdr:spPr>
        <a:xfrm>
          <a:off x="7810500" y="108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84454</xdr:rowOff>
    </xdr:from>
    <xdr:to>
      <xdr:col>45</xdr:col>
      <xdr:colOff>177800</xdr:colOff>
      <xdr:row>63</xdr:row>
      <xdr:rowOff>85372</xdr:rowOff>
    </xdr:to>
    <xdr:cxnSp macro="">
      <xdr:nvCxnSpPr>
        <xdr:cNvPr id="253" name="直線コネクタ 252">
          <a:extLst>
            <a:ext uri="{FF2B5EF4-FFF2-40B4-BE49-F238E27FC236}">
              <a16:creationId xmlns:a16="http://schemas.microsoft.com/office/drawing/2014/main" id="{D15BAD7E-62D1-49B0-879F-6604B769F0A5}"/>
            </a:ext>
          </a:extLst>
        </xdr:cNvPr>
        <xdr:cNvCxnSpPr/>
      </xdr:nvCxnSpPr>
      <xdr:spPr>
        <a:xfrm>
          <a:off x="7861300" y="10885804"/>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41730</xdr:rowOff>
    </xdr:from>
    <xdr:to>
      <xdr:col>36</xdr:col>
      <xdr:colOff>165100</xdr:colOff>
      <xdr:row>63</xdr:row>
      <xdr:rowOff>143330</xdr:rowOff>
    </xdr:to>
    <xdr:sp macro="" textlink="">
      <xdr:nvSpPr>
        <xdr:cNvPr id="254" name="楕円 253">
          <a:extLst>
            <a:ext uri="{FF2B5EF4-FFF2-40B4-BE49-F238E27FC236}">
              <a16:creationId xmlns:a16="http://schemas.microsoft.com/office/drawing/2014/main" id="{5645F4FC-E2EC-4AE1-B726-DF86417EF585}"/>
            </a:ext>
          </a:extLst>
        </xdr:cNvPr>
        <xdr:cNvSpPr/>
      </xdr:nvSpPr>
      <xdr:spPr>
        <a:xfrm>
          <a:off x="6921500" y="108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84454</xdr:rowOff>
    </xdr:from>
    <xdr:to>
      <xdr:col>41</xdr:col>
      <xdr:colOff>50800</xdr:colOff>
      <xdr:row>63</xdr:row>
      <xdr:rowOff>92530</xdr:rowOff>
    </xdr:to>
    <xdr:cxnSp macro="">
      <xdr:nvCxnSpPr>
        <xdr:cNvPr id="255" name="直線コネクタ 254">
          <a:extLst>
            <a:ext uri="{FF2B5EF4-FFF2-40B4-BE49-F238E27FC236}">
              <a16:creationId xmlns:a16="http://schemas.microsoft.com/office/drawing/2014/main" id="{30FAB16F-EB16-44B4-BD64-293561A21499}"/>
            </a:ext>
          </a:extLst>
        </xdr:cNvPr>
        <xdr:cNvCxnSpPr/>
      </xdr:nvCxnSpPr>
      <xdr:spPr>
        <a:xfrm flipV="1">
          <a:off x="6972300" y="10885804"/>
          <a:ext cx="889000" cy="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0EC63B8-115A-44B6-8B7A-1A83CD9A9E7F}"/>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638ED8C-9A30-45F7-833F-7984A6F30D4E}"/>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2835395-9F63-496A-9D4D-7D6735A382E1}"/>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3A47CF-B7CE-4E7C-B700-15C6EF721289}"/>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122924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B541735-B701-41E9-9E8C-408DAD43F01C}"/>
            </a:ext>
          </a:extLst>
        </xdr:cNvPr>
        <xdr:cNvSpPr txBox="1"/>
      </xdr:nvSpPr>
      <xdr:spPr>
        <a:xfrm>
          <a:off x="9327095" y="109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127299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7BAEDC9-DDED-4712-9896-08C75F4631E8}"/>
            </a:ext>
          </a:extLst>
        </xdr:cNvPr>
        <xdr:cNvSpPr txBox="1"/>
      </xdr:nvSpPr>
      <xdr:spPr>
        <a:xfrm>
          <a:off x="8450795" y="1092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126381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CDC88FD-9C61-4270-9758-251DB5ED1C4A}"/>
            </a:ext>
          </a:extLst>
        </xdr:cNvPr>
        <xdr:cNvSpPr txBox="1"/>
      </xdr:nvSpPr>
      <xdr:spPr>
        <a:xfrm>
          <a:off x="7561795" y="1092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134457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1AB7658-63C4-4497-9F4E-F8941BED78B4}"/>
            </a:ext>
          </a:extLst>
        </xdr:cNvPr>
        <xdr:cNvSpPr txBox="1"/>
      </xdr:nvSpPr>
      <xdr:spPr>
        <a:xfrm>
          <a:off x="6672795" y="10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1477058-EBFD-47DF-BC2C-1719F0D339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96F58F0-D420-4F8D-808B-1364D0221E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41E4C46-414D-4F4E-A56E-E0E2FD87CF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CDD3979-8082-402D-B81E-C2AE2F39FF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0B9A4E2-4F0A-406D-827D-26BDCB35C8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D3E3C07-C1C1-4E62-8596-347E4725C7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D093F43-1B0D-4D9A-BE62-80FC98573B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4D878DD-90C8-4FC0-BDD2-DBB29E4F82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17C3BB9-6540-465B-B5FC-623687FFDE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EECDA22-420C-4AA9-ACC1-F83C9B0BF3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635DAC9-2EBD-4325-B919-6664A6201D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8B82D9C-2B5C-4655-9084-AF4F1C27ABD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BDD0719-7C94-482C-A41E-4D7F505831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D398AD3-91B0-459A-9951-67BCB7095AE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8D280FF-0626-447B-9593-4127D1C919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D7CC203-E6CB-4601-BB9F-4B389D5547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FB3B187-3D4C-4EF4-8F70-AE9E8E3C4F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487F5CC-A2B8-4D67-AB4B-32D77FF082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3058A57-3210-4D99-9849-36C19FAB1A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9497086-AD80-439D-BA02-1500CE78B9C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2EDAFD6-EBC0-43AB-96C0-53C58789B3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FA38588-9A5B-4727-B9E3-FDD5C9C872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0D59523-871A-4DC4-A6A6-EF174E44BE4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AD90DBD-C7E7-4BB6-A940-9260526781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58E09DC-5344-427D-85FA-99458D242527}"/>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64A2408-398A-4C23-B12C-346E500E627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7B5A3BA-7E5A-4E0F-8B3B-1EF76E89D25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F3C5B6F-863A-4999-9A57-31547B781EE9}"/>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B85A733E-BC7C-4F95-A9E3-8B107CD0C8EC}"/>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9867519-BE3C-403C-B050-C907762EDA2C}"/>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4DBC1F7D-34B8-4DC8-B312-9F28FB2CD3F1}"/>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A4CD535D-32DB-48F3-912E-40364852D78F}"/>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2AD7C6CF-2005-432B-8921-F58EEC57BA43}"/>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C36D4A24-F732-4E79-93C8-0EA900E91D52}"/>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1418A5DA-9147-46F0-A5CE-26BD111A3942}"/>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9D5793-CBCF-4602-AF54-798F8ED702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6843D9-0241-4C2C-8013-38AE8270A7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32236B4-E6A0-4366-8B06-47DC7A5630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275E39-F573-444F-A601-CCBCB47065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4DFFE8-70DA-4FD5-A644-824541C0EB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156845</xdr:rowOff>
    </xdr:from>
    <xdr:to>
      <xdr:col>24</xdr:col>
      <xdr:colOff>114300</xdr:colOff>
      <xdr:row>82</xdr:row>
      <xdr:rowOff>86995</xdr:rowOff>
    </xdr:to>
    <xdr:sp macro="" textlink="">
      <xdr:nvSpPr>
        <xdr:cNvPr id="304" name="楕円 303">
          <a:extLst>
            <a:ext uri="{FF2B5EF4-FFF2-40B4-BE49-F238E27FC236}">
              <a16:creationId xmlns:a16="http://schemas.microsoft.com/office/drawing/2014/main" id="{3620C954-EEBF-4961-87B6-8D31AB36EBF2}"/>
            </a:ext>
          </a:extLst>
        </xdr:cNvPr>
        <xdr:cNvSpPr/>
      </xdr:nvSpPr>
      <xdr:spPr>
        <a:xfrm>
          <a:off x="4584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C7E4AB4-560C-46A6-B991-C36A4ABE3FA7}"/>
            </a:ext>
          </a:extLst>
        </xdr:cNvPr>
        <xdr:cNvSpPr txBox="1"/>
      </xdr:nvSpPr>
      <xdr:spPr>
        <a:xfrm>
          <a:off x="4673600"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306" name="楕円 305">
          <a:extLst>
            <a:ext uri="{FF2B5EF4-FFF2-40B4-BE49-F238E27FC236}">
              <a16:creationId xmlns:a16="http://schemas.microsoft.com/office/drawing/2014/main" id="{F3F7BBD4-45EB-4BD5-966B-6CA5941ED7AC}"/>
            </a:ext>
          </a:extLst>
        </xdr:cNvPr>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28575</xdr:rowOff>
    </xdr:from>
    <xdr:to>
      <xdr:col>24</xdr:col>
      <xdr:colOff>63500</xdr:colOff>
      <xdr:row>82</xdr:row>
      <xdr:rowOff>36195</xdr:rowOff>
    </xdr:to>
    <xdr:cxnSp macro="">
      <xdr:nvCxnSpPr>
        <xdr:cNvPr id="307" name="直線コネクタ 306">
          <a:extLst>
            <a:ext uri="{FF2B5EF4-FFF2-40B4-BE49-F238E27FC236}">
              <a16:creationId xmlns:a16="http://schemas.microsoft.com/office/drawing/2014/main" id="{A063CBD1-66AE-4A0A-9F3B-FCE0121D91E6}"/>
            </a:ext>
          </a:extLst>
        </xdr:cNvPr>
        <xdr:cNvCxnSpPr/>
      </xdr:nvCxnSpPr>
      <xdr:spPr>
        <a:xfrm>
          <a:off x="3797300" y="140874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308" name="楕円 307">
          <a:extLst>
            <a:ext uri="{FF2B5EF4-FFF2-40B4-BE49-F238E27FC236}">
              <a16:creationId xmlns:a16="http://schemas.microsoft.com/office/drawing/2014/main" id="{2836733D-E024-4A2C-84A5-E7DA9011EF41}"/>
            </a:ext>
          </a:extLst>
        </xdr:cNvPr>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28575</xdr:rowOff>
    </xdr:to>
    <xdr:cxnSp macro="">
      <xdr:nvCxnSpPr>
        <xdr:cNvPr id="309" name="直線コネクタ 308">
          <a:extLst>
            <a:ext uri="{FF2B5EF4-FFF2-40B4-BE49-F238E27FC236}">
              <a16:creationId xmlns:a16="http://schemas.microsoft.com/office/drawing/2014/main" id="{E193D523-42DE-45EF-9BF8-64BF99ECB22B}"/>
            </a:ext>
          </a:extLst>
        </xdr:cNvPr>
        <xdr:cNvCxnSpPr/>
      </xdr:nvCxnSpPr>
      <xdr:spPr>
        <a:xfrm>
          <a:off x="2908300" y="140550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310" name="楕円 309">
          <a:extLst>
            <a:ext uri="{FF2B5EF4-FFF2-40B4-BE49-F238E27FC236}">
              <a16:creationId xmlns:a16="http://schemas.microsoft.com/office/drawing/2014/main" id="{602F0CAB-B3F1-4620-A4DB-A9384954471C}"/>
            </a:ext>
          </a:extLst>
        </xdr:cNvPr>
        <xdr:cNvSpPr/>
      </xdr:nvSpPr>
      <xdr:spPr>
        <a:xfrm>
          <a:off x="1968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81</xdr:row>
      <xdr:rowOff>167639</xdr:rowOff>
    </xdr:to>
    <xdr:cxnSp macro="">
      <xdr:nvCxnSpPr>
        <xdr:cNvPr id="311" name="直線コネクタ 310">
          <a:extLst>
            <a:ext uri="{FF2B5EF4-FFF2-40B4-BE49-F238E27FC236}">
              <a16:creationId xmlns:a16="http://schemas.microsoft.com/office/drawing/2014/main" id="{C514212C-7E5E-4EB2-A4B0-14ABD6105D37}"/>
            </a:ext>
          </a:extLst>
        </xdr:cNvPr>
        <xdr:cNvCxnSpPr/>
      </xdr:nvCxnSpPr>
      <xdr:spPr>
        <a:xfrm>
          <a:off x="2019300" y="14018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76836</xdr:rowOff>
    </xdr:from>
    <xdr:to>
      <xdr:col>6</xdr:col>
      <xdr:colOff>38100</xdr:colOff>
      <xdr:row>82</xdr:row>
      <xdr:rowOff>6986</xdr:rowOff>
    </xdr:to>
    <xdr:sp macro="" textlink="">
      <xdr:nvSpPr>
        <xdr:cNvPr id="312" name="楕円 311">
          <a:extLst>
            <a:ext uri="{FF2B5EF4-FFF2-40B4-BE49-F238E27FC236}">
              <a16:creationId xmlns:a16="http://schemas.microsoft.com/office/drawing/2014/main" id="{0390F30F-8464-4DDA-A79C-70EEE3A8CB45}"/>
            </a:ext>
          </a:extLst>
        </xdr:cNvPr>
        <xdr:cNvSpPr/>
      </xdr:nvSpPr>
      <xdr:spPr>
        <a:xfrm>
          <a:off x="1079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127636</xdr:rowOff>
    </xdr:from>
    <xdr:to>
      <xdr:col>10</xdr:col>
      <xdr:colOff>114300</xdr:colOff>
      <xdr:row>81</xdr:row>
      <xdr:rowOff>131445</xdr:rowOff>
    </xdr:to>
    <xdr:cxnSp macro="">
      <xdr:nvCxnSpPr>
        <xdr:cNvPr id="313" name="直線コネクタ 312">
          <a:extLst>
            <a:ext uri="{FF2B5EF4-FFF2-40B4-BE49-F238E27FC236}">
              <a16:creationId xmlns:a16="http://schemas.microsoft.com/office/drawing/2014/main" id="{40346A06-108D-414A-9BD5-CB0B4FD6D977}"/>
            </a:ext>
          </a:extLst>
        </xdr:cNvPr>
        <xdr:cNvCxnSpPr/>
      </xdr:nvCxnSpPr>
      <xdr:spPr>
        <a:xfrm>
          <a:off x="1130300" y="140150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21C3BA3F-9410-45A8-A338-31E0EC999AFF}"/>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2B84E270-B5D5-4503-8BD5-E876B7860A38}"/>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E264015A-A445-48D9-8E41-D6F19DC2DBF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70077540-6524-4132-BAB7-01C88A064B58}"/>
            </a:ext>
          </a:extLst>
        </xdr:cNvPr>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95902</xdr:rowOff>
    </xdr:from>
    <xdr:ext cx="405111" cy="259045"/>
    <xdr:sp macro="" textlink="">
      <xdr:nvSpPr>
        <xdr:cNvPr id="318" name="n_1mainValue【公営住宅】&#10;有形固定資産減価償却率">
          <a:extLst>
            <a:ext uri="{FF2B5EF4-FFF2-40B4-BE49-F238E27FC236}">
              <a16:creationId xmlns:a16="http://schemas.microsoft.com/office/drawing/2014/main" id="{1BE60E1B-21F4-4C25-8D20-1A222CBBE0A4}"/>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9" name="n_2mainValue【公営住宅】&#10;有形固定資産減価償却率">
          <a:extLst>
            <a:ext uri="{FF2B5EF4-FFF2-40B4-BE49-F238E27FC236}">
              <a16:creationId xmlns:a16="http://schemas.microsoft.com/office/drawing/2014/main" id="{EAF3B9C3-B57F-4B42-ADAA-74D6EBCC10F8}"/>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20" name="n_3mainValue【公営住宅】&#10;有形固定資産減価償却率">
          <a:extLst>
            <a:ext uri="{FF2B5EF4-FFF2-40B4-BE49-F238E27FC236}">
              <a16:creationId xmlns:a16="http://schemas.microsoft.com/office/drawing/2014/main" id="{9029C298-E81B-46B7-AC69-75862A1EA73E}"/>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23513</xdr:rowOff>
    </xdr:from>
    <xdr:ext cx="405111" cy="259045"/>
    <xdr:sp macro="" textlink="">
      <xdr:nvSpPr>
        <xdr:cNvPr id="321" name="n_4mainValue【公営住宅】&#10;有形固定資産減価償却率">
          <a:extLst>
            <a:ext uri="{FF2B5EF4-FFF2-40B4-BE49-F238E27FC236}">
              <a16:creationId xmlns:a16="http://schemas.microsoft.com/office/drawing/2014/main" id="{7D6FC77E-C756-4773-BBE3-4AA9EB20317E}"/>
            </a:ext>
          </a:extLst>
        </xdr:cNvPr>
        <xdr:cNvSpPr txBox="1"/>
      </xdr:nvSpPr>
      <xdr:spPr>
        <a:xfrm>
          <a:off x="927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C6CF31C-D106-4F04-920E-A3C0B01F2A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BEC2F08-72F9-4D84-8BA5-49CBD78338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B512EF6-670A-4401-9F6A-FEA172661C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FD543B1-E321-4CBD-B18A-12F5ADC206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4890DF2-4B14-4C24-A395-DCCC0D3D2C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76A304F-E7EA-4EEF-849F-52DACA8B32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EEBED4D-93CE-455A-B5FB-7314AB98B7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3BCC9FA-EF02-4994-B6D3-FDAAB14C45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9B02169-F479-40FF-9FC1-EEA774A5A0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D0F9561-6F34-402A-86D6-49D5B68255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37B1859-F330-445B-A610-639AF879958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5428112-F7BD-45A8-8FDE-D778FBE0A83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D66037F-1616-4247-B098-A27EBAF8FCE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93688B0-06C0-4CED-8EA9-B0C312A4076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67AE80F-FDDB-42AE-B76C-9DCE1C9E3B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26F382C-62A0-47AF-81C8-7C6902C4C07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2C56E60-45D0-4949-844F-F74AA7A233D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79CDFFD-3BD6-4B5C-9004-AE5C61FDC54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7E67644-83A2-474E-81D6-D8D1679D69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C9FBBC2-79C0-43FB-BBBD-AABB73531E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0D60359-36AF-4A50-9ADA-F1BA25A089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602AC1F-D260-4894-AD53-0375242B68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E22D8DA-867A-4A3E-90B1-6EBF02A84D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1E43B530-CD8C-4AD8-83DA-1E07320CD43D}"/>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D5E2B3CE-5B0B-45C1-8437-CEFB455259F5}"/>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45BB8CB8-2781-4566-84DB-66B607FBAC13}"/>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E2855992-7695-454A-AF7D-43CA1161D02F}"/>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771FC570-53EF-4AA3-B4DE-232F53DF179C}"/>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E525C2D8-8545-40C8-900C-409FD5BE4189}"/>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25156917-277D-4137-A774-7C7F9A018F63}"/>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AC1040A6-5A58-4828-8AFE-104B74FCA69A}"/>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CA157495-0ED5-49DF-872B-AF2E02645691}"/>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D3B135B6-F3D1-4FA9-95D1-CB16F9AE86AA}"/>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9D0C69E6-FEA4-42A8-BBB4-A02E1671D959}"/>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0EF097-8666-445E-AF4A-ED295A84C8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F04A425-1CF7-4252-82DC-3491DDD4EF5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97EF5B8-7793-4AF1-BF7D-300A2B849C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A8E5C94-8658-40E5-A6B4-ACA613A007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CD1FEE3-E691-4892-9DE1-21145E1D37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111506</xdr:rowOff>
    </xdr:from>
    <xdr:to>
      <xdr:col>55</xdr:col>
      <xdr:colOff>50800</xdr:colOff>
      <xdr:row>84</xdr:row>
      <xdr:rowOff>41656</xdr:rowOff>
    </xdr:to>
    <xdr:sp macro="" textlink="">
      <xdr:nvSpPr>
        <xdr:cNvPr id="361" name="楕円 360">
          <a:extLst>
            <a:ext uri="{FF2B5EF4-FFF2-40B4-BE49-F238E27FC236}">
              <a16:creationId xmlns:a16="http://schemas.microsoft.com/office/drawing/2014/main" id="{B6C16247-3F67-4307-862D-554D7EFE44F9}"/>
            </a:ext>
          </a:extLst>
        </xdr:cNvPr>
        <xdr:cNvSpPr/>
      </xdr:nvSpPr>
      <xdr:spPr>
        <a:xfrm>
          <a:off x="104267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134383</xdr:rowOff>
    </xdr:from>
    <xdr:ext cx="469744" cy="259045"/>
    <xdr:sp macro="" textlink="">
      <xdr:nvSpPr>
        <xdr:cNvPr id="362" name="【公営住宅】&#10;一人当たり面積該当値テキスト">
          <a:extLst>
            <a:ext uri="{FF2B5EF4-FFF2-40B4-BE49-F238E27FC236}">
              <a16:creationId xmlns:a16="http://schemas.microsoft.com/office/drawing/2014/main" id="{BAB8486C-E985-4259-BFB8-5723BF6C9314}"/>
            </a:ext>
          </a:extLst>
        </xdr:cNvPr>
        <xdr:cNvSpPr txBox="1"/>
      </xdr:nvSpPr>
      <xdr:spPr>
        <a:xfrm>
          <a:off x="10515600"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109410</xdr:rowOff>
    </xdr:from>
    <xdr:to>
      <xdr:col>50</xdr:col>
      <xdr:colOff>165100</xdr:colOff>
      <xdr:row>84</xdr:row>
      <xdr:rowOff>39560</xdr:rowOff>
    </xdr:to>
    <xdr:sp macro="" textlink="">
      <xdr:nvSpPr>
        <xdr:cNvPr id="363" name="楕円 362">
          <a:extLst>
            <a:ext uri="{FF2B5EF4-FFF2-40B4-BE49-F238E27FC236}">
              <a16:creationId xmlns:a16="http://schemas.microsoft.com/office/drawing/2014/main" id="{3A9CB35F-E006-4074-A80D-17FCA4FFCFC3}"/>
            </a:ext>
          </a:extLst>
        </xdr:cNvPr>
        <xdr:cNvSpPr/>
      </xdr:nvSpPr>
      <xdr:spPr>
        <a:xfrm>
          <a:off x="9588500" y="143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160210</xdr:rowOff>
    </xdr:from>
    <xdr:to>
      <xdr:col>55</xdr:col>
      <xdr:colOff>0</xdr:colOff>
      <xdr:row>83</xdr:row>
      <xdr:rowOff>162306</xdr:rowOff>
    </xdr:to>
    <xdr:cxnSp macro="">
      <xdr:nvCxnSpPr>
        <xdr:cNvPr id="364" name="直線コネクタ 363">
          <a:extLst>
            <a:ext uri="{FF2B5EF4-FFF2-40B4-BE49-F238E27FC236}">
              <a16:creationId xmlns:a16="http://schemas.microsoft.com/office/drawing/2014/main" id="{9AAE4CA1-68DE-40A2-BADA-CA11F9120BF5}"/>
            </a:ext>
          </a:extLst>
        </xdr:cNvPr>
        <xdr:cNvCxnSpPr/>
      </xdr:nvCxnSpPr>
      <xdr:spPr>
        <a:xfrm>
          <a:off x="9639300" y="14390560"/>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111506</xdr:rowOff>
    </xdr:from>
    <xdr:to>
      <xdr:col>46</xdr:col>
      <xdr:colOff>38100</xdr:colOff>
      <xdr:row>84</xdr:row>
      <xdr:rowOff>41656</xdr:rowOff>
    </xdr:to>
    <xdr:sp macro="" textlink="">
      <xdr:nvSpPr>
        <xdr:cNvPr id="365" name="楕円 364">
          <a:extLst>
            <a:ext uri="{FF2B5EF4-FFF2-40B4-BE49-F238E27FC236}">
              <a16:creationId xmlns:a16="http://schemas.microsoft.com/office/drawing/2014/main" id="{E27921FC-F0F2-476D-89B0-4FBD99E8184F}"/>
            </a:ext>
          </a:extLst>
        </xdr:cNvPr>
        <xdr:cNvSpPr/>
      </xdr:nvSpPr>
      <xdr:spPr>
        <a:xfrm>
          <a:off x="86995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160210</xdr:rowOff>
    </xdr:from>
    <xdr:to>
      <xdr:col>50</xdr:col>
      <xdr:colOff>114300</xdr:colOff>
      <xdr:row>83</xdr:row>
      <xdr:rowOff>162306</xdr:rowOff>
    </xdr:to>
    <xdr:cxnSp macro="">
      <xdr:nvCxnSpPr>
        <xdr:cNvPr id="366" name="直線コネクタ 365">
          <a:extLst>
            <a:ext uri="{FF2B5EF4-FFF2-40B4-BE49-F238E27FC236}">
              <a16:creationId xmlns:a16="http://schemas.microsoft.com/office/drawing/2014/main" id="{0D9809BA-C3D5-46ED-AD0D-AD029A5E1B3B}"/>
            </a:ext>
          </a:extLst>
        </xdr:cNvPr>
        <xdr:cNvCxnSpPr/>
      </xdr:nvCxnSpPr>
      <xdr:spPr>
        <a:xfrm flipV="1">
          <a:off x="8750300" y="143905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108649</xdr:rowOff>
    </xdr:from>
    <xdr:to>
      <xdr:col>41</xdr:col>
      <xdr:colOff>101600</xdr:colOff>
      <xdr:row>84</xdr:row>
      <xdr:rowOff>38799</xdr:rowOff>
    </xdr:to>
    <xdr:sp macro="" textlink="">
      <xdr:nvSpPr>
        <xdr:cNvPr id="367" name="楕円 366">
          <a:extLst>
            <a:ext uri="{FF2B5EF4-FFF2-40B4-BE49-F238E27FC236}">
              <a16:creationId xmlns:a16="http://schemas.microsoft.com/office/drawing/2014/main" id="{5D97EFDC-952D-4BE5-AE04-F2ED67756896}"/>
            </a:ext>
          </a:extLst>
        </xdr:cNvPr>
        <xdr:cNvSpPr/>
      </xdr:nvSpPr>
      <xdr:spPr>
        <a:xfrm>
          <a:off x="7810500" y="143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159449</xdr:rowOff>
    </xdr:from>
    <xdr:to>
      <xdr:col>45</xdr:col>
      <xdr:colOff>177800</xdr:colOff>
      <xdr:row>83</xdr:row>
      <xdr:rowOff>162306</xdr:rowOff>
    </xdr:to>
    <xdr:cxnSp macro="">
      <xdr:nvCxnSpPr>
        <xdr:cNvPr id="368" name="直線コネクタ 367">
          <a:extLst>
            <a:ext uri="{FF2B5EF4-FFF2-40B4-BE49-F238E27FC236}">
              <a16:creationId xmlns:a16="http://schemas.microsoft.com/office/drawing/2014/main" id="{3429B3C7-6654-4AB8-8118-0F6A9987D1EC}"/>
            </a:ext>
          </a:extLst>
        </xdr:cNvPr>
        <xdr:cNvCxnSpPr/>
      </xdr:nvCxnSpPr>
      <xdr:spPr>
        <a:xfrm>
          <a:off x="7861300" y="1438979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106935</xdr:rowOff>
    </xdr:from>
    <xdr:to>
      <xdr:col>36</xdr:col>
      <xdr:colOff>165100</xdr:colOff>
      <xdr:row>84</xdr:row>
      <xdr:rowOff>37085</xdr:rowOff>
    </xdr:to>
    <xdr:sp macro="" textlink="">
      <xdr:nvSpPr>
        <xdr:cNvPr id="369" name="楕円 368">
          <a:extLst>
            <a:ext uri="{FF2B5EF4-FFF2-40B4-BE49-F238E27FC236}">
              <a16:creationId xmlns:a16="http://schemas.microsoft.com/office/drawing/2014/main" id="{BE3B2B08-7367-4DBD-A1BC-216BD7797F6A}"/>
            </a:ext>
          </a:extLst>
        </xdr:cNvPr>
        <xdr:cNvSpPr/>
      </xdr:nvSpPr>
      <xdr:spPr>
        <a:xfrm>
          <a:off x="6921500" y="143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157735</xdr:rowOff>
    </xdr:from>
    <xdr:to>
      <xdr:col>41</xdr:col>
      <xdr:colOff>50800</xdr:colOff>
      <xdr:row>83</xdr:row>
      <xdr:rowOff>159449</xdr:rowOff>
    </xdr:to>
    <xdr:cxnSp macro="">
      <xdr:nvCxnSpPr>
        <xdr:cNvPr id="370" name="直線コネクタ 369">
          <a:extLst>
            <a:ext uri="{FF2B5EF4-FFF2-40B4-BE49-F238E27FC236}">
              <a16:creationId xmlns:a16="http://schemas.microsoft.com/office/drawing/2014/main" id="{B840947E-545B-4776-BDA2-25E3728F874F}"/>
            </a:ext>
          </a:extLst>
        </xdr:cNvPr>
        <xdr:cNvCxnSpPr/>
      </xdr:nvCxnSpPr>
      <xdr:spPr>
        <a:xfrm>
          <a:off x="6972300" y="143880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F73EDB77-4657-4548-9AC3-3F633365B026}"/>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9F3F85F9-A34C-4E15-867F-F905CBDEF01E}"/>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633E7C63-E3BD-4459-B9D3-00EDCE300925}"/>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D03E3B6A-37B8-463C-A62A-E45A9CBDE78F}"/>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56087</xdr:rowOff>
    </xdr:from>
    <xdr:ext cx="469744" cy="259045"/>
    <xdr:sp macro="" textlink="">
      <xdr:nvSpPr>
        <xdr:cNvPr id="375" name="n_1mainValue【公営住宅】&#10;一人当たり面積">
          <a:extLst>
            <a:ext uri="{FF2B5EF4-FFF2-40B4-BE49-F238E27FC236}">
              <a16:creationId xmlns:a16="http://schemas.microsoft.com/office/drawing/2014/main" id="{E24E6580-DFAD-4D0E-B13B-5B506554BBA6}"/>
            </a:ext>
          </a:extLst>
        </xdr:cNvPr>
        <xdr:cNvSpPr txBox="1"/>
      </xdr:nvSpPr>
      <xdr:spPr>
        <a:xfrm>
          <a:off x="9391727" y="1411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58183</xdr:rowOff>
    </xdr:from>
    <xdr:ext cx="469744" cy="259045"/>
    <xdr:sp macro="" textlink="">
      <xdr:nvSpPr>
        <xdr:cNvPr id="376" name="n_2mainValue【公営住宅】&#10;一人当たり面積">
          <a:extLst>
            <a:ext uri="{FF2B5EF4-FFF2-40B4-BE49-F238E27FC236}">
              <a16:creationId xmlns:a16="http://schemas.microsoft.com/office/drawing/2014/main" id="{E8124B4D-F26D-48BA-89A0-292C1C3608A5}"/>
            </a:ext>
          </a:extLst>
        </xdr:cNvPr>
        <xdr:cNvSpPr txBox="1"/>
      </xdr:nvSpPr>
      <xdr:spPr>
        <a:xfrm>
          <a:off x="85154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55326</xdr:rowOff>
    </xdr:from>
    <xdr:ext cx="469744" cy="259045"/>
    <xdr:sp macro="" textlink="">
      <xdr:nvSpPr>
        <xdr:cNvPr id="377" name="n_3mainValue【公営住宅】&#10;一人当たり面積">
          <a:extLst>
            <a:ext uri="{FF2B5EF4-FFF2-40B4-BE49-F238E27FC236}">
              <a16:creationId xmlns:a16="http://schemas.microsoft.com/office/drawing/2014/main" id="{8551F6B1-6770-4E7E-AEA6-428A2B20643C}"/>
            </a:ext>
          </a:extLst>
        </xdr:cNvPr>
        <xdr:cNvSpPr txBox="1"/>
      </xdr:nvSpPr>
      <xdr:spPr>
        <a:xfrm>
          <a:off x="7626427" y="1411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53612</xdr:rowOff>
    </xdr:from>
    <xdr:ext cx="469744" cy="259045"/>
    <xdr:sp macro="" textlink="">
      <xdr:nvSpPr>
        <xdr:cNvPr id="378" name="n_4mainValue【公営住宅】&#10;一人当たり面積">
          <a:extLst>
            <a:ext uri="{FF2B5EF4-FFF2-40B4-BE49-F238E27FC236}">
              <a16:creationId xmlns:a16="http://schemas.microsoft.com/office/drawing/2014/main" id="{92508C1C-97C0-49C7-9F97-36157567E27D}"/>
            </a:ext>
          </a:extLst>
        </xdr:cNvPr>
        <xdr:cNvSpPr txBox="1"/>
      </xdr:nvSpPr>
      <xdr:spPr>
        <a:xfrm>
          <a:off x="6737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3452969-B6FD-4118-B891-9F1C3CC48A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C9F7EAB-030E-4932-BB6D-AA1C699328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EE27DAC-3F5E-4B0B-81C6-653C0D7ABF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AB69E15-3DB0-403E-807E-6CABA71394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4F1498D-8648-4C52-AF67-47052B4065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79CBC41-755D-462C-B442-DBE5079F06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748C936-556E-42F7-A19C-719487476C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129E78E-12CC-4CC6-AB51-9E611B90F81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2AFBFC4-3F2D-4B8F-92DC-D3ABD4F0F1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F28F08C8-617D-4921-8583-FD947B2AA4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A76CF07-CD08-401E-B005-FC44EB26BB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2BAFD08-24F1-447F-8E17-F92068CAEF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7698864-6E4B-4D6E-8D0F-77FF39BE07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514D1BF-E5AE-4A00-832D-F45EC67E1A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7C6E462-B6E2-472E-890C-0A6796723E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CB6F3B6-1F94-4425-8CBE-98492516FC0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F4663E4-388E-4411-98B6-5DE678F505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885476E-5296-4A0C-8347-52CCD49B15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D39F650-AB39-4024-BC40-33BC475A9B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7727752-0FA5-4E95-9B13-3A28770CD9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266E002-4B73-4012-978C-4F2F9E40BB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DA37671-F591-4AAC-BA0B-B8A060D612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B7C4E77-BC99-440E-A61C-B08E50EDFD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48EEF3A-91C2-46D4-BF2A-55356CCA3F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0836CB3-23B9-438A-927F-AD8B1CC038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38CE7C0-4D34-4935-8673-008906ED84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D574A29-C59D-4FB7-8618-FF6E5B5643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B1D17066-9C2F-4A83-AB04-22E4CA1B3B4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906F0066-9C6D-4237-A19C-E53AD5E5966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2F68E92-C54D-49F5-8547-79124AF390E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882501A-64CC-4312-BDAD-9DF8510A7F6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DB74AA1-95BB-4E19-B4B1-B02B2533306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14205834-C400-458D-A327-7B8D9C6EDEA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F6FAD523-A8CA-4CEC-8B94-C6AB46F5B4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1843E5D1-8C10-48C7-A735-AB234344DF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7AAFF777-8DDC-4F40-B603-EC419463F42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87FB12F4-11CB-4042-BD41-2AE66F535FD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B2779FA0-27CF-4473-92E4-3511CC824FE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C82FA952-0BCE-42DA-92C4-25894D27E67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9F94094-6B62-4898-A363-C06A928958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DAD2169-6A55-43B5-A552-1F9B1D355F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469A5713-C95B-4D88-A8C0-590E3C6AC233}"/>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A6F1A5E8-00B6-470E-BCDB-BB9E5EA186E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C28E6770-CAD6-44B8-9A1D-F905314B1E5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221C4EA-730C-4DB1-8C20-CD0B7D00B57E}"/>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a:extLst>
            <a:ext uri="{FF2B5EF4-FFF2-40B4-BE49-F238E27FC236}">
              <a16:creationId xmlns:a16="http://schemas.microsoft.com/office/drawing/2014/main" id="{7661A70D-9D7A-463B-81CE-201A772D245F}"/>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8647EC8-D853-4217-908E-9F84DA795F8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a:extLst>
            <a:ext uri="{FF2B5EF4-FFF2-40B4-BE49-F238E27FC236}">
              <a16:creationId xmlns:a16="http://schemas.microsoft.com/office/drawing/2014/main" id="{AA8A5C6B-0F87-408A-A905-2E12EA27E08D}"/>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a:extLst>
            <a:ext uri="{FF2B5EF4-FFF2-40B4-BE49-F238E27FC236}">
              <a16:creationId xmlns:a16="http://schemas.microsoft.com/office/drawing/2014/main" id="{57C2F65E-AE00-483F-90DF-7FC325E64BB0}"/>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a:extLst>
            <a:ext uri="{FF2B5EF4-FFF2-40B4-BE49-F238E27FC236}">
              <a16:creationId xmlns:a16="http://schemas.microsoft.com/office/drawing/2014/main" id="{8B521989-86EB-4F42-9380-60E3BEF01FA1}"/>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F08A04C8-3E07-4245-9510-429E242CB4A2}"/>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7BDF93E3-B650-479C-B5D5-AC4A58EC4B50}"/>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2D8CFA7-2D19-4080-885A-AE734ABBD8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C71937F-29A9-4CAE-8FDC-21A608F58B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08C6F47-DD99-4165-9D68-34522A8C96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515BB51-854B-4F78-8AA1-D437C26E7B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0C4EAA9-2791-41B0-B47E-2C1304C44A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36" name="楕円 435">
          <a:extLst>
            <a:ext uri="{FF2B5EF4-FFF2-40B4-BE49-F238E27FC236}">
              <a16:creationId xmlns:a16="http://schemas.microsoft.com/office/drawing/2014/main" id="{5D9A059D-10BD-4A55-BAFA-BC0E74A515EB}"/>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9BA38C7-77DB-4AFB-A4E9-2CCBDA474C30}"/>
            </a:ext>
          </a:extLst>
        </xdr:cNvPr>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38" name="楕円 437">
          <a:extLst>
            <a:ext uri="{FF2B5EF4-FFF2-40B4-BE49-F238E27FC236}">
              <a16:creationId xmlns:a16="http://schemas.microsoft.com/office/drawing/2014/main" id="{AC3AF8A7-75B0-42A2-98A0-2F154155039F}"/>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12519</xdr:rowOff>
    </xdr:to>
    <xdr:cxnSp macro="">
      <xdr:nvCxnSpPr>
        <xdr:cNvPr id="439" name="直線コネクタ 438">
          <a:extLst>
            <a:ext uri="{FF2B5EF4-FFF2-40B4-BE49-F238E27FC236}">
              <a16:creationId xmlns:a16="http://schemas.microsoft.com/office/drawing/2014/main" id="{C77E821D-59F2-4BA9-87AC-CF7936651A9B}"/>
            </a:ext>
          </a:extLst>
        </xdr:cNvPr>
        <xdr:cNvCxnSpPr/>
      </xdr:nvCxnSpPr>
      <xdr:spPr>
        <a:xfrm>
          <a:off x="15481300" y="647700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40" name="楕円 439">
          <a:extLst>
            <a:ext uri="{FF2B5EF4-FFF2-40B4-BE49-F238E27FC236}">
              <a16:creationId xmlns:a16="http://schemas.microsoft.com/office/drawing/2014/main" id="{1DC98BB0-1BAC-432C-80B2-ABFAA890C32B}"/>
            </a:ext>
          </a:extLst>
        </xdr:cNvPr>
        <xdr:cNvSpPr/>
      </xdr:nvSpPr>
      <xdr:spPr>
        <a:xfrm>
          <a:off x="14541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133350</xdr:rowOff>
    </xdr:to>
    <xdr:cxnSp macro="">
      <xdr:nvCxnSpPr>
        <xdr:cNvPr id="441" name="直線コネクタ 440">
          <a:extLst>
            <a:ext uri="{FF2B5EF4-FFF2-40B4-BE49-F238E27FC236}">
              <a16:creationId xmlns:a16="http://schemas.microsoft.com/office/drawing/2014/main" id="{7E18225B-C248-4BD4-A709-9E7AE399FFF2}"/>
            </a:ext>
          </a:extLst>
        </xdr:cNvPr>
        <xdr:cNvCxnSpPr/>
      </xdr:nvCxnSpPr>
      <xdr:spPr>
        <a:xfrm>
          <a:off x="14592300" y="64410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169092</xdr:rowOff>
    </xdr:from>
    <xdr:to>
      <xdr:col>72</xdr:col>
      <xdr:colOff>38100</xdr:colOff>
      <xdr:row>37</xdr:row>
      <xdr:rowOff>99242</xdr:rowOff>
    </xdr:to>
    <xdr:sp macro="" textlink="">
      <xdr:nvSpPr>
        <xdr:cNvPr id="442" name="楕円 441">
          <a:extLst>
            <a:ext uri="{FF2B5EF4-FFF2-40B4-BE49-F238E27FC236}">
              <a16:creationId xmlns:a16="http://schemas.microsoft.com/office/drawing/2014/main" id="{2D62CAAA-2BFB-498B-8653-DBAAC2478DB7}"/>
            </a:ext>
          </a:extLst>
        </xdr:cNvPr>
        <xdr:cNvSpPr/>
      </xdr:nvSpPr>
      <xdr:spPr>
        <a:xfrm>
          <a:off x="13652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48442</xdr:rowOff>
    </xdr:from>
    <xdr:to>
      <xdr:col>76</xdr:col>
      <xdr:colOff>114300</xdr:colOff>
      <xdr:row>37</xdr:row>
      <xdr:rowOff>97427</xdr:rowOff>
    </xdr:to>
    <xdr:cxnSp macro="">
      <xdr:nvCxnSpPr>
        <xdr:cNvPr id="443" name="直線コネクタ 442">
          <a:extLst>
            <a:ext uri="{FF2B5EF4-FFF2-40B4-BE49-F238E27FC236}">
              <a16:creationId xmlns:a16="http://schemas.microsoft.com/office/drawing/2014/main" id="{B210560B-6884-4DFF-9081-2D4994544567}"/>
            </a:ext>
          </a:extLst>
        </xdr:cNvPr>
        <xdr:cNvCxnSpPr/>
      </xdr:nvCxnSpPr>
      <xdr:spPr>
        <a:xfrm>
          <a:off x="13703300" y="63920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123372</xdr:rowOff>
    </xdr:from>
    <xdr:to>
      <xdr:col>67</xdr:col>
      <xdr:colOff>101600</xdr:colOff>
      <xdr:row>37</xdr:row>
      <xdr:rowOff>53522</xdr:rowOff>
    </xdr:to>
    <xdr:sp macro="" textlink="">
      <xdr:nvSpPr>
        <xdr:cNvPr id="444" name="楕円 443">
          <a:extLst>
            <a:ext uri="{FF2B5EF4-FFF2-40B4-BE49-F238E27FC236}">
              <a16:creationId xmlns:a16="http://schemas.microsoft.com/office/drawing/2014/main" id="{FA50D109-6B89-4400-A0C7-C60CFB5D6FBE}"/>
            </a:ext>
          </a:extLst>
        </xdr:cNvPr>
        <xdr:cNvSpPr/>
      </xdr:nvSpPr>
      <xdr:spPr>
        <a:xfrm>
          <a:off x="12763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2722</xdr:rowOff>
    </xdr:from>
    <xdr:to>
      <xdr:col>71</xdr:col>
      <xdr:colOff>177800</xdr:colOff>
      <xdr:row>37</xdr:row>
      <xdr:rowOff>48442</xdr:rowOff>
    </xdr:to>
    <xdr:cxnSp macro="">
      <xdr:nvCxnSpPr>
        <xdr:cNvPr id="445" name="直線コネクタ 444">
          <a:extLst>
            <a:ext uri="{FF2B5EF4-FFF2-40B4-BE49-F238E27FC236}">
              <a16:creationId xmlns:a16="http://schemas.microsoft.com/office/drawing/2014/main" id="{A149247F-9AD2-4AE2-AF24-66F74B77FDF6}"/>
            </a:ext>
          </a:extLst>
        </xdr:cNvPr>
        <xdr:cNvCxnSpPr/>
      </xdr:nvCxnSpPr>
      <xdr:spPr>
        <a:xfrm>
          <a:off x="12814300" y="6346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41A1BB56-DCAE-4B8E-BD16-650120E44DD8}"/>
            </a:ext>
          </a:extLst>
        </xdr:cNvPr>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C533FF3-7495-4879-B5A2-A4281531372D}"/>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B1CFBA6-B859-414C-B622-22685AA57B86}"/>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ADE11FF9-F7F2-41C4-AB4F-A91EF71AACA5}"/>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FA774B4E-CE53-4B7B-B006-E1655ED58332}"/>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479345F-EE15-431E-BCFB-9E420BF33E4B}"/>
            </a:ext>
          </a:extLst>
        </xdr:cNvPr>
        <xdr:cNvSpPr txBox="1"/>
      </xdr:nvSpPr>
      <xdr:spPr>
        <a:xfrm>
          <a:off x="14389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115769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8D9D6C5-343A-4DB2-B8D9-DB0A708644FE}"/>
            </a:ext>
          </a:extLst>
        </xdr:cNvPr>
        <xdr:cNvSpPr txBox="1"/>
      </xdr:nvSpPr>
      <xdr:spPr>
        <a:xfrm>
          <a:off x="13500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1E6C283-909A-49E6-B992-EAA13FE44FFE}"/>
            </a:ext>
          </a:extLst>
        </xdr:cNvPr>
        <xdr:cNvSpPr txBox="1"/>
      </xdr:nvSpPr>
      <xdr:spPr>
        <a:xfrm>
          <a:off x="12611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D854CA1-F85F-4C3F-87F0-E0E082C29D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AA89755-27B6-42C4-9695-00E11DB1A3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835D93A-ADA9-4F6F-85A5-6B34FDFC70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E62F926-FC40-4D56-80D1-EC11334314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032733E-2EA8-4E03-BEB6-862015FEBC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0E9BAA2-AD7B-4670-8E38-501223387D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BADCB49-82C6-494D-9A31-B8EAF1F9F5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C36D93E-A53D-4479-AEF6-3F55F7E1ED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D065E243-583A-4B2F-9D2B-77227F6EC1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52499F4-601B-43EF-BFC3-98828C54A1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14502BCB-3996-460A-93A9-A96DDD4EADF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5FCA8EBA-B172-4BAA-8CD3-09AF8625EBE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10C2395E-EBEE-44CD-922C-9712AE891A2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86FF22A7-7AA9-489F-BC24-060F4133D91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8CC2EF0A-0520-46BC-87C0-CC1BBB8F60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799EFA08-7763-48C7-AD11-E65E43E39ED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44ED1220-A807-4A5D-BC41-2A621F8B86B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17DD76C8-560C-4143-88DA-991829AFEBD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867EE26-3745-4960-BE62-D7C3D30B6F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EAD657CD-8312-4619-B97B-FF195711335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5C681EC2-8C06-4021-96AA-05FD9445D9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2B6312E0-F960-4BA4-9F6F-A1C608566C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D64084D4-F85A-4A2F-A0AC-0E70A5BB835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a:extLst>
            <a:ext uri="{FF2B5EF4-FFF2-40B4-BE49-F238E27FC236}">
              <a16:creationId xmlns:a16="http://schemas.microsoft.com/office/drawing/2014/main" id="{EDC7F093-4A2F-49E8-A8C0-89139B489433}"/>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2BA9633-FB48-4B10-98C1-A5CBDAACC5C2}"/>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a:extLst>
            <a:ext uri="{FF2B5EF4-FFF2-40B4-BE49-F238E27FC236}">
              <a16:creationId xmlns:a16="http://schemas.microsoft.com/office/drawing/2014/main" id="{F4BB22F4-DBBB-4E1D-9DF8-36DDF21545AA}"/>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F0AE5CF-1C64-4C71-8F71-A435330433B6}"/>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a:extLst>
            <a:ext uri="{FF2B5EF4-FFF2-40B4-BE49-F238E27FC236}">
              <a16:creationId xmlns:a16="http://schemas.microsoft.com/office/drawing/2014/main" id="{3943083F-D794-4ECE-ADCD-B288E130D035}"/>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31907978-B1BC-4471-AA1C-B60AE69EBB8F}"/>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a:extLst>
            <a:ext uri="{FF2B5EF4-FFF2-40B4-BE49-F238E27FC236}">
              <a16:creationId xmlns:a16="http://schemas.microsoft.com/office/drawing/2014/main" id="{9EEECE29-6FB0-4A42-8693-F5CFB1C4DCEE}"/>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a:extLst>
            <a:ext uri="{FF2B5EF4-FFF2-40B4-BE49-F238E27FC236}">
              <a16:creationId xmlns:a16="http://schemas.microsoft.com/office/drawing/2014/main" id="{084D9FC9-A95E-4535-BF82-A405A57412B3}"/>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a:extLst>
            <a:ext uri="{FF2B5EF4-FFF2-40B4-BE49-F238E27FC236}">
              <a16:creationId xmlns:a16="http://schemas.microsoft.com/office/drawing/2014/main" id="{5866A3EF-F898-432B-92EA-1949A89B6004}"/>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56DB4562-EBE3-4970-88C4-0E320950EA2C}"/>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BEDDC609-0B3F-4385-97C4-0874AF8A3A8D}"/>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6022EC9-5C3D-4F84-BC40-D5BBC9265E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BCB5DD4-58CD-4B85-B74F-9B1609970C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822844C-7F85-4A04-889D-BF08889DA1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8E38B0B-88BE-41C1-913F-7C5DFE85A5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17D9155-A434-465F-BF7E-38DB1E541D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41910</xdr:rowOff>
    </xdr:from>
    <xdr:to>
      <xdr:col>116</xdr:col>
      <xdr:colOff>114300</xdr:colOff>
      <xdr:row>41</xdr:row>
      <xdr:rowOff>143510</xdr:rowOff>
    </xdr:to>
    <xdr:sp macro="" textlink="">
      <xdr:nvSpPr>
        <xdr:cNvPr id="493" name="楕円 492">
          <a:extLst>
            <a:ext uri="{FF2B5EF4-FFF2-40B4-BE49-F238E27FC236}">
              <a16:creationId xmlns:a16="http://schemas.microsoft.com/office/drawing/2014/main" id="{178DC5B6-52E1-44F5-B0F5-0CDD2366384C}"/>
            </a:ext>
          </a:extLst>
        </xdr:cNvPr>
        <xdr:cNvSpPr/>
      </xdr:nvSpPr>
      <xdr:spPr>
        <a:xfrm>
          <a:off x="221107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128287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27894A8C-7765-44B4-9D2C-490E61896286}"/>
            </a:ext>
          </a:extLst>
        </xdr:cNvPr>
        <xdr:cNvSpPr txBox="1"/>
      </xdr:nvSpPr>
      <xdr:spPr>
        <a:xfrm>
          <a:off x="22199600" y="69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495" name="楕円 494">
          <a:extLst>
            <a:ext uri="{FF2B5EF4-FFF2-40B4-BE49-F238E27FC236}">
              <a16:creationId xmlns:a16="http://schemas.microsoft.com/office/drawing/2014/main" id="{E292C736-EC98-467A-8069-7FDAD9397741}"/>
            </a:ext>
          </a:extLst>
        </xdr:cNvPr>
        <xdr:cNvSpPr/>
      </xdr:nvSpPr>
      <xdr:spPr>
        <a:xfrm>
          <a:off x="21272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92710</xdr:rowOff>
    </xdr:to>
    <xdr:cxnSp macro="">
      <xdr:nvCxnSpPr>
        <xdr:cNvPr id="496" name="直線コネクタ 495">
          <a:extLst>
            <a:ext uri="{FF2B5EF4-FFF2-40B4-BE49-F238E27FC236}">
              <a16:creationId xmlns:a16="http://schemas.microsoft.com/office/drawing/2014/main" id="{293AC6DB-D415-4A8F-AF53-F3C8E5428784}"/>
            </a:ext>
          </a:extLst>
        </xdr:cNvPr>
        <xdr:cNvCxnSpPr/>
      </xdr:nvCxnSpPr>
      <xdr:spPr>
        <a:xfrm>
          <a:off x="21323300" y="71208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41910</xdr:rowOff>
    </xdr:from>
    <xdr:to>
      <xdr:col>107</xdr:col>
      <xdr:colOff>101600</xdr:colOff>
      <xdr:row>41</xdr:row>
      <xdr:rowOff>143510</xdr:rowOff>
    </xdr:to>
    <xdr:sp macro="" textlink="">
      <xdr:nvSpPr>
        <xdr:cNvPr id="497" name="楕円 496">
          <a:extLst>
            <a:ext uri="{FF2B5EF4-FFF2-40B4-BE49-F238E27FC236}">
              <a16:creationId xmlns:a16="http://schemas.microsoft.com/office/drawing/2014/main" id="{1839DDD9-B3B0-4675-8FD0-6640DD326217}"/>
            </a:ext>
          </a:extLst>
        </xdr:cNvPr>
        <xdr:cNvSpPr/>
      </xdr:nvSpPr>
      <xdr:spPr>
        <a:xfrm>
          <a:off x="203835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92710</xdr:rowOff>
    </xdr:to>
    <xdr:cxnSp macro="">
      <xdr:nvCxnSpPr>
        <xdr:cNvPr id="498" name="直線コネクタ 497">
          <a:extLst>
            <a:ext uri="{FF2B5EF4-FFF2-40B4-BE49-F238E27FC236}">
              <a16:creationId xmlns:a16="http://schemas.microsoft.com/office/drawing/2014/main" id="{46D829A3-64AD-4B10-B0C4-B10047C1A34D}"/>
            </a:ext>
          </a:extLst>
        </xdr:cNvPr>
        <xdr:cNvCxnSpPr/>
      </xdr:nvCxnSpPr>
      <xdr:spPr>
        <a:xfrm flipV="1">
          <a:off x="20434300" y="71208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40640</xdr:rowOff>
    </xdr:from>
    <xdr:to>
      <xdr:col>102</xdr:col>
      <xdr:colOff>165100</xdr:colOff>
      <xdr:row>41</xdr:row>
      <xdr:rowOff>142240</xdr:rowOff>
    </xdr:to>
    <xdr:sp macro="" textlink="">
      <xdr:nvSpPr>
        <xdr:cNvPr id="499" name="楕円 498">
          <a:extLst>
            <a:ext uri="{FF2B5EF4-FFF2-40B4-BE49-F238E27FC236}">
              <a16:creationId xmlns:a16="http://schemas.microsoft.com/office/drawing/2014/main" id="{B53F47B0-D32E-4559-8D60-D4A7A07A62BF}"/>
            </a:ext>
          </a:extLst>
        </xdr:cNvPr>
        <xdr:cNvSpPr/>
      </xdr:nvSpPr>
      <xdr:spPr>
        <a:xfrm>
          <a:off x="19494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91440</xdr:rowOff>
    </xdr:from>
    <xdr:to>
      <xdr:col>107</xdr:col>
      <xdr:colOff>50800</xdr:colOff>
      <xdr:row>41</xdr:row>
      <xdr:rowOff>92710</xdr:rowOff>
    </xdr:to>
    <xdr:cxnSp macro="">
      <xdr:nvCxnSpPr>
        <xdr:cNvPr id="500" name="直線コネクタ 499">
          <a:extLst>
            <a:ext uri="{FF2B5EF4-FFF2-40B4-BE49-F238E27FC236}">
              <a16:creationId xmlns:a16="http://schemas.microsoft.com/office/drawing/2014/main" id="{F74593A0-DEB0-4C10-A32B-3C232644D0AF}"/>
            </a:ext>
          </a:extLst>
        </xdr:cNvPr>
        <xdr:cNvCxnSpPr/>
      </xdr:nvCxnSpPr>
      <xdr:spPr>
        <a:xfrm>
          <a:off x="19545300" y="71208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40640</xdr:rowOff>
    </xdr:from>
    <xdr:to>
      <xdr:col>98</xdr:col>
      <xdr:colOff>38100</xdr:colOff>
      <xdr:row>41</xdr:row>
      <xdr:rowOff>142240</xdr:rowOff>
    </xdr:to>
    <xdr:sp macro="" textlink="">
      <xdr:nvSpPr>
        <xdr:cNvPr id="501" name="楕円 500">
          <a:extLst>
            <a:ext uri="{FF2B5EF4-FFF2-40B4-BE49-F238E27FC236}">
              <a16:creationId xmlns:a16="http://schemas.microsoft.com/office/drawing/2014/main" id="{A6B9771E-A887-4E34-B54B-BDC24749FBB9}"/>
            </a:ext>
          </a:extLst>
        </xdr:cNvPr>
        <xdr:cNvSpPr/>
      </xdr:nvSpPr>
      <xdr:spPr>
        <a:xfrm>
          <a:off x="18605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91440</xdr:rowOff>
    </xdr:from>
    <xdr:to>
      <xdr:col>102</xdr:col>
      <xdr:colOff>114300</xdr:colOff>
      <xdr:row>41</xdr:row>
      <xdr:rowOff>91440</xdr:rowOff>
    </xdr:to>
    <xdr:cxnSp macro="">
      <xdr:nvCxnSpPr>
        <xdr:cNvPr id="502" name="直線コネクタ 501">
          <a:extLst>
            <a:ext uri="{FF2B5EF4-FFF2-40B4-BE49-F238E27FC236}">
              <a16:creationId xmlns:a16="http://schemas.microsoft.com/office/drawing/2014/main" id="{76940F5E-AD15-4B07-B483-25F1B809079A}"/>
            </a:ext>
          </a:extLst>
        </xdr:cNvPr>
        <xdr:cNvCxnSpPr/>
      </xdr:nvCxnSpPr>
      <xdr:spPr>
        <a:xfrm>
          <a:off x="18656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37EA7FB2-1687-4B07-929A-C045F25640CE}"/>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CED383E-2F42-4A15-AC4F-42B2EA5CA139}"/>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83A8466-BECA-4060-8922-1EE4AE4EEE06}"/>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39BEC21-A9C7-4414-8BAF-52C1A9120739}"/>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1E11CCB-B698-4FF7-8582-04B3446CFB2C}"/>
            </a:ext>
          </a:extLst>
        </xdr:cNvPr>
        <xdr:cNvSpPr txBox="1"/>
      </xdr:nvSpPr>
      <xdr:spPr>
        <a:xfrm>
          <a:off x="21075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134637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E6A30AA-6E83-4ACF-81B9-6B06B23B7639}"/>
            </a:ext>
          </a:extLst>
        </xdr:cNvPr>
        <xdr:cNvSpPr txBox="1"/>
      </xdr:nvSpPr>
      <xdr:spPr>
        <a:xfrm>
          <a:off x="20199427" y="71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133367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D072D5DF-56E0-40BF-8EA4-228C5460B85D}"/>
            </a:ext>
          </a:extLst>
        </xdr:cNvPr>
        <xdr:cNvSpPr txBox="1"/>
      </xdr:nvSpPr>
      <xdr:spPr>
        <a:xfrm>
          <a:off x="19310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133367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FB52B38-12B5-4517-B2FD-DD7C702A8243}"/>
            </a:ext>
          </a:extLst>
        </xdr:cNvPr>
        <xdr:cNvSpPr txBox="1"/>
      </xdr:nvSpPr>
      <xdr:spPr>
        <a:xfrm>
          <a:off x="18421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839A7ED-EA50-47F8-85C7-F6CD758293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16B291F-310C-493B-8AD5-EDA0B0E0A9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2A39544-46D9-4303-8F52-D7A86D64B4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B65F39B-C2B7-48D2-8FFD-CE7FB89B21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8060D9A-DB31-4F3D-92F8-3FD7F8FD0D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251DCA6-9EB3-4F7C-9C50-E226F8114C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BAAB5AC-E284-43DB-823C-22ADA07B29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511A36D4-64FE-4C88-871A-263963C019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EBF1BD6-F920-4F70-9B61-93955C4EE3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780D01CB-C6AC-42BC-BBCE-2FA230E731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A6159BC-9DF9-48B1-A78B-87B19AAECC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3D680D61-11A6-4DF8-BE69-0BF5D437C7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F6EA4612-9325-4092-AAD2-672EB410F35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56D8E12F-CE78-4AA8-99A3-ED5EC3EDFE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6B151169-CBF5-4D11-81EC-2F05FC70A8D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4CF1833E-C9AE-45AD-96FD-699823E559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6F5D9452-4B2E-462F-8FF4-76531D3D3E9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DB5FECEF-B42B-4980-BB69-C5D15E6A602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10F7B925-3C87-499A-87D7-7663106B5F7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88F6397-6BD8-457E-BC5C-0BBD7F1C56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3497E9C6-914E-4D79-836D-8F303526B70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51D47F85-1113-4E29-9644-91E36961A4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5C4CC46-5DBA-437A-8B7B-7378642FAFF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363068D-5E27-4A95-A35A-D6F11D02655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a:extLst>
            <a:ext uri="{FF2B5EF4-FFF2-40B4-BE49-F238E27FC236}">
              <a16:creationId xmlns:a16="http://schemas.microsoft.com/office/drawing/2014/main" id="{8C0613D5-7A1D-48C8-944D-6B6DC3B6706A}"/>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594909CC-2A2D-488F-B339-0E47B6976818}"/>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a:extLst>
            <a:ext uri="{FF2B5EF4-FFF2-40B4-BE49-F238E27FC236}">
              <a16:creationId xmlns:a16="http://schemas.microsoft.com/office/drawing/2014/main" id="{BBA42BC5-FFAC-48A4-9281-7412C66A2AFD}"/>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67646582-DD1F-4DBA-B431-26CED12EC317}"/>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a:extLst>
            <a:ext uri="{FF2B5EF4-FFF2-40B4-BE49-F238E27FC236}">
              <a16:creationId xmlns:a16="http://schemas.microsoft.com/office/drawing/2014/main" id="{4B391C09-4BCC-4773-810B-CF33379752E5}"/>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A96EA9C9-C1DD-4E9E-8289-459DC718B340}"/>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a:extLst>
            <a:ext uri="{FF2B5EF4-FFF2-40B4-BE49-F238E27FC236}">
              <a16:creationId xmlns:a16="http://schemas.microsoft.com/office/drawing/2014/main" id="{F4A1072E-0275-43F6-B2B6-CD5696EC6F6B}"/>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a:extLst>
            <a:ext uri="{FF2B5EF4-FFF2-40B4-BE49-F238E27FC236}">
              <a16:creationId xmlns:a16="http://schemas.microsoft.com/office/drawing/2014/main" id="{07C71F47-551F-4217-AE11-23CFFC0ED5CC}"/>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a:extLst>
            <a:ext uri="{FF2B5EF4-FFF2-40B4-BE49-F238E27FC236}">
              <a16:creationId xmlns:a16="http://schemas.microsoft.com/office/drawing/2014/main" id="{9B1C733E-C8A1-4E43-B5C7-CCBA6CCD51D2}"/>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886BA29E-5542-49E4-B7DA-55A0022D998B}"/>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34C67198-F0EB-4DC0-83DC-9758F5686BE1}"/>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EE2D772-5C66-4F57-9672-A4EF09B039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B3BFCDA-E2B5-4525-837C-08B03FD189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4F74252-89DE-475F-9EF5-3C32801D76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E4C3A4-050A-40B7-BDD9-C2A3BC6A675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602D6FF-400D-468B-B4F8-761DFC5B33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51" name="楕円 550">
          <a:extLst>
            <a:ext uri="{FF2B5EF4-FFF2-40B4-BE49-F238E27FC236}">
              <a16:creationId xmlns:a16="http://schemas.microsoft.com/office/drawing/2014/main" id="{44A5F6B4-2445-425F-A748-2023B94309E7}"/>
            </a:ext>
          </a:extLst>
        </xdr:cNvPr>
        <xdr:cNvSpPr/>
      </xdr:nvSpPr>
      <xdr:spPr>
        <a:xfrm>
          <a:off x="16268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50182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A5625EF7-348E-45A1-AEC0-66820B09F771}"/>
            </a:ext>
          </a:extLst>
        </xdr:cNvPr>
        <xdr:cNvSpPr txBox="1"/>
      </xdr:nvSpPr>
      <xdr:spPr>
        <a:xfrm>
          <a:off x="16357600"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xdr:rowOff>
    </xdr:from>
    <xdr:to>
      <xdr:col>81</xdr:col>
      <xdr:colOff>101600</xdr:colOff>
      <xdr:row>60</xdr:row>
      <xdr:rowOff>102235</xdr:rowOff>
    </xdr:to>
    <xdr:sp macro="" textlink="">
      <xdr:nvSpPr>
        <xdr:cNvPr id="553" name="楕円 552">
          <a:extLst>
            <a:ext uri="{FF2B5EF4-FFF2-40B4-BE49-F238E27FC236}">
              <a16:creationId xmlns:a16="http://schemas.microsoft.com/office/drawing/2014/main" id="{BED3EAA9-8900-41A9-A9C0-175E524ED7FC}"/>
            </a:ext>
          </a:extLst>
        </xdr:cNvPr>
        <xdr:cNvSpPr/>
      </xdr:nvSpPr>
      <xdr:spPr>
        <a:xfrm>
          <a:off x="15430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51435</xdr:rowOff>
    </xdr:from>
    <xdr:to>
      <xdr:col>85</xdr:col>
      <xdr:colOff>127000</xdr:colOff>
      <xdr:row>60</xdr:row>
      <xdr:rowOff>78105</xdr:rowOff>
    </xdr:to>
    <xdr:cxnSp macro="">
      <xdr:nvCxnSpPr>
        <xdr:cNvPr id="554" name="直線コネクタ 553">
          <a:extLst>
            <a:ext uri="{FF2B5EF4-FFF2-40B4-BE49-F238E27FC236}">
              <a16:creationId xmlns:a16="http://schemas.microsoft.com/office/drawing/2014/main" id="{8E545E1A-F279-429F-8B3B-A14700A0E453}"/>
            </a:ext>
          </a:extLst>
        </xdr:cNvPr>
        <xdr:cNvCxnSpPr/>
      </xdr:nvCxnSpPr>
      <xdr:spPr>
        <a:xfrm>
          <a:off x="15481300" y="103384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55" name="楕円 554">
          <a:extLst>
            <a:ext uri="{FF2B5EF4-FFF2-40B4-BE49-F238E27FC236}">
              <a16:creationId xmlns:a16="http://schemas.microsoft.com/office/drawing/2014/main" id="{051C584F-7829-4EC3-B2A7-B24A1AF2E594}"/>
            </a:ext>
          </a:extLst>
        </xdr:cNvPr>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51435</xdr:rowOff>
    </xdr:to>
    <xdr:cxnSp macro="">
      <xdr:nvCxnSpPr>
        <xdr:cNvPr id="556" name="直線コネクタ 555">
          <a:extLst>
            <a:ext uri="{FF2B5EF4-FFF2-40B4-BE49-F238E27FC236}">
              <a16:creationId xmlns:a16="http://schemas.microsoft.com/office/drawing/2014/main" id="{30B61401-F619-458D-9EBD-CAC32280E6A7}"/>
            </a:ext>
          </a:extLst>
        </xdr:cNvPr>
        <xdr:cNvCxnSpPr/>
      </xdr:nvCxnSpPr>
      <xdr:spPr>
        <a:xfrm>
          <a:off x="14592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57" name="楕円 556">
          <a:extLst>
            <a:ext uri="{FF2B5EF4-FFF2-40B4-BE49-F238E27FC236}">
              <a16:creationId xmlns:a16="http://schemas.microsoft.com/office/drawing/2014/main" id="{B59521EE-83B0-419D-A831-893CBB7914F7}"/>
            </a:ext>
          </a:extLst>
        </xdr:cNvPr>
        <xdr:cNvSpPr/>
      </xdr:nvSpPr>
      <xdr:spPr>
        <a:xfrm>
          <a:off x="13652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169545</xdr:rowOff>
    </xdr:from>
    <xdr:to>
      <xdr:col>76</xdr:col>
      <xdr:colOff>114300</xdr:colOff>
      <xdr:row>60</xdr:row>
      <xdr:rowOff>19050</xdr:rowOff>
    </xdr:to>
    <xdr:cxnSp macro="">
      <xdr:nvCxnSpPr>
        <xdr:cNvPr id="558" name="直線コネクタ 557">
          <a:extLst>
            <a:ext uri="{FF2B5EF4-FFF2-40B4-BE49-F238E27FC236}">
              <a16:creationId xmlns:a16="http://schemas.microsoft.com/office/drawing/2014/main" id="{4D0C70BE-BB9C-49A8-9F9D-AB87304568AC}"/>
            </a:ext>
          </a:extLst>
        </xdr:cNvPr>
        <xdr:cNvCxnSpPr/>
      </xdr:nvCxnSpPr>
      <xdr:spPr>
        <a:xfrm>
          <a:off x="13703300" y="10285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9" name="楕円 558">
          <a:extLst>
            <a:ext uri="{FF2B5EF4-FFF2-40B4-BE49-F238E27FC236}">
              <a16:creationId xmlns:a16="http://schemas.microsoft.com/office/drawing/2014/main" id="{D7203264-1DDD-45FF-93EA-37C923BC103C}"/>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22860</xdr:rowOff>
    </xdr:to>
    <xdr:cxnSp macro="">
      <xdr:nvCxnSpPr>
        <xdr:cNvPr id="560" name="直線コネクタ 559">
          <a:extLst>
            <a:ext uri="{FF2B5EF4-FFF2-40B4-BE49-F238E27FC236}">
              <a16:creationId xmlns:a16="http://schemas.microsoft.com/office/drawing/2014/main" id="{3FE88FD3-B4C3-47E2-B5D2-6968925CFB8A}"/>
            </a:ext>
          </a:extLst>
        </xdr:cNvPr>
        <xdr:cNvCxnSpPr/>
      </xdr:nvCxnSpPr>
      <xdr:spPr>
        <a:xfrm flipV="1">
          <a:off x="12814300" y="102850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a:extLst>
            <a:ext uri="{FF2B5EF4-FFF2-40B4-BE49-F238E27FC236}">
              <a16:creationId xmlns:a16="http://schemas.microsoft.com/office/drawing/2014/main" id="{480740BF-952F-4EC8-9909-E5A793A5DA71}"/>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a:extLst>
            <a:ext uri="{FF2B5EF4-FFF2-40B4-BE49-F238E27FC236}">
              <a16:creationId xmlns:a16="http://schemas.microsoft.com/office/drawing/2014/main" id="{5A7AD197-3742-4C9C-A8A4-4414AD602BB5}"/>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CCD8DD0F-4DA1-41C7-A820-6128E42B1E5A}"/>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4" name="n_4aveValue【学校施設】&#10;有形固定資産減価償却率">
          <a:extLst>
            <a:ext uri="{FF2B5EF4-FFF2-40B4-BE49-F238E27FC236}">
              <a16:creationId xmlns:a16="http://schemas.microsoft.com/office/drawing/2014/main" id="{43C361AC-6573-46AD-B5CB-0312043ADAD3}"/>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118762</xdr:rowOff>
    </xdr:from>
    <xdr:ext cx="405111" cy="259045"/>
    <xdr:sp macro="" textlink="">
      <xdr:nvSpPr>
        <xdr:cNvPr id="565" name="n_1mainValue【学校施設】&#10;有形固定資産減価償却率">
          <a:extLst>
            <a:ext uri="{FF2B5EF4-FFF2-40B4-BE49-F238E27FC236}">
              <a16:creationId xmlns:a16="http://schemas.microsoft.com/office/drawing/2014/main" id="{143DC642-F346-4BFC-A6C3-8F558B56DC96}"/>
            </a:ext>
          </a:extLst>
        </xdr:cNvPr>
        <xdr:cNvSpPr txBox="1"/>
      </xdr:nvSpPr>
      <xdr:spPr>
        <a:xfrm>
          <a:off x="15266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6" name="n_2mainValue【学校施設】&#10;有形固定資産減価償却率">
          <a:extLst>
            <a:ext uri="{FF2B5EF4-FFF2-40B4-BE49-F238E27FC236}">
              <a16:creationId xmlns:a16="http://schemas.microsoft.com/office/drawing/2014/main" id="{333C9BF4-51AF-44A2-B175-BBF49DE714D7}"/>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7" name="n_3mainValue【学校施設】&#10;有形固定資産減価償却率">
          <a:extLst>
            <a:ext uri="{FF2B5EF4-FFF2-40B4-BE49-F238E27FC236}">
              <a16:creationId xmlns:a16="http://schemas.microsoft.com/office/drawing/2014/main" id="{A6B01668-AB91-4D8F-A62C-6019783CDF2E}"/>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68" name="n_4mainValue【学校施設】&#10;有形固定資産減価償却率">
          <a:extLst>
            <a:ext uri="{FF2B5EF4-FFF2-40B4-BE49-F238E27FC236}">
              <a16:creationId xmlns:a16="http://schemas.microsoft.com/office/drawing/2014/main" id="{0D44452F-C635-437B-AFC3-96EAF017DA51}"/>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F17CF7F-4D12-4617-ACE0-676AAF922E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8820A93-914E-405B-B032-C9694CCDC9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D1249E2-950F-4DA0-8669-2144518F8E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3B39EED-3B6C-4AF2-BE79-D7B8CD2357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738D8503-54B8-43B7-9124-F4C04FD496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12E9E00-A3E7-46DB-BB3C-C1957ED158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C1BF4674-B3ED-4BAC-A612-E71D552450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4965F40-93DF-43BB-898E-311C09FD1C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C002B33E-0003-4955-A2B8-8AB7507CD0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389F4C8F-94A1-41EB-AE09-1B9DAF74BD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9BE72E3B-C4A7-4951-BDA3-DD86CD84692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B7E61468-D1DF-4772-BDC1-EBE8A9F27D5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2EA448F5-ACDF-4A48-994E-EC6DA3AE432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3C3CC378-45D4-4A36-ABB0-9BAD190EC50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E7CFA701-2897-498A-BEF7-7F43CC8D7C7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9F230FA2-7A2A-493C-A55F-658DC6D1C53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9D51F6D4-45CB-421F-86A3-E3C4C23DBFC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497F12BF-D5A9-40B3-B8D2-3B1482C79C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4F865351-A9F9-4215-A366-1C075D0CA85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F729FE0-C7CC-46F0-9891-B7BC108339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D34DDF9D-4CEA-4D54-8A4B-914CC33A16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CA78752-1FB0-47CC-B852-F47CC2D5E3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a:extLst>
            <a:ext uri="{FF2B5EF4-FFF2-40B4-BE49-F238E27FC236}">
              <a16:creationId xmlns:a16="http://schemas.microsoft.com/office/drawing/2014/main" id="{0E99E11E-2C08-4844-AA86-47A8D8F324F6}"/>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a:extLst>
            <a:ext uri="{FF2B5EF4-FFF2-40B4-BE49-F238E27FC236}">
              <a16:creationId xmlns:a16="http://schemas.microsoft.com/office/drawing/2014/main" id="{6E501814-DC22-442C-90D6-1FB15060F5A0}"/>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a:extLst>
            <a:ext uri="{FF2B5EF4-FFF2-40B4-BE49-F238E27FC236}">
              <a16:creationId xmlns:a16="http://schemas.microsoft.com/office/drawing/2014/main" id="{613F8AE9-C024-40FA-87E8-DAF06CD5BEE2}"/>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a:extLst>
            <a:ext uri="{FF2B5EF4-FFF2-40B4-BE49-F238E27FC236}">
              <a16:creationId xmlns:a16="http://schemas.microsoft.com/office/drawing/2014/main" id="{C50DA7A9-8572-46E1-924D-776516067D60}"/>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a:extLst>
            <a:ext uri="{FF2B5EF4-FFF2-40B4-BE49-F238E27FC236}">
              <a16:creationId xmlns:a16="http://schemas.microsoft.com/office/drawing/2014/main" id="{6744898A-FF5F-4EDB-99A2-D9309E72CA14}"/>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a:extLst>
            <a:ext uri="{FF2B5EF4-FFF2-40B4-BE49-F238E27FC236}">
              <a16:creationId xmlns:a16="http://schemas.microsoft.com/office/drawing/2014/main" id="{FEC8223C-62F1-4CD8-8E6A-CB52CCA7B9D8}"/>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a:extLst>
            <a:ext uri="{FF2B5EF4-FFF2-40B4-BE49-F238E27FC236}">
              <a16:creationId xmlns:a16="http://schemas.microsoft.com/office/drawing/2014/main" id="{C7662B63-3110-4CB8-9B86-0613F26D4EC1}"/>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a:extLst>
            <a:ext uri="{FF2B5EF4-FFF2-40B4-BE49-F238E27FC236}">
              <a16:creationId xmlns:a16="http://schemas.microsoft.com/office/drawing/2014/main" id="{399F149F-D293-4A75-87ED-3E050BC6F197}"/>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a:extLst>
            <a:ext uri="{FF2B5EF4-FFF2-40B4-BE49-F238E27FC236}">
              <a16:creationId xmlns:a16="http://schemas.microsoft.com/office/drawing/2014/main" id="{B4181626-F76B-4974-A96E-F33F349A1FB3}"/>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a:extLst>
            <a:ext uri="{FF2B5EF4-FFF2-40B4-BE49-F238E27FC236}">
              <a16:creationId xmlns:a16="http://schemas.microsoft.com/office/drawing/2014/main" id="{0E85F898-D1EC-4794-97AA-0C8464B1845A}"/>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a:extLst>
            <a:ext uri="{FF2B5EF4-FFF2-40B4-BE49-F238E27FC236}">
              <a16:creationId xmlns:a16="http://schemas.microsoft.com/office/drawing/2014/main" id="{8DA43C50-BB5C-4973-9D4A-5E4E6FC648A5}"/>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65E1F3C-3990-48CE-AABA-157E879ADA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67811EC-25D7-49EF-BC97-F30BCE9C70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57850D7-7C1D-4DE0-B627-D1E11E0DAD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95ED0AF-9C8E-4479-9778-68A5955FB0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0934888-DC5F-4360-9D5C-176CCDEDEC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31496</xdr:rowOff>
    </xdr:from>
    <xdr:to>
      <xdr:col>116</xdr:col>
      <xdr:colOff>114300</xdr:colOff>
      <xdr:row>63</xdr:row>
      <xdr:rowOff>133096</xdr:rowOff>
    </xdr:to>
    <xdr:sp macro="" textlink="">
      <xdr:nvSpPr>
        <xdr:cNvPr id="607" name="楕円 606">
          <a:extLst>
            <a:ext uri="{FF2B5EF4-FFF2-40B4-BE49-F238E27FC236}">
              <a16:creationId xmlns:a16="http://schemas.microsoft.com/office/drawing/2014/main" id="{726AA705-3BBC-437E-BCE2-A119DAB8D73E}"/>
            </a:ext>
          </a:extLst>
        </xdr:cNvPr>
        <xdr:cNvSpPr/>
      </xdr:nvSpPr>
      <xdr:spPr>
        <a:xfrm>
          <a:off x="221107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117873</xdr:rowOff>
    </xdr:from>
    <xdr:ext cx="469744" cy="259045"/>
    <xdr:sp macro="" textlink="">
      <xdr:nvSpPr>
        <xdr:cNvPr id="608" name="【学校施設】&#10;一人当たり面積該当値テキスト">
          <a:extLst>
            <a:ext uri="{FF2B5EF4-FFF2-40B4-BE49-F238E27FC236}">
              <a16:creationId xmlns:a16="http://schemas.microsoft.com/office/drawing/2014/main" id="{5EC934F6-9F91-4F9C-B578-CE87C07469E7}"/>
            </a:ext>
          </a:extLst>
        </xdr:cNvPr>
        <xdr:cNvSpPr txBox="1"/>
      </xdr:nvSpPr>
      <xdr:spPr>
        <a:xfrm>
          <a:off x="22199600" y="1074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09" name="楕円 608">
          <a:extLst>
            <a:ext uri="{FF2B5EF4-FFF2-40B4-BE49-F238E27FC236}">
              <a16:creationId xmlns:a16="http://schemas.microsoft.com/office/drawing/2014/main" id="{BCC41299-5650-40B8-ABC8-DBEFEAED78E1}"/>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82296</xdr:rowOff>
    </xdr:to>
    <xdr:cxnSp macro="">
      <xdr:nvCxnSpPr>
        <xdr:cNvPr id="610" name="直線コネクタ 609">
          <a:extLst>
            <a:ext uri="{FF2B5EF4-FFF2-40B4-BE49-F238E27FC236}">
              <a16:creationId xmlns:a16="http://schemas.microsoft.com/office/drawing/2014/main" id="{B2E3C6B7-B03D-4323-B812-79E91090D2C1}"/>
            </a:ext>
          </a:extLst>
        </xdr:cNvPr>
        <xdr:cNvCxnSpPr/>
      </xdr:nvCxnSpPr>
      <xdr:spPr>
        <a:xfrm>
          <a:off x="21323300" y="108813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31496</xdr:rowOff>
    </xdr:from>
    <xdr:to>
      <xdr:col>107</xdr:col>
      <xdr:colOff>101600</xdr:colOff>
      <xdr:row>63</xdr:row>
      <xdr:rowOff>133096</xdr:rowOff>
    </xdr:to>
    <xdr:sp macro="" textlink="">
      <xdr:nvSpPr>
        <xdr:cNvPr id="611" name="楕円 610">
          <a:extLst>
            <a:ext uri="{FF2B5EF4-FFF2-40B4-BE49-F238E27FC236}">
              <a16:creationId xmlns:a16="http://schemas.microsoft.com/office/drawing/2014/main" id="{E54BA0B7-80A6-465E-A190-0C91B8605BA5}"/>
            </a:ext>
          </a:extLst>
        </xdr:cNvPr>
        <xdr:cNvSpPr/>
      </xdr:nvSpPr>
      <xdr:spPr>
        <a:xfrm>
          <a:off x="20383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82296</xdr:rowOff>
    </xdr:to>
    <xdr:cxnSp macro="">
      <xdr:nvCxnSpPr>
        <xdr:cNvPr id="612" name="直線コネクタ 611">
          <a:extLst>
            <a:ext uri="{FF2B5EF4-FFF2-40B4-BE49-F238E27FC236}">
              <a16:creationId xmlns:a16="http://schemas.microsoft.com/office/drawing/2014/main" id="{31CFEA2A-4612-41C6-9AF7-7C5E53F16966}"/>
            </a:ext>
          </a:extLst>
        </xdr:cNvPr>
        <xdr:cNvCxnSpPr/>
      </xdr:nvCxnSpPr>
      <xdr:spPr>
        <a:xfrm flipV="1">
          <a:off x="20434300" y="108813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28753</xdr:rowOff>
    </xdr:from>
    <xdr:to>
      <xdr:col>102</xdr:col>
      <xdr:colOff>165100</xdr:colOff>
      <xdr:row>63</xdr:row>
      <xdr:rowOff>130353</xdr:rowOff>
    </xdr:to>
    <xdr:sp macro="" textlink="">
      <xdr:nvSpPr>
        <xdr:cNvPr id="613" name="楕円 612">
          <a:extLst>
            <a:ext uri="{FF2B5EF4-FFF2-40B4-BE49-F238E27FC236}">
              <a16:creationId xmlns:a16="http://schemas.microsoft.com/office/drawing/2014/main" id="{C3B3AB9D-AB48-4AF0-8EE9-72F661E8D15B}"/>
            </a:ext>
          </a:extLst>
        </xdr:cNvPr>
        <xdr:cNvSpPr/>
      </xdr:nvSpPr>
      <xdr:spPr>
        <a:xfrm>
          <a:off x="19494500" y="108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79553</xdr:rowOff>
    </xdr:from>
    <xdr:to>
      <xdr:col>107</xdr:col>
      <xdr:colOff>50800</xdr:colOff>
      <xdr:row>63</xdr:row>
      <xdr:rowOff>82296</xdr:rowOff>
    </xdr:to>
    <xdr:cxnSp macro="">
      <xdr:nvCxnSpPr>
        <xdr:cNvPr id="614" name="直線コネクタ 613">
          <a:extLst>
            <a:ext uri="{FF2B5EF4-FFF2-40B4-BE49-F238E27FC236}">
              <a16:creationId xmlns:a16="http://schemas.microsoft.com/office/drawing/2014/main" id="{489CE803-D54B-421F-9114-858D1E3F94A9}"/>
            </a:ext>
          </a:extLst>
        </xdr:cNvPr>
        <xdr:cNvCxnSpPr/>
      </xdr:nvCxnSpPr>
      <xdr:spPr>
        <a:xfrm>
          <a:off x="19545300" y="1088090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26924</xdr:rowOff>
    </xdr:from>
    <xdr:to>
      <xdr:col>98</xdr:col>
      <xdr:colOff>38100</xdr:colOff>
      <xdr:row>63</xdr:row>
      <xdr:rowOff>128524</xdr:rowOff>
    </xdr:to>
    <xdr:sp macro="" textlink="">
      <xdr:nvSpPr>
        <xdr:cNvPr id="615" name="楕円 614">
          <a:extLst>
            <a:ext uri="{FF2B5EF4-FFF2-40B4-BE49-F238E27FC236}">
              <a16:creationId xmlns:a16="http://schemas.microsoft.com/office/drawing/2014/main" id="{7E9DD7C7-265C-4CDA-8C6E-41BF770F00AA}"/>
            </a:ext>
          </a:extLst>
        </xdr:cNvPr>
        <xdr:cNvSpPr/>
      </xdr:nvSpPr>
      <xdr:spPr>
        <a:xfrm>
          <a:off x="18605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77724</xdr:rowOff>
    </xdr:from>
    <xdr:to>
      <xdr:col>102</xdr:col>
      <xdr:colOff>114300</xdr:colOff>
      <xdr:row>63</xdr:row>
      <xdr:rowOff>79553</xdr:rowOff>
    </xdr:to>
    <xdr:cxnSp macro="">
      <xdr:nvCxnSpPr>
        <xdr:cNvPr id="616" name="直線コネクタ 615">
          <a:extLst>
            <a:ext uri="{FF2B5EF4-FFF2-40B4-BE49-F238E27FC236}">
              <a16:creationId xmlns:a16="http://schemas.microsoft.com/office/drawing/2014/main" id="{0ABBAF07-489F-4F79-BF42-13073643B60F}"/>
            </a:ext>
          </a:extLst>
        </xdr:cNvPr>
        <xdr:cNvCxnSpPr/>
      </xdr:nvCxnSpPr>
      <xdr:spPr>
        <a:xfrm>
          <a:off x="18656300" y="1087907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a:extLst>
            <a:ext uri="{FF2B5EF4-FFF2-40B4-BE49-F238E27FC236}">
              <a16:creationId xmlns:a16="http://schemas.microsoft.com/office/drawing/2014/main" id="{26E1DA03-884F-4DE9-A6E1-852B653EFE5F}"/>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a:extLst>
            <a:ext uri="{FF2B5EF4-FFF2-40B4-BE49-F238E27FC236}">
              <a16:creationId xmlns:a16="http://schemas.microsoft.com/office/drawing/2014/main" id="{DACDA79A-EF7C-404F-973E-8D1559766268}"/>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619" name="n_3aveValue【学校施設】&#10;一人当たり面積">
          <a:extLst>
            <a:ext uri="{FF2B5EF4-FFF2-40B4-BE49-F238E27FC236}">
              <a16:creationId xmlns:a16="http://schemas.microsoft.com/office/drawing/2014/main" id="{425351E5-8B13-4D42-B193-4629FB69B8D9}"/>
            </a:ext>
          </a:extLst>
        </xdr:cNvPr>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620" name="n_4aveValue【学校施設】&#10;一人当たり面積">
          <a:extLst>
            <a:ext uri="{FF2B5EF4-FFF2-40B4-BE49-F238E27FC236}">
              <a16:creationId xmlns:a16="http://schemas.microsoft.com/office/drawing/2014/main" id="{59506955-FCE2-48F2-A1BE-DC34638A7E4B}"/>
            </a:ext>
          </a:extLst>
        </xdr:cNvPr>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621" name="n_1mainValue【学校施設】&#10;一人当たり面積">
          <a:extLst>
            <a:ext uri="{FF2B5EF4-FFF2-40B4-BE49-F238E27FC236}">
              <a16:creationId xmlns:a16="http://schemas.microsoft.com/office/drawing/2014/main" id="{593B44D5-D005-4017-98B8-ABEABFCA8B0E}"/>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124223</xdr:rowOff>
    </xdr:from>
    <xdr:ext cx="469744" cy="259045"/>
    <xdr:sp macro="" textlink="">
      <xdr:nvSpPr>
        <xdr:cNvPr id="622" name="n_2mainValue【学校施設】&#10;一人当たり面積">
          <a:extLst>
            <a:ext uri="{FF2B5EF4-FFF2-40B4-BE49-F238E27FC236}">
              <a16:creationId xmlns:a16="http://schemas.microsoft.com/office/drawing/2014/main" id="{2FE7AFE4-D772-44A5-B0C0-D2D908605E34}"/>
            </a:ext>
          </a:extLst>
        </xdr:cNvPr>
        <xdr:cNvSpPr txBox="1"/>
      </xdr:nvSpPr>
      <xdr:spPr>
        <a:xfrm>
          <a:off x="201994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121480</xdr:rowOff>
    </xdr:from>
    <xdr:ext cx="469744" cy="259045"/>
    <xdr:sp macro="" textlink="">
      <xdr:nvSpPr>
        <xdr:cNvPr id="623" name="n_3mainValue【学校施設】&#10;一人当たり面積">
          <a:extLst>
            <a:ext uri="{FF2B5EF4-FFF2-40B4-BE49-F238E27FC236}">
              <a16:creationId xmlns:a16="http://schemas.microsoft.com/office/drawing/2014/main" id="{792CBCFC-5792-4A0B-A0AF-799924A20C00}"/>
            </a:ext>
          </a:extLst>
        </xdr:cNvPr>
        <xdr:cNvSpPr txBox="1"/>
      </xdr:nvSpPr>
      <xdr:spPr>
        <a:xfrm>
          <a:off x="19310427" y="1092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119651</xdr:rowOff>
    </xdr:from>
    <xdr:ext cx="469744" cy="259045"/>
    <xdr:sp macro="" textlink="">
      <xdr:nvSpPr>
        <xdr:cNvPr id="624" name="n_4mainValue【学校施設】&#10;一人当たり面積">
          <a:extLst>
            <a:ext uri="{FF2B5EF4-FFF2-40B4-BE49-F238E27FC236}">
              <a16:creationId xmlns:a16="http://schemas.microsoft.com/office/drawing/2014/main" id="{29706E86-948F-46C3-ADC1-FBC33F84BCC3}"/>
            </a:ext>
          </a:extLst>
        </xdr:cNvPr>
        <xdr:cNvSpPr txBox="1"/>
      </xdr:nvSpPr>
      <xdr:spPr>
        <a:xfrm>
          <a:off x="18421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C1F822F-A0B1-42E2-8B9E-0F7890B1F3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3523D0C-BEE7-47D3-83B5-5100CA3A88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6002BC8-9A72-4197-B170-B701E5BEF0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266D80E-43E4-4246-B430-33804232A3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D6C33FE-0028-4B8C-9DD0-4F5793E5EC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4C0005C-0B92-4E90-A9B0-B6545F746A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2A97DD5-4F53-4F53-A619-D0B1CD770E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5F74BAF-871C-44C6-97CF-A210B01846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A7BC1C8F-FF56-4FFF-B73D-F7752DD96C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1C3A6BB4-F9BE-491A-8B64-026E9DCE22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4D3FCB36-E7E8-42C6-B2EE-3DBC51B837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068BDEC-5575-4560-A519-CD796ADE8D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BB2D1F3B-4E80-4210-993A-9424BF78C6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E3C91D66-5090-4621-B64D-A19F32F621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EAD8FEDF-B10B-449E-8F8B-F66FD4A6E5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BCC89CFD-5D8A-4365-9E40-DA9C5448620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3AD9A3FD-D170-49DE-B399-6ED725766D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75827965-F313-45C2-89E3-C6DE71F7E3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14A4D04-693C-49FE-848F-81712E7175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6BF3D9DC-A17E-43E1-A494-186471C824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8151AA5B-6102-4343-B0D2-A653652B47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DDC08BDD-1BFF-4893-99EE-4C51765B90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814384A-29CB-489E-BD00-2B1E8C4926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7FE58C1-D440-4B86-BF87-8973FDB8D1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8FA61008-6877-48B1-8F8A-A8FF381899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DFEF0310-C993-40CD-B93B-881F46CCD3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6EC7918-54F3-49E8-BE14-947D85C2E3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F7957871-C92A-4C7D-9751-FF52C67D443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625A10D2-F0F5-4FE5-B9B1-11B0165ABB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BADDBF94-6F08-45D1-B292-BE8A9823163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A6C86015-7AD6-45C3-A60A-E6C4FE42238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F96F652E-175D-496E-A811-866EB8D5002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4F851C37-04E3-41BA-A1EC-66EE727027F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CC572278-B8AF-4322-89AF-A11073ECB5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B829013D-8640-4CE1-A685-A9C6B14459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496E0AD-786D-49DA-A9F4-609F5AAD29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DB42D06D-8AF2-4231-823F-96BF32F48A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32D25771-07F1-4521-AABB-578B5C07AD5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B8AEA760-2D66-4609-8C09-943D6E238AD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CD163AE5-1853-4897-A5E7-2AA2C8FC63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D5689AC3-9D91-433B-920D-A5CF01F1AF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FA0CF60A-BDF0-4401-A16C-C39F8E38D3A2}"/>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79AE931E-1582-456F-BB7F-ADD53D92307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D12FB2B-C4A9-45AA-A843-C1EFF46506E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69" name="【公民館】&#10;有形固定資産減価償却率最大値テキスト">
          <a:extLst>
            <a:ext uri="{FF2B5EF4-FFF2-40B4-BE49-F238E27FC236}">
              <a16:creationId xmlns:a16="http://schemas.microsoft.com/office/drawing/2014/main" id="{1037ACA6-D88A-4897-8B81-D886213DF532}"/>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0" name="直線コネクタ 669">
          <a:extLst>
            <a:ext uri="{FF2B5EF4-FFF2-40B4-BE49-F238E27FC236}">
              <a16:creationId xmlns:a16="http://schemas.microsoft.com/office/drawing/2014/main" id="{2DA25979-CB7A-458F-9044-1A7B3FD4CB38}"/>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71" name="【公民館】&#10;有形固定資産減価償却率平均値テキスト">
          <a:extLst>
            <a:ext uri="{FF2B5EF4-FFF2-40B4-BE49-F238E27FC236}">
              <a16:creationId xmlns:a16="http://schemas.microsoft.com/office/drawing/2014/main" id="{8FE4C216-11CD-4A42-AE51-4732529B2D1C}"/>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2" name="フローチャート: 判断 671">
          <a:extLst>
            <a:ext uri="{FF2B5EF4-FFF2-40B4-BE49-F238E27FC236}">
              <a16:creationId xmlns:a16="http://schemas.microsoft.com/office/drawing/2014/main" id="{B7683CBF-F659-4192-826D-D8E0C2EC2E9B}"/>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a:extLst>
            <a:ext uri="{FF2B5EF4-FFF2-40B4-BE49-F238E27FC236}">
              <a16:creationId xmlns:a16="http://schemas.microsoft.com/office/drawing/2014/main" id="{F80DAE79-4773-4FEF-842F-F7EB4C52EFC2}"/>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4" name="フローチャート: 判断 673">
          <a:extLst>
            <a:ext uri="{FF2B5EF4-FFF2-40B4-BE49-F238E27FC236}">
              <a16:creationId xmlns:a16="http://schemas.microsoft.com/office/drawing/2014/main" id="{CC391DFD-5220-4658-B69D-40C784296384}"/>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5" name="フローチャート: 判断 674">
          <a:extLst>
            <a:ext uri="{FF2B5EF4-FFF2-40B4-BE49-F238E27FC236}">
              <a16:creationId xmlns:a16="http://schemas.microsoft.com/office/drawing/2014/main" id="{39B8CD7C-FCAA-4ABB-A7FA-6EB365264488}"/>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a:extLst>
            <a:ext uri="{FF2B5EF4-FFF2-40B4-BE49-F238E27FC236}">
              <a16:creationId xmlns:a16="http://schemas.microsoft.com/office/drawing/2014/main" id="{E4BD842A-8E26-4C0D-89A3-CB1C1F85E138}"/>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339BED4-6B68-4F61-A944-C2E965A2F7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28C0E55-24BF-4549-A42D-B43D793707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3D26406-0F25-439B-B074-545658BCB7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3F2762B-A532-45B8-9A8B-B5933DC1FB5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6349F2A-CD37-4580-B3B7-570B474D11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82" name="楕円 681">
          <a:extLst>
            <a:ext uri="{FF2B5EF4-FFF2-40B4-BE49-F238E27FC236}">
              <a16:creationId xmlns:a16="http://schemas.microsoft.com/office/drawing/2014/main" id="{3FF635D1-C89F-4E5D-BC2B-21ED31C2ED78}"/>
            </a:ext>
          </a:extLst>
        </xdr:cNvPr>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683" name="【公民館】&#10;有形固定資産減価償却率該当値テキスト">
          <a:extLst>
            <a:ext uri="{FF2B5EF4-FFF2-40B4-BE49-F238E27FC236}">
              <a16:creationId xmlns:a16="http://schemas.microsoft.com/office/drawing/2014/main" id="{9594AF9C-4B76-4158-8383-1DE40ED82640}"/>
            </a:ext>
          </a:extLst>
        </xdr:cNvPr>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684" name="楕円 683">
          <a:extLst>
            <a:ext uri="{FF2B5EF4-FFF2-40B4-BE49-F238E27FC236}">
              <a16:creationId xmlns:a16="http://schemas.microsoft.com/office/drawing/2014/main" id="{0361472C-D173-4B33-BE85-AC2E729C3438}"/>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28848</xdr:rowOff>
    </xdr:to>
    <xdr:cxnSp macro="">
      <xdr:nvCxnSpPr>
        <xdr:cNvPr id="685" name="直線コネクタ 684">
          <a:extLst>
            <a:ext uri="{FF2B5EF4-FFF2-40B4-BE49-F238E27FC236}">
              <a16:creationId xmlns:a16="http://schemas.microsoft.com/office/drawing/2014/main" id="{3733E4A5-AC5E-4801-A691-CAB88906F35C}"/>
            </a:ext>
          </a:extLst>
        </xdr:cNvPr>
        <xdr:cNvCxnSpPr/>
      </xdr:nvCxnSpPr>
      <xdr:spPr>
        <a:xfrm>
          <a:off x="15481300" y="1818458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686" name="楕円 685">
          <a:extLst>
            <a:ext uri="{FF2B5EF4-FFF2-40B4-BE49-F238E27FC236}">
              <a16:creationId xmlns:a16="http://schemas.microsoft.com/office/drawing/2014/main" id="{A78AFA63-8518-45E6-9239-D75A7C7D2FD2}"/>
            </a:ext>
          </a:extLst>
        </xdr:cNvPr>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10886</xdr:rowOff>
    </xdr:to>
    <xdr:cxnSp macro="">
      <xdr:nvCxnSpPr>
        <xdr:cNvPr id="687" name="直線コネクタ 686">
          <a:extLst>
            <a:ext uri="{FF2B5EF4-FFF2-40B4-BE49-F238E27FC236}">
              <a16:creationId xmlns:a16="http://schemas.microsoft.com/office/drawing/2014/main" id="{880DF7E9-BC47-4771-8E7F-792DF528FF18}"/>
            </a:ext>
          </a:extLst>
        </xdr:cNvPr>
        <xdr:cNvCxnSpPr/>
      </xdr:nvCxnSpPr>
      <xdr:spPr>
        <a:xfrm>
          <a:off x="14592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688" name="楕円 687">
          <a:extLst>
            <a:ext uri="{FF2B5EF4-FFF2-40B4-BE49-F238E27FC236}">
              <a16:creationId xmlns:a16="http://schemas.microsoft.com/office/drawing/2014/main" id="{36CDA10B-284D-446D-A677-C4E11403BF25}"/>
            </a:ext>
          </a:extLst>
        </xdr:cNvPr>
        <xdr:cNvSpPr/>
      </xdr:nvSpPr>
      <xdr:spPr>
        <a:xfrm>
          <a:off x="1365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105</xdr:row>
      <xdr:rowOff>149679</xdr:rowOff>
    </xdr:to>
    <xdr:cxnSp macro="">
      <xdr:nvCxnSpPr>
        <xdr:cNvPr id="689" name="直線コネクタ 688">
          <a:extLst>
            <a:ext uri="{FF2B5EF4-FFF2-40B4-BE49-F238E27FC236}">
              <a16:creationId xmlns:a16="http://schemas.microsoft.com/office/drawing/2014/main" id="{95D6E8D9-AEFF-4629-AED1-C636AA14F17A}"/>
            </a:ext>
          </a:extLst>
        </xdr:cNvPr>
        <xdr:cNvCxnSpPr/>
      </xdr:nvCxnSpPr>
      <xdr:spPr>
        <a:xfrm>
          <a:off x="13703300" y="181339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90" name="楕円 689">
          <a:extLst>
            <a:ext uri="{FF2B5EF4-FFF2-40B4-BE49-F238E27FC236}">
              <a16:creationId xmlns:a16="http://schemas.microsoft.com/office/drawing/2014/main" id="{DAC12FAB-89C9-40A8-86DE-B37F6F87A385}"/>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131718</xdr:rowOff>
    </xdr:to>
    <xdr:cxnSp macro="">
      <xdr:nvCxnSpPr>
        <xdr:cNvPr id="691" name="直線コネクタ 690">
          <a:extLst>
            <a:ext uri="{FF2B5EF4-FFF2-40B4-BE49-F238E27FC236}">
              <a16:creationId xmlns:a16="http://schemas.microsoft.com/office/drawing/2014/main" id="{3FCD788D-1CA6-4906-9ABC-47118AB80A07}"/>
            </a:ext>
          </a:extLst>
        </xdr:cNvPr>
        <xdr:cNvCxnSpPr/>
      </xdr:nvCxnSpPr>
      <xdr:spPr>
        <a:xfrm>
          <a:off x="12814300" y="181013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2" name="n_1aveValue【公民館】&#10;有形固定資産減価償却率">
          <a:extLst>
            <a:ext uri="{FF2B5EF4-FFF2-40B4-BE49-F238E27FC236}">
              <a16:creationId xmlns:a16="http://schemas.microsoft.com/office/drawing/2014/main" id="{6C5FD7E4-5427-4EF3-B139-421C630B41D1}"/>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93" name="n_2aveValue【公民館】&#10;有形固定資産減価償却率">
          <a:extLst>
            <a:ext uri="{FF2B5EF4-FFF2-40B4-BE49-F238E27FC236}">
              <a16:creationId xmlns:a16="http://schemas.microsoft.com/office/drawing/2014/main" id="{72D3EFEC-7D65-44EA-A65E-DC89DFBE7647}"/>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4" name="n_3aveValue【公民館】&#10;有形固定資産減価償却率">
          <a:extLst>
            <a:ext uri="{FF2B5EF4-FFF2-40B4-BE49-F238E27FC236}">
              <a16:creationId xmlns:a16="http://schemas.microsoft.com/office/drawing/2014/main" id="{83B72432-6C8D-4986-AE2A-FAF0956D70F3}"/>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5" name="n_4aveValue【公民館】&#10;有形固定資産減価償却率">
          <a:extLst>
            <a:ext uri="{FF2B5EF4-FFF2-40B4-BE49-F238E27FC236}">
              <a16:creationId xmlns:a16="http://schemas.microsoft.com/office/drawing/2014/main" id="{37A95D81-110B-4B4D-968F-8A71433B8ED9}"/>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696" name="n_1mainValue【公民館】&#10;有形固定資産減価償却率">
          <a:extLst>
            <a:ext uri="{FF2B5EF4-FFF2-40B4-BE49-F238E27FC236}">
              <a16:creationId xmlns:a16="http://schemas.microsoft.com/office/drawing/2014/main" id="{1EC71382-0FD5-45B7-AE41-45EDF37ED2A6}"/>
            </a:ext>
          </a:extLst>
        </xdr:cNvPr>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20156</xdr:rowOff>
    </xdr:from>
    <xdr:ext cx="405111" cy="259045"/>
    <xdr:sp macro="" textlink="">
      <xdr:nvSpPr>
        <xdr:cNvPr id="697" name="n_2mainValue【公民館】&#10;有形固定資産減価償却率">
          <a:extLst>
            <a:ext uri="{FF2B5EF4-FFF2-40B4-BE49-F238E27FC236}">
              <a16:creationId xmlns:a16="http://schemas.microsoft.com/office/drawing/2014/main" id="{B33568C3-909E-4140-96FD-1EC274B22886}"/>
            </a:ext>
          </a:extLst>
        </xdr:cNvPr>
        <xdr:cNvSpPr txBox="1"/>
      </xdr:nvSpPr>
      <xdr:spPr>
        <a:xfrm>
          <a:off x="14389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698" name="n_3mainValue【公民館】&#10;有形固定資産減価償却率">
          <a:extLst>
            <a:ext uri="{FF2B5EF4-FFF2-40B4-BE49-F238E27FC236}">
              <a16:creationId xmlns:a16="http://schemas.microsoft.com/office/drawing/2014/main" id="{74C701CB-160C-4D2E-9583-9A4845E451DB}"/>
            </a:ext>
          </a:extLst>
        </xdr:cNvPr>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99" name="n_4mainValue【公民館】&#10;有形固定資産減価償却率">
          <a:extLst>
            <a:ext uri="{FF2B5EF4-FFF2-40B4-BE49-F238E27FC236}">
              <a16:creationId xmlns:a16="http://schemas.microsoft.com/office/drawing/2014/main" id="{E27F7987-E3DC-42C6-9A25-682FE5DE3006}"/>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D5668E1-03A1-4A97-86A5-DA708F42A5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A9056D8-CF5A-465C-AE3D-194B4013A0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FBDD339-5CF6-4F4D-9967-997F618E75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F7373B65-F28D-4B65-92CE-D60353F10E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274CEAB-5B81-4AF8-BF93-4B3D43305C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9BBDE9D-E58F-4A1A-91B7-D9FAB8BD00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DB1B92C-2E68-4023-9A84-3154DCFA90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CD8BF768-A20D-460D-BA41-0F4E95E9CF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5AC4850-2B58-4BBE-B9A6-998F88AA114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7FF5B95-986C-47DC-9376-DF115D9B4BC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82F8A1F1-E9DF-41A4-A118-A50285BE3E2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843A975B-5E2A-4E02-8D5F-69581A9AAF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900E6C2-2063-44D3-BD7F-C4115CC1404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C3416727-FC6D-4900-8B0F-0BF6A06CB4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622C8827-5545-4FCA-B0EF-B4E84EA9E2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51E52A78-8021-473D-8CBD-D2FC8517E56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61FBD0A3-79B0-4CA2-9B08-96A595BD57B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3C4E787D-6629-4CB4-9B44-F1EA837E209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827E0CF-A10B-4E9A-AC6A-3D5AE767CF3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5C78E356-9287-4932-A431-1C3E48B480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A420E800-7578-44F3-A9F1-35DBACA662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7ECE44AC-34BD-4250-AA88-C80505C1D0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3163034D-5AE5-4C0F-99A1-36BEFF1825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4F1B0E1C-29D0-4DEF-B2BE-4584146397DE}"/>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4187ECC8-1391-4CCC-8A41-D8531AE47758}"/>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C87AAF37-3280-4FD3-8B24-0C7B13F0257E}"/>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1A45248E-B464-46B7-BCB9-FFEEC6F15A21}"/>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E5D19C5E-652D-4432-A20D-F6E498BB7B01}"/>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28" name="【公民館】&#10;一人当たり面積平均値テキスト">
          <a:extLst>
            <a:ext uri="{FF2B5EF4-FFF2-40B4-BE49-F238E27FC236}">
              <a16:creationId xmlns:a16="http://schemas.microsoft.com/office/drawing/2014/main" id="{47A609A8-EF7F-4AD4-B6A4-6EE93355CB37}"/>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29" name="フローチャート: 判断 728">
          <a:extLst>
            <a:ext uri="{FF2B5EF4-FFF2-40B4-BE49-F238E27FC236}">
              <a16:creationId xmlns:a16="http://schemas.microsoft.com/office/drawing/2014/main" id="{C1E50C4E-9FD7-4132-B8D2-45A46160B367}"/>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a:extLst>
            <a:ext uri="{FF2B5EF4-FFF2-40B4-BE49-F238E27FC236}">
              <a16:creationId xmlns:a16="http://schemas.microsoft.com/office/drawing/2014/main" id="{25A2455B-C5B3-44ED-9623-E2A60D78018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1" name="フローチャート: 判断 730">
          <a:extLst>
            <a:ext uri="{FF2B5EF4-FFF2-40B4-BE49-F238E27FC236}">
              <a16:creationId xmlns:a16="http://schemas.microsoft.com/office/drawing/2014/main" id="{F26225FA-749F-4647-B167-BF2A0A50BA94}"/>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2" name="フローチャート: 判断 731">
          <a:extLst>
            <a:ext uri="{FF2B5EF4-FFF2-40B4-BE49-F238E27FC236}">
              <a16:creationId xmlns:a16="http://schemas.microsoft.com/office/drawing/2014/main" id="{E0C8F595-7AE8-4548-9F8F-515B02297474}"/>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3" name="フローチャート: 判断 732">
          <a:extLst>
            <a:ext uri="{FF2B5EF4-FFF2-40B4-BE49-F238E27FC236}">
              <a16:creationId xmlns:a16="http://schemas.microsoft.com/office/drawing/2014/main" id="{9058970C-17E3-42D3-A6BC-C8BB862AABCA}"/>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D20396E-18E2-49AD-B935-B5D8207128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AC35AE1-CF91-48BC-8B9A-98C4C51256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ADC0A77-18C3-4EEE-8E4F-86E79CEF41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28A79F1-F355-4C90-83A4-984E82D64F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B7B7991-63E9-4CB1-A9A4-6EE69B0E48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739" name="楕円 738">
          <a:extLst>
            <a:ext uri="{FF2B5EF4-FFF2-40B4-BE49-F238E27FC236}">
              <a16:creationId xmlns:a16="http://schemas.microsoft.com/office/drawing/2014/main" id="{C52C1CD5-BD3A-4EA5-BBB0-B88F081AE84E}"/>
            </a:ext>
          </a:extLst>
        </xdr:cNvPr>
        <xdr:cNvSpPr/>
      </xdr:nvSpPr>
      <xdr:spPr>
        <a:xfrm>
          <a:off x="221107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135907</xdr:rowOff>
    </xdr:from>
    <xdr:ext cx="469744" cy="259045"/>
    <xdr:sp macro="" textlink="">
      <xdr:nvSpPr>
        <xdr:cNvPr id="740" name="【公民館】&#10;一人当たり面積該当値テキスト">
          <a:extLst>
            <a:ext uri="{FF2B5EF4-FFF2-40B4-BE49-F238E27FC236}">
              <a16:creationId xmlns:a16="http://schemas.microsoft.com/office/drawing/2014/main" id="{3DD9CFCA-31C6-4452-9299-71EAF9D443CD}"/>
            </a:ext>
          </a:extLst>
        </xdr:cNvPr>
        <xdr:cNvSpPr txBox="1"/>
      </xdr:nvSpPr>
      <xdr:spPr>
        <a:xfrm>
          <a:off x="22199600"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741" name="楕円 740">
          <a:extLst>
            <a:ext uri="{FF2B5EF4-FFF2-40B4-BE49-F238E27FC236}">
              <a16:creationId xmlns:a16="http://schemas.microsoft.com/office/drawing/2014/main" id="{353D5907-25C6-435A-8324-765A4A26595A}"/>
            </a:ext>
          </a:extLst>
        </xdr:cNvPr>
        <xdr:cNvSpPr/>
      </xdr:nvSpPr>
      <xdr:spPr>
        <a:xfrm>
          <a:off x="21272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100330</xdr:rowOff>
    </xdr:to>
    <xdr:cxnSp macro="">
      <xdr:nvCxnSpPr>
        <xdr:cNvPr id="742" name="直線コネクタ 741">
          <a:extLst>
            <a:ext uri="{FF2B5EF4-FFF2-40B4-BE49-F238E27FC236}">
              <a16:creationId xmlns:a16="http://schemas.microsoft.com/office/drawing/2014/main" id="{598BFDCD-5710-409E-8B4E-2BA90AA6BB3E}"/>
            </a:ext>
          </a:extLst>
        </xdr:cNvPr>
        <xdr:cNvCxnSpPr/>
      </xdr:nvCxnSpPr>
      <xdr:spPr>
        <a:xfrm>
          <a:off x="21323300" y="1861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49530</xdr:rowOff>
    </xdr:from>
    <xdr:to>
      <xdr:col>107</xdr:col>
      <xdr:colOff>101600</xdr:colOff>
      <xdr:row>108</xdr:row>
      <xdr:rowOff>151130</xdr:rowOff>
    </xdr:to>
    <xdr:sp macro="" textlink="">
      <xdr:nvSpPr>
        <xdr:cNvPr id="743" name="楕円 742">
          <a:extLst>
            <a:ext uri="{FF2B5EF4-FFF2-40B4-BE49-F238E27FC236}">
              <a16:creationId xmlns:a16="http://schemas.microsoft.com/office/drawing/2014/main" id="{27438749-9F5B-4FCE-94CA-FAC4AE15C878}"/>
            </a:ext>
          </a:extLst>
        </xdr:cNvPr>
        <xdr:cNvSpPr/>
      </xdr:nvSpPr>
      <xdr:spPr>
        <a:xfrm>
          <a:off x="20383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100330</xdr:rowOff>
    </xdr:from>
    <xdr:to>
      <xdr:col>111</xdr:col>
      <xdr:colOff>177800</xdr:colOff>
      <xdr:row>108</xdr:row>
      <xdr:rowOff>100330</xdr:rowOff>
    </xdr:to>
    <xdr:cxnSp macro="">
      <xdr:nvCxnSpPr>
        <xdr:cNvPr id="744" name="直線コネクタ 743">
          <a:extLst>
            <a:ext uri="{FF2B5EF4-FFF2-40B4-BE49-F238E27FC236}">
              <a16:creationId xmlns:a16="http://schemas.microsoft.com/office/drawing/2014/main" id="{CB4483DE-176D-4655-B6EF-15B8581B8C2C}"/>
            </a:ext>
          </a:extLst>
        </xdr:cNvPr>
        <xdr:cNvCxnSpPr/>
      </xdr:nvCxnSpPr>
      <xdr:spPr>
        <a:xfrm>
          <a:off x="20434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49530</xdr:rowOff>
    </xdr:from>
    <xdr:to>
      <xdr:col>102</xdr:col>
      <xdr:colOff>165100</xdr:colOff>
      <xdr:row>108</xdr:row>
      <xdr:rowOff>151130</xdr:rowOff>
    </xdr:to>
    <xdr:sp macro="" textlink="">
      <xdr:nvSpPr>
        <xdr:cNvPr id="745" name="楕円 744">
          <a:extLst>
            <a:ext uri="{FF2B5EF4-FFF2-40B4-BE49-F238E27FC236}">
              <a16:creationId xmlns:a16="http://schemas.microsoft.com/office/drawing/2014/main" id="{E365C1E5-967C-4335-991B-98A0C5AC039B}"/>
            </a:ext>
          </a:extLst>
        </xdr:cNvPr>
        <xdr:cNvSpPr/>
      </xdr:nvSpPr>
      <xdr:spPr>
        <a:xfrm>
          <a:off x="19494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100330</xdr:rowOff>
    </xdr:from>
    <xdr:to>
      <xdr:col>107</xdr:col>
      <xdr:colOff>50800</xdr:colOff>
      <xdr:row>108</xdr:row>
      <xdr:rowOff>100330</xdr:rowOff>
    </xdr:to>
    <xdr:cxnSp macro="">
      <xdr:nvCxnSpPr>
        <xdr:cNvPr id="746" name="直線コネクタ 745">
          <a:extLst>
            <a:ext uri="{FF2B5EF4-FFF2-40B4-BE49-F238E27FC236}">
              <a16:creationId xmlns:a16="http://schemas.microsoft.com/office/drawing/2014/main" id="{5823DD08-2AC9-4600-BDB8-0CA39A693D6B}"/>
            </a:ext>
          </a:extLst>
        </xdr:cNvPr>
        <xdr:cNvCxnSpPr/>
      </xdr:nvCxnSpPr>
      <xdr:spPr>
        <a:xfrm>
          <a:off x="19545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747" name="楕円 746">
          <a:extLst>
            <a:ext uri="{FF2B5EF4-FFF2-40B4-BE49-F238E27FC236}">
              <a16:creationId xmlns:a16="http://schemas.microsoft.com/office/drawing/2014/main" id="{25402EDA-28F3-49D5-84A7-F0E3870A5AAE}"/>
            </a:ext>
          </a:extLst>
        </xdr:cNvPr>
        <xdr:cNvSpPr/>
      </xdr:nvSpPr>
      <xdr:spPr>
        <a:xfrm>
          <a:off x="18605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100330</xdr:rowOff>
    </xdr:to>
    <xdr:cxnSp macro="">
      <xdr:nvCxnSpPr>
        <xdr:cNvPr id="748" name="直線コネクタ 747">
          <a:extLst>
            <a:ext uri="{FF2B5EF4-FFF2-40B4-BE49-F238E27FC236}">
              <a16:creationId xmlns:a16="http://schemas.microsoft.com/office/drawing/2014/main" id="{59FB63B8-763E-4B68-825F-824519BDFF1E}"/>
            </a:ext>
          </a:extLst>
        </xdr:cNvPr>
        <xdr:cNvCxnSpPr/>
      </xdr:nvCxnSpPr>
      <xdr:spPr>
        <a:xfrm>
          <a:off x="18656300" y="18615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9" name="n_1aveValue【公民館】&#10;一人当たり面積">
          <a:extLst>
            <a:ext uri="{FF2B5EF4-FFF2-40B4-BE49-F238E27FC236}">
              <a16:creationId xmlns:a16="http://schemas.microsoft.com/office/drawing/2014/main" id="{3681E671-81DF-4C36-8319-F5734CDAFE25}"/>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0" name="n_2aveValue【公民館】&#10;一人当たり面積">
          <a:extLst>
            <a:ext uri="{FF2B5EF4-FFF2-40B4-BE49-F238E27FC236}">
              <a16:creationId xmlns:a16="http://schemas.microsoft.com/office/drawing/2014/main" id="{CD21A10E-C7D1-40A8-93C1-BA9EBFB5DFFC}"/>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1" name="n_3aveValue【公民館】&#10;一人当たり面積">
          <a:extLst>
            <a:ext uri="{FF2B5EF4-FFF2-40B4-BE49-F238E27FC236}">
              <a16:creationId xmlns:a16="http://schemas.microsoft.com/office/drawing/2014/main" id="{63A452CE-BC5F-421D-B5E9-B9261601290E}"/>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2" name="n_4aveValue【公民館】&#10;一人当たり面積">
          <a:extLst>
            <a:ext uri="{FF2B5EF4-FFF2-40B4-BE49-F238E27FC236}">
              <a16:creationId xmlns:a16="http://schemas.microsoft.com/office/drawing/2014/main" id="{BC934A72-119A-4024-97E5-B0C0E4CDD9A2}"/>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753" name="n_1mainValue【公民館】&#10;一人当たり面積">
          <a:extLst>
            <a:ext uri="{FF2B5EF4-FFF2-40B4-BE49-F238E27FC236}">
              <a16:creationId xmlns:a16="http://schemas.microsoft.com/office/drawing/2014/main" id="{B541FCC6-BD89-4816-886D-E55F6B857CBD}"/>
            </a:ext>
          </a:extLst>
        </xdr:cNvPr>
        <xdr:cNvSpPr txBox="1"/>
      </xdr:nvSpPr>
      <xdr:spPr>
        <a:xfrm>
          <a:off x="210757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142257</xdr:rowOff>
    </xdr:from>
    <xdr:ext cx="469744" cy="259045"/>
    <xdr:sp macro="" textlink="">
      <xdr:nvSpPr>
        <xdr:cNvPr id="754" name="n_2mainValue【公民館】&#10;一人当たり面積">
          <a:extLst>
            <a:ext uri="{FF2B5EF4-FFF2-40B4-BE49-F238E27FC236}">
              <a16:creationId xmlns:a16="http://schemas.microsoft.com/office/drawing/2014/main" id="{A322CD4E-FC75-4FC8-8C79-660E3AF615F9}"/>
            </a:ext>
          </a:extLst>
        </xdr:cNvPr>
        <xdr:cNvSpPr txBox="1"/>
      </xdr:nvSpPr>
      <xdr:spPr>
        <a:xfrm>
          <a:off x="20199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142257</xdr:rowOff>
    </xdr:from>
    <xdr:ext cx="469744" cy="259045"/>
    <xdr:sp macro="" textlink="">
      <xdr:nvSpPr>
        <xdr:cNvPr id="755" name="n_3mainValue【公民館】&#10;一人当たり面積">
          <a:extLst>
            <a:ext uri="{FF2B5EF4-FFF2-40B4-BE49-F238E27FC236}">
              <a16:creationId xmlns:a16="http://schemas.microsoft.com/office/drawing/2014/main" id="{F64F7BD8-745E-4C51-8A7F-0A026E01E47B}"/>
            </a:ext>
          </a:extLst>
        </xdr:cNvPr>
        <xdr:cNvSpPr txBox="1"/>
      </xdr:nvSpPr>
      <xdr:spPr>
        <a:xfrm>
          <a:off x="19310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756" name="n_4mainValue【公民館】&#10;一人当たり面積">
          <a:extLst>
            <a:ext uri="{FF2B5EF4-FFF2-40B4-BE49-F238E27FC236}">
              <a16:creationId xmlns:a16="http://schemas.microsoft.com/office/drawing/2014/main" id="{80265B5A-FA07-494B-8C10-88F8D1E15D7B}"/>
            </a:ext>
          </a:extLst>
        </xdr:cNvPr>
        <xdr:cNvSpPr txBox="1"/>
      </xdr:nvSpPr>
      <xdr:spPr>
        <a:xfrm>
          <a:off x="18421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CEBBC65-9099-473C-A45B-3F8CD604FF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82699713-C231-4D37-96D9-BD30AA1189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818C6B61-9977-4488-A44D-1858DE8B62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ほとんどの類型で類似団体内平均値を下回っているが、公民館については類似団体内平均値を上回っている。有形固定資産減価償却率の上昇抑制はもちろん、指定避難所として設定されていることから、公共施設等総合管理計画及び個別施設計画に基づく経年劣化箇所の部分改修や長寿命化対策等を実施し、適正な維持管理に努める。また、所有資産全体のうち有形固定資産（償却資産）額の割合が最も高い道路についても舗装補修事業や防護柵補修事業などの長寿命化対策を行っているものの、前年度償却率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ポイント増加している（有形固定資産額</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ポイント増）。引き続き、公共施設等総合管理計画及び個別施設計画に基づく長寿命化対策等を実施し、適正な維持管理に努める。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1ED824-B3DE-40F9-A462-3DEC2145AF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CF22E8-2180-469B-B612-6930610CFA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E6E9E6-43DE-41D8-ACD5-C7E85686E7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DF9032-B6CD-44E6-8441-C75031B6C8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060E5D-7F54-43FF-8698-CE7B2B2484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EA35EB-CBCC-4514-B12F-58853E6AF5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B88D75-4D9B-40C6-AE75-75EFB7C02C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73E003-1899-4061-9F81-6569AB98D6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8F3AB0-506F-4994-85F6-7280268F8C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C646CC-80DF-4456-ABC1-12A8A8EF1B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FE2F86-0EF6-4F7D-99E9-B2E8C3B933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E9CFB9-4981-4802-BFC3-6EA850341E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C295F8-F6C5-487A-AB7B-A7459B60CC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D88318-54F3-4991-9F17-8E84072B10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F24EA8-FAB6-42EE-B7D1-48A556FBDD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4949FF-743E-4C66-B5B7-75EE6EA183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48C774-DB8B-403A-9DD5-B9A81897B4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C0A890-6EF1-4CE9-B49B-ED54EEA5B8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7709B1-160C-4C24-A8DC-EA7B6304E8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55C53F-C32B-422F-94FB-B09C6F908E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6F0DD1-D18F-45C2-8F21-A60B900D41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6AF7AA-7545-43AB-B924-9886685230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B4C9DB-48E1-4313-9322-A8AEDC90A0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B7D880-890A-4C4D-8489-9BA4DB9F57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8FFB6F-1C4A-4543-98D2-DC2D5DAF7C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A6D811-B27B-4EEA-9235-CC2B1E5982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B9BCF2-81FC-42E0-AF80-628D4C8AE2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413D39-0E08-41BF-AB60-5486962702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26D4FF-01BC-4441-9887-7C047B4B1D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F597F2-1FFE-4598-9288-9600591E04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AAAF09-9D42-4650-BE15-68C85167E1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02FCEF-AEA3-451F-B417-8DD3F56420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B811B7-98C7-4179-86F3-5A085B7FFD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35EE98-5B71-4786-B17F-F9FA2B5300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44AE01-ABF7-412B-861E-851E808CEE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94710C-536A-409E-912F-A60635BE68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317647-A510-4FFE-A40B-3301ADE4F6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8C245D-3BCD-41F2-ADF0-BEB068E64D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96938B-54E0-450B-849B-6EEACE0D7D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E973BE-CE14-4A55-95E0-9A596E64D1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A1768A-CAC0-4342-8E7C-E5BA6D1AE2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7FF5F7-8951-45FD-B658-C4D3C62300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5F46A02-4812-44EC-90ED-AA0366C07DB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397B794-21DD-4D36-A29E-E52A2E6413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9A01598-D69E-404D-906A-BDB1B1603CA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D26734-DF26-4D1B-B69E-9B59786F3D9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32368FA-2D60-4C4D-B614-D2059D3E1B2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7BEDDB5-6FFE-4AEA-A457-65B2A85D37C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428C8CF-EA55-4D3D-8D02-9C7D1561D16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10A8711-BB02-49C0-9BCB-AF4AAAF8990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7AB5339-FF9C-4375-81C0-577E41647A9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590B407-568F-4894-AA7E-52AEC7E46A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05A4AF-BC35-4731-9276-4E536352E88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9FC5ECF-DAA9-400C-8E3E-CB04D940E38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B31405-0628-46CB-8F64-32F9B825C9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D9484C3-FA6E-4EA3-A7DC-96A7F4D59F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3FAFB835-4556-47EB-B34B-FB48D3FA5AEE}"/>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C1135897-B4DF-404F-9E5D-A3A2B34F174F}"/>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55B8198D-1D2D-4F08-8A83-B74534FBDC8B}"/>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50BB0569-724D-4818-8841-0F52C84B1F7D}"/>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3602EDFA-A642-4C67-B8EA-6B1C4BA6B087}"/>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94EF7DD9-6BFD-4FB3-A051-5F6DEF8DEC67}"/>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3E294C7B-2448-4D33-8842-ADC174D0EC9D}"/>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97C8335E-1785-4EA9-A535-7A39F945F98D}"/>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82EE5086-8519-46D1-94A3-CE4FA9AE6162}"/>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47E152DE-4751-4EDC-BD3E-113A05081657}"/>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13FDB939-0A52-4D47-804C-24875504A095}"/>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A79801-1C2F-4F39-850C-745A9ECBF4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B9D62C-A3F3-4D55-AF11-7D5D44DF9C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B459C4-C717-4C8B-A6C4-DB01241843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B1166B-1655-4F49-A3FD-CDD178941B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8EAF079-E650-4E0E-82D5-BB7B7A4D4F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4" name="楕円 73">
          <a:extLst>
            <a:ext uri="{FF2B5EF4-FFF2-40B4-BE49-F238E27FC236}">
              <a16:creationId xmlns:a16="http://schemas.microsoft.com/office/drawing/2014/main" id="{16DD9A04-D17B-49B2-A853-1B55AFD9C624}"/>
            </a:ext>
          </a:extLst>
        </xdr:cNvPr>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46281</xdr:rowOff>
    </xdr:from>
    <xdr:ext cx="405111" cy="259045"/>
    <xdr:sp macro="" textlink="">
      <xdr:nvSpPr>
        <xdr:cNvPr id="75" name="【図書館】&#10;有形固定資産減価償却率該当値テキスト">
          <a:extLst>
            <a:ext uri="{FF2B5EF4-FFF2-40B4-BE49-F238E27FC236}">
              <a16:creationId xmlns:a16="http://schemas.microsoft.com/office/drawing/2014/main" id="{D7C0B444-E772-421E-B3EA-F57B969D14C8}"/>
            </a:ext>
          </a:extLst>
        </xdr:cNvPr>
        <xdr:cNvSpPr txBox="1"/>
      </xdr:nvSpPr>
      <xdr:spPr>
        <a:xfrm>
          <a:off x="46736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27033</xdr:rowOff>
    </xdr:from>
    <xdr:to>
      <xdr:col>20</xdr:col>
      <xdr:colOff>38100</xdr:colOff>
      <xdr:row>38</xdr:row>
      <xdr:rowOff>128633</xdr:rowOff>
    </xdr:to>
    <xdr:sp macro="" textlink="">
      <xdr:nvSpPr>
        <xdr:cNvPr id="76" name="楕円 75">
          <a:extLst>
            <a:ext uri="{FF2B5EF4-FFF2-40B4-BE49-F238E27FC236}">
              <a16:creationId xmlns:a16="http://schemas.microsoft.com/office/drawing/2014/main" id="{9FBD4F17-C558-4A89-8BDE-E73AA2040D3B}"/>
            </a:ext>
          </a:extLst>
        </xdr:cNvPr>
        <xdr:cNvSpPr/>
      </xdr:nvSpPr>
      <xdr:spPr>
        <a:xfrm>
          <a:off x="3746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77833</xdr:rowOff>
    </xdr:from>
    <xdr:to>
      <xdr:col>24</xdr:col>
      <xdr:colOff>63500</xdr:colOff>
      <xdr:row>38</xdr:row>
      <xdr:rowOff>118654</xdr:rowOff>
    </xdr:to>
    <xdr:cxnSp macro="">
      <xdr:nvCxnSpPr>
        <xdr:cNvPr id="77" name="直線コネクタ 76">
          <a:extLst>
            <a:ext uri="{FF2B5EF4-FFF2-40B4-BE49-F238E27FC236}">
              <a16:creationId xmlns:a16="http://schemas.microsoft.com/office/drawing/2014/main" id="{CB0AC4C9-051D-406F-9546-18A5D6172F33}"/>
            </a:ext>
          </a:extLst>
        </xdr:cNvPr>
        <xdr:cNvCxnSpPr/>
      </xdr:nvCxnSpPr>
      <xdr:spPr>
        <a:xfrm>
          <a:off x="3797300" y="659293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159294</xdr:rowOff>
    </xdr:from>
    <xdr:to>
      <xdr:col>15</xdr:col>
      <xdr:colOff>101600</xdr:colOff>
      <xdr:row>38</xdr:row>
      <xdr:rowOff>89444</xdr:rowOff>
    </xdr:to>
    <xdr:sp macro="" textlink="">
      <xdr:nvSpPr>
        <xdr:cNvPr id="78" name="楕円 77">
          <a:extLst>
            <a:ext uri="{FF2B5EF4-FFF2-40B4-BE49-F238E27FC236}">
              <a16:creationId xmlns:a16="http://schemas.microsoft.com/office/drawing/2014/main" id="{62EB1327-DC31-4753-98BC-DEFF3EAA6280}"/>
            </a:ext>
          </a:extLst>
        </xdr:cNvPr>
        <xdr:cNvSpPr/>
      </xdr:nvSpPr>
      <xdr:spPr>
        <a:xfrm>
          <a:off x="2857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38644</xdr:rowOff>
    </xdr:from>
    <xdr:to>
      <xdr:col>19</xdr:col>
      <xdr:colOff>177800</xdr:colOff>
      <xdr:row>38</xdr:row>
      <xdr:rowOff>77833</xdr:rowOff>
    </xdr:to>
    <xdr:cxnSp macro="">
      <xdr:nvCxnSpPr>
        <xdr:cNvPr id="79" name="直線コネクタ 78">
          <a:extLst>
            <a:ext uri="{FF2B5EF4-FFF2-40B4-BE49-F238E27FC236}">
              <a16:creationId xmlns:a16="http://schemas.microsoft.com/office/drawing/2014/main" id="{691629D3-EBE5-496F-BC57-B5D314EDDBE6}"/>
            </a:ext>
          </a:extLst>
        </xdr:cNvPr>
        <xdr:cNvCxnSpPr/>
      </xdr:nvCxnSpPr>
      <xdr:spPr>
        <a:xfrm>
          <a:off x="2908300" y="655374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120106</xdr:rowOff>
    </xdr:from>
    <xdr:to>
      <xdr:col>10</xdr:col>
      <xdr:colOff>165100</xdr:colOff>
      <xdr:row>38</xdr:row>
      <xdr:rowOff>50256</xdr:rowOff>
    </xdr:to>
    <xdr:sp macro="" textlink="">
      <xdr:nvSpPr>
        <xdr:cNvPr id="80" name="楕円 79">
          <a:extLst>
            <a:ext uri="{FF2B5EF4-FFF2-40B4-BE49-F238E27FC236}">
              <a16:creationId xmlns:a16="http://schemas.microsoft.com/office/drawing/2014/main" id="{AA87D382-9807-4827-BCBD-78A3C8E6BE78}"/>
            </a:ext>
          </a:extLst>
        </xdr:cNvPr>
        <xdr:cNvSpPr/>
      </xdr:nvSpPr>
      <xdr:spPr>
        <a:xfrm>
          <a:off x="1968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170906</xdr:rowOff>
    </xdr:from>
    <xdr:to>
      <xdr:col>15</xdr:col>
      <xdr:colOff>50800</xdr:colOff>
      <xdr:row>38</xdr:row>
      <xdr:rowOff>38644</xdr:rowOff>
    </xdr:to>
    <xdr:cxnSp macro="">
      <xdr:nvCxnSpPr>
        <xdr:cNvPr id="81" name="直線コネクタ 80">
          <a:extLst>
            <a:ext uri="{FF2B5EF4-FFF2-40B4-BE49-F238E27FC236}">
              <a16:creationId xmlns:a16="http://schemas.microsoft.com/office/drawing/2014/main" id="{44344ADF-CA18-4917-B412-2D3870F09F6B}"/>
            </a:ext>
          </a:extLst>
        </xdr:cNvPr>
        <xdr:cNvCxnSpPr/>
      </xdr:nvCxnSpPr>
      <xdr:spPr>
        <a:xfrm>
          <a:off x="2019300" y="651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79284</xdr:rowOff>
    </xdr:from>
    <xdr:to>
      <xdr:col>6</xdr:col>
      <xdr:colOff>38100</xdr:colOff>
      <xdr:row>38</xdr:row>
      <xdr:rowOff>9434</xdr:rowOff>
    </xdr:to>
    <xdr:sp macro="" textlink="">
      <xdr:nvSpPr>
        <xdr:cNvPr id="82" name="楕円 81">
          <a:extLst>
            <a:ext uri="{FF2B5EF4-FFF2-40B4-BE49-F238E27FC236}">
              <a16:creationId xmlns:a16="http://schemas.microsoft.com/office/drawing/2014/main" id="{C12BC2D4-5902-4941-B8E6-B63782B76268}"/>
            </a:ext>
          </a:extLst>
        </xdr:cNvPr>
        <xdr:cNvSpPr/>
      </xdr:nvSpPr>
      <xdr:spPr>
        <a:xfrm>
          <a:off x="1079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130084</xdr:rowOff>
    </xdr:from>
    <xdr:to>
      <xdr:col>10</xdr:col>
      <xdr:colOff>114300</xdr:colOff>
      <xdr:row>37</xdr:row>
      <xdr:rowOff>170906</xdr:rowOff>
    </xdr:to>
    <xdr:cxnSp macro="">
      <xdr:nvCxnSpPr>
        <xdr:cNvPr id="83" name="直線コネクタ 82">
          <a:extLst>
            <a:ext uri="{FF2B5EF4-FFF2-40B4-BE49-F238E27FC236}">
              <a16:creationId xmlns:a16="http://schemas.microsoft.com/office/drawing/2014/main" id="{5323AB57-9A61-4EB6-A74B-6C3593D0938A}"/>
            </a:ext>
          </a:extLst>
        </xdr:cNvPr>
        <xdr:cNvCxnSpPr/>
      </xdr:nvCxnSpPr>
      <xdr:spPr>
        <a:xfrm>
          <a:off x="1130300" y="64737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id="{4548F227-7974-4871-853A-0AA5B1554512}"/>
            </a:ext>
          </a:extLst>
        </xdr:cNvPr>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a:extLst>
            <a:ext uri="{FF2B5EF4-FFF2-40B4-BE49-F238E27FC236}">
              <a16:creationId xmlns:a16="http://schemas.microsoft.com/office/drawing/2014/main" id="{04DAFBD1-F279-47C7-BCAF-12B582B4C376}"/>
            </a:ext>
          </a:extLst>
        </xdr:cNvPr>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id="{B361B501-19D1-4481-A4CE-7AFCCFD3A3C8}"/>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a:extLst>
            <a:ext uri="{FF2B5EF4-FFF2-40B4-BE49-F238E27FC236}">
              <a16:creationId xmlns:a16="http://schemas.microsoft.com/office/drawing/2014/main" id="{A11D548B-9293-47D3-ABE8-8D52F2EC524F}"/>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119760</xdr:rowOff>
    </xdr:from>
    <xdr:ext cx="405111" cy="259045"/>
    <xdr:sp macro="" textlink="">
      <xdr:nvSpPr>
        <xdr:cNvPr id="88" name="n_1mainValue【図書館】&#10;有形固定資産減価償却率">
          <a:extLst>
            <a:ext uri="{FF2B5EF4-FFF2-40B4-BE49-F238E27FC236}">
              <a16:creationId xmlns:a16="http://schemas.microsoft.com/office/drawing/2014/main" id="{210F923B-2B68-47BD-849F-63C43174C5EA}"/>
            </a:ext>
          </a:extLst>
        </xdr:cNvPr>
        <xdr:cNvSpPr txBox="1"/>
      </xdr:nvSpPr>
      <xdr:spPr>
        <a:xfrm>
          <a:off x="3582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id="{80E84E97-9F5C-4873-A2CF-D458E14186B2}"/>
            </a:ext>
          </a:extLst>
        </xdr:cNvPr>
        <xdr:cNvSpPr txBox="1"/>
      </xdr:nvSpPr>
      <xdr:spPr>
        <a:xfrm>
          <a:off x="2705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41383</xdr:rowOff>
    </xdr:from>
    <xdr:ext cx="405111" cy="259045"/>
    <xdr:sp macro="" textlink="">
      <xdr:nvSpPr>
        <xdr:cNvPr id="90" name="n_3mainValue【図書館】&#10;有形固定資産減価償却率">
          <a:extLst>
            <a:ext uri="{FF2B5EF4-FFF2-40B4-BE49-F238E27FC236}">
              <a16:creationId xmlns:a16="http://schemas.microsoft.com/office/drawing/2014/main" id="{F06E89DA-25E5-4F18-AB7F-1CEB5202BFF4}"/>
            </a:ext>
          </a:extLst>
        </xdr:cNvPr>
        <xdr:cNvSpPr txBox="1"/>
      </xdr:nvSpPr>
      <xdr:spPr>
        <a:xfrm>
          <a:off x="1816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561</xdr:rowOff>
    </xdr:from>
    <xdr:ext cx="405111" cy="259045"/>
    <xdr:sp macro="" textlink="">
      <xdr:nvSpPr>
        <xdr:cNvPr id="91" name="n_4mainValue【図書館】&#10;有形固定資産減価償却率">
          <a:extLst>
            <a:ext uri="{FF2B5EF4-FFF2-40B4-BE49-F238E27FC236}">
              <a16:creationId xmlns:a16="http://schemas.microsoft.com/office/drawing/2014/main" id="{1B3D6A09-4EEC-430F-80A9-E37120AED4F8}"/>
            </a:ext>
          </a:extLst>
        </xdr:cNvPr>
        <xdr:cNvSpPr txBox="1"/>
      </xdr:nvSpPr>
      <xdr:spPr>
        <a:xfrm>
          <a:off x="927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879A82F-18CC-4256-B2B9-6A33A1F2E1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4BABAB1-8E0B-4D40-84E5-0CE69F8327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533B8A8-CB0A-402A-B548-DEF1EDBD07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82740EA-FC29-4C47-B2B9-4CC11C4AB1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56F9E6A-2499-45E9-A77D-BBA120BAD4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3137CCE-B8B7-4BF9-A14D-7586E3C223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2B08F43-67AC-42E0-AC59-4DF953C2D0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6E21214-4F6D-4864-8EBA-D2673DBCBE2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9E002C5-FB01-4B02-AD65-0D14CD8981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5BC4D6D-2F62-4024-825B-545796E24B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E173D42-91D7-4030-8F03-F0900C40885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1B59557-0674-422F-BA69-E84B1E1EE8B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D94EC5-1B9A-437C-8F4D-A22E0B5424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189F394-BC47-4CB1-89C2-5CBB8582870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6374400-F800-4763-9771-7F2F2F9DB3F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3B2B8BC-6C55-4D8B-9DBF-DBB1C598899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13EFBCD-778C-4729-A601-07243C6EDE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63DBD2E-D03D-429E-B338-5F685009C9E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B3B2A15-51C3-4A92-82E3-CA45282432E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86CC7D2-5A31-487B-A499-39578A65FD2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E2A1CA2-E6C4-4204-9F55-2FAD095E61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EF1F0F3-EE1B-4DB9-8B6D-9E34421E4D7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F1346F2-68C3-46A0-A116-4BBB67035C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91CAC2E1-4D5D-4E30-A45C-F430D29651BE}"/>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869D1318-39EF-4FFA-94EA-71A9C910E84D}"/>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C9211801-3F20-439F-ABFD-540E253AC400}"/>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24D011CC-F823-4CE0-B046-72967C8A6A48}"/>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88059C69-A33C-4D1B-9138-83E19DA425C0}"/>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DA5D95FC-A19C-482C-95C5-0171B4D0ECAF}"/>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2B5B6DA8-1E33-48DD-84CA-209586720149}"/>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48547480-4D0D-4861-851D-808A3B378EA0}"/>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AEBCBF58-8BF9-43E9-94F5-672F15626871}"/>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B41EE645-69B3-46D3-B1B4-4824CB333F15}"/>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A1104070-88B6-43BA-9074-E3590DA0552E}"/>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55FE2BC-9A16-4FCC-B361-69A4EF1448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9931B4-A154-475E-A8C7-9D7998A30E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E0459A7-0DA0-4F79-9B86-E4D7D055A3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8370DC-6319-48F0-81D4-9D56C431D0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04E4B30-D577-4631-928F-3AB4227C5D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1" name="楕円 130">
          <a:extLst>
            <a:ext uri="{FF2B5EF4-FFF2-40B4-BE49-F238E27FC236}">
              <a16:creationId xmlns:a16="http://schemas.microsoft.com/office/drawing/2014/main" id="{8A1CBE75-257B-4B3A-9916-65E1B4730151}"/>
            </a:ext>
          </a:extLst>
        </xdr:cNvPr>
        <xdr:cNvSpPr/>
      </xdr:nvSpPr>
      <xdr:spPr>
        <a:xfrm>
          <a:off x="10426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1F6465D0-067A-4AE7-AB67-2EECA13EB08D}"/>
            </a:ext>
          </a:extLst>
        </xdr:cNvPr>
        <xdr:cNvSpPr txBox="1"/>
      </xdr:nvSpPr>
      <xdr:spPr>
        <a:xfrm>
          <a:off x="10515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3" name="楕円 132">
          <a:extLst>
            <a:ext uri="{FF2B5EF4-FFF2-40B4-BE49-F238E27FC236}">
              <a16:creationId xmlns:a16="http://schemas.microsoft.com/office/drawing/2014/main" id="{EE2759F2-9775-4305-9CFD-8EE51DE6ACD0}"/>
            </a:ext>
          </a:extLst>
        </xdr:cNvPr>
        <xdr:cNvSpPr/>
      </xdr:nvSpPr>
      <xdr:spPr>
        <a:xfrm>
          <a:off x="958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45720</xdr:rowOff>
    </xdr:to>
    <xdr:cxnSp macro="">
      <xdr:nvCxnSpPr>
        <xdr:cNvPr id="134" name="直線コネクタ 133">
          <a:extLst>
            <a:ext uri="{FF2B5EF4-FFF2-40B4-BE49-F238E27FC236}">
              <a16:creationId xmlns:a16="http://schemas.microsoft.com/office/drawing/2014/main" id="{A3C9254F-0E70-44E0-A47F-48BCF8D11A3F}"/>
            </a:ext>
          </a:extLst>
        </xdr:cNvPr>
        <xdr:cNvCxnSpPr/>
      </xdr:nvCxnSpPr>
      <xdr:spPr>
        <a:xfrm>
          <a:off x="9639300" y="690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166370</xdr:rowOff>
    </xdr:from>
    <xdr:to>
      <xdr:col>46</xdr:col>
      <xdr:colOff>38100</xdr:colOff>
      <xdr:row>40</xdr:row>
      <xdr:rowOff>96520</xdr:rowOff>
    </xdr:to>
    <xdr:sp macro="" textlink="">
      <xdr:nvSpPr>
        <xdr:cNvPr id="135" name="楕円 134">
          <a:extLst>
            <a:ext uri="{FF2B5EF4-FFF2-40B4-BE49-F238E27FC236}">
              <a16:creationId xmlns:a16="http://schemas.microsoft.com/office/drawing/2014/main" id="{942D113F-9475-4643-966E-1EE0F069D79A}"/>
            </a:ext>
          </a:extLst>
        </xdr:cNvPr>
        <xdr:cNvSpPr/>
      </xdr:nvSpPr>
      <xdr:spPr>
        <a:xfrm>
          <a:off x="8699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45720</xdr:rowOff>
    </xdr:from>
    <xdr:to>
      <xdr:col>50</xdr:col>
      <xdr:colOff>114300</xdr:colOff>
      <xdr:row>40</xdr:row>
      <xdr:rowOff>45720</xdr:rowOff>
    </xdr:to>
    <xdr:cxnSp macro="">
      <xdr:nvCxnSpPr>
        <xdr:cNvPr id="136" name="直線コネクタ 135">
          <a:extLst>
            <a:ext uri="{FF2B5EF4-FFF2-40B4-BE49-F238E27FC236}">
              <a16:creationId xmlns:a16="http://schemas.microsoft.com/office/drawing/2014/main" id="{FB86397C-4224-4719-A6A0-BFF8824AA490}"/>
            </a:ext>
          </a:extLst>
        </xdr:cNvPr>
        <xdr:cNvCxnSpPr/>
      </xdr:nvCxnSpPr>
      <xdr:spPr>
        <a:xfrm>
          <a:off x="8750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macro="" textlink="">
      <xdr:nvSpPr>
        <xdr:cNvPr id="137" name="楕円 136">
          <a:extLst>
            <a:ext uri="{FF2B5EF4-FFF2-40B4-BE49-F238E27FC236}">
              <a16:creationId xmlns:a16="http://schemas.microsoft.com/office/drawing/2014/main" id="{46D932BD-5D35-481E-A59D-E7EE6E1E27C2}"/>
            </a:ext>
          </a:extLst>
        </xdr:cNvPr>
        <xdr:cNvSpPr/>
      </xdr:nvSpPr>
      <xdr:spPr>
        <a:xfrm>
          <a:off x="781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41910</xdr:rowOff>
    </xdr:from>
    <xdr:to>
      <xdr:col>45</xdr:col>
      <xdr:colOff>177800</xdr:colOff>
      <xdr:row>40</xdr:row>
      <xdr:rowOff>45720</xdr:rowOff>
    </xdr:to>
    <xdr:cxnSp macro="">
      <xdr:nvCxnSpPr>
        <xdr:cNvPr id="138" name="直線コネクタ 137">
          <a:extLst>
            <a:ext uri="{FF2B5EF4-FFF2-40B4-BE49-F238E27FC236}">
              <a16:creationId xmlns:a16="http://schemas.microsoft.com/office/drawing/2014/main" id="{42E4822B-511B-4BB3-8F04-32F09BF87B6D}"/>
            </a:ext>
          </a:extLst>
        </xdr:cNvPr>
        <xdr:cNvCxnSpPr/>
      </xdr:nvCxnSpPr>
      <xdr:spPr>
        <a:xfrm>
          <a:off x="7861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39" name="楕円 138">
          <a:extLst>
            <a:ext uri="{FF2B5EF4-FFF2-40B4-BE49-F238E27FC236}">
              <a16:creationId xmlns:a16="http://schemas.microsoft.com/office/drawing/2014/main" id="{0837F1DB-FA61-4343-9161-0E2C9683EDAA}"/>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41910</xdr:rowOff>
    </xdr:from>
    <xdr:to>
      <xdr:col>41</xdr:col>
      <xdr:colOff>50800</xdr:colOff>
      <xdr:row>40</xdr:row>
      <xdr:rowOff>45720</xdr:rowOff>
    </xdr:to>
    <xdr:cxnSp macro="">
      <xdr:nvCxnSpPr>
        <xdr:cNvPr id="140" name="直線コネクタ 139">
          <a:extLst>
            <a:ext uri="{FF2B5EF4-FFF2-40B4-BE49-F238E27FC236}">
              <a16:creationId xmlns:a16="http://schemas.microsoft.com/office/drawing/2014/main" id="{91C3CE35-9CC0-47D0-ABD8-31B2773CBFF3}"/>
            </a:ext>
          </a:extLst>
        </xdr:cNvPr>
        <xdr:cNvCxnSpPr/>
      </xdr:nvCxnSpPr>
      <xdr:spPr>
        <a:xfrm flipV="1">
          <a:off x="6972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id="{CBF626A0-D85E-42CD-8DB8-030BAFE458EF}"/>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id="{AC6CFFDD-A84A-4954-B0BD-B98FB3ABC9BB}"/>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69E0098E-D13E-4C68-816C-C2A3A4A62F20}"/>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24E830A4-97AD-4FEB-A817-C5AB50ABD3BA}"/>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87647</xdr:rowOff>
    </xdr:from>
    <xdr:ext cx="469744" cy="259045"/>
    <xdr:sp macro="" textlink="">
      <xdr:nvSpPr>
        <xdr:cNvPr id="145" name="n_1mainValue【図書館】&#10;一人当たり面積">
          <a:extLst>
            <a:ext uri="{FF2B5EF4-FFF2-40B4-BE49-F238E27FC236}">
              <a16:creationId xmlns:a16="http://schemas.microsoft.com/office/drawing/2014/main" id="{17BB3605-8D00-4152-84D4-0FA4435B722B}"/>
            </a:ext>
          </a:extLst>
        </xdr:cNvPr>
        <xdr:cNvSpPr txBox="1"/>
      </xdr:nvSpPr>
      <xdr:spPr>
        <a:xfrm>
          <a:off x="9391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87647</xdr:rowOff>
    </xdr:from>
    <xdr:ext cx="469744" cy="259045"/>
    <xdr:sp macro="" textlink="">
      <xdr:nvSpPr>
        <xdr:cNvPr id="146" name="n_2mainValue【図書館】&#10;一人当たり面積">
          <a:extLst>
            <a:ext uri="{FF2B5EF4-FFF2-40B4-BE49-F238E27FC236}">
              <a16:creationId xmlns:a16="http://schemas.microsoft.com/office/drawing/2014/main" id="{D46212DC-381F-48BE-8CF9-B99E74D3555B}"/>
            </a:ext>
          </a:extLst>
        </xdr:cNvPr>
        <xdr:cNvSpPr txBox="1"/>
      </xdr:nvSpPr>
      <xdr:spPr>
        <a:xfrm>
          <a:off x="8515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83837</xdr:rowOff>
    </xdr:from>
    <xdr:ext cx="469744" cy="259045"/>
    <xdr:sp macro="" textlink="">
      <xdr:nvSpPr>
        <xdr:cNvPr id="147" name="n_3mainValue【図書館】&#10;一人当たり面積">
          <a:extLst>
            <a:ext uri="{FF2B5EF4-FFF2-40B4-BE49-F238E27FC236}">
              <a16:creationId xmlns:a16="http://schemas.microsoft.com/office/drawing/2014/main" id="{80B86BBB-8F35-4A29-85CE-B7F920E1EA19}"/>
            </a:ext>
          </a:extLst>
        </xdr:cNvPr>
        <xdr:cNvSpPr txBox="1"/>
      </xdr:nvSpPr>
      <xdr:spPr>
        <a:xfrm>
          <a:off x="7626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87647</xdr:rowOff>
    </xdr:from>
    <xdr:ext cx="469744" cy="259045"/>
    <xdr:sp macro="" textlink="">
      <xdr:nvSpPr>
        <xdr:cNvPr id="148" name="n_4mainValue【図書館】&#10;一人当たり面積">
          <a:extLst>
            <a:ext uri="{FF2B5EF4-FFF2-40B4-BE49-F238E27FC236}">
              <a16:creationId xmlns:a16="http://schemas.microsoft.com/office/drawing/2014/main" id="{3CF27462-DEF0-477C-9BAD-F3D81FBA4922}"/>
            </a:ext>
          </a:extLst>
        </xdr:cNvPr>
        <xdr:cNvSpPr txBox="1"/>
      </xdr:nvSpPr>
      <xdr:spPr>
        <a:xfrm>
          <a:off x="6737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BF4DE62-D3ED-4A1C-A729-0A405F4EF5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33F3951-0229-429F-BADB-9388E94FC5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3668686-4FE4-4854-B32B-462F63C06E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0107CE2-505D-47C6-86FA-E97CBB7DF7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19D2D5D-5F4B-450F-B20E-EA52F6C53B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5A0B122-3BA2-4533-92A3-C342F92454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A262D74-57FA-4BB5-A0AA-B187C8BBBA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E5F9147-B29B-44F2-A983-1DD30A7BE0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A3CAE39-BC4C-46A0-8B1D-2D38AD1D46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8F3863D-6A1E-4099-B574-96D307DA67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801F973-E16D-46D4-B44D-FAA49F57D4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EE172CA-C62A-44F3-BA58-86C6647CF8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93FDBE4-2550-4A08-A605-437CB94F13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7408593-BCE1-4E8D-B597-1557E7BA664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1D81D6C-EC3F-4DC2-A287-D30C42B9703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EFB7C19-4CDA-46D9-8A37-19BB7D169BE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D06143F-4923-404A-81DE-5FE8C031AD2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7EC2B77-BE10-4726-AA80-49B7083602B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ED2B9B3-2853-409F-8530-E2B1FFA35B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F0C9F78-A2CF-4231-A147-B804D0D0A9D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1E620EA-42B2-43B5-AD57-F90C3438D5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91F8F40-0C67-4DD7-9FFA-7B2C61A7B68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9CEE545-C8CE-4300-B191-3C95B549C38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DE7496C-3B47-4A8A-8319-70D1BDDEA9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55C0E67-E7B7-4E86-AEBE-A9E042F578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8CA48F71-3A7E-4260-A8B0-25B2064B8D9F}"/>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18CB7C7-D01B-4AE5-A9C1-3811CE495FA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6C064123-EB09-4140-B2E7-01A8FC6D95A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9584B89B-1427-414F-9F50-29F0155091EB}"/>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9FFA38F3-2E72-493E-9476-45C87EADA92A}"/>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5099EC7-B652-4CDB-9EF5-5F6EC616E0E3}"/>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E090D0B1-7CC6-41B5-926D-1F734890617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12B1BF15-4665-4399-BC0C-5E28EE109FBE}"/>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DD891635-DC64-4880-8C73-E7F608502A50}"/>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70A26B7D-C944-467E-BBE7-C5AAD7CFA33D}"/>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B248FB4D-915A-475A-AFD2-ED0BAC9D32F2}"/>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CEB576F-379E-40E1-B2DC-B872D23581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44E65C-0F77-41C4-B203-835200A026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D26BA9A-521C-46EA-B29F-986D30CBCA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90F7E5F-2B28-4AA2-B532-97BE1C6AD8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5A2EB4D-8C3E-4628-8765-D6562A707B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114119</xdr:rowOff>
    </xdr:from>
    <xdr:to>
      <xdr:col>24</xdr:col>
      <xdr:colOff>114300</xdr:colOff>
      <xdr:row>62</xdr:row>
      <xdr:rowOff>44269</xdr:rowOff>
    </xdr:to>
    <xdr:sp macro="" textlink="">
      <xdr:nvSpPr>
        <xdr:cNvPr id="190" name="楕円 189">
          <a:extLst>
            <a:ext uri="{FF2B5EF4-FFF2-40B4-BE49-F238E27FC236}">
              <a16:creationId xmlns:a16="http://schemas.microsoft.com/office/drawing/2014/main" id="{5B9FB27D-CB54-4E0D-BA9E-99A7B9976C61}"/>
            </a:ext>
          </a:extLst>
        </xdr:cNvPr>
        <xdr:cNvSpPr/>
      </xdr:nvSpPr>
      <xdr:spPr>
        <a:xfrm>
          <a:off x="4584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92546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6E61E8BE-BBAB-4773-A242-C77CB1FC8037}"/>
            </a:ext>
          </a:extLst>
        </xdr:cNvPr>
        <xdr:cNvSpPr txBox="1"/>
      </xdr:nvSpPr>
      <xdr:spPr>
        <a:xfrm>
          <a:off x="4673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92" name="楕円 191">
          <a:extLst>
            <a:ext uri="{FF2B5EF4-FFF2-40B4-BE49-F238E27FC236}">
              <a16:creationId xmlns:a16="http://schemas.microsoft.com/office/drawing/2014/main" id="{7A5CED8F-3888-497B-9D81-96713EC797C5}"/>
            </a:ext>
          </a:extLst>
        </xdr:cNvPr>
        <xdr:cNvSpPr/>
      </xdr:nvSpPr>
      <xdr:spPr>
        <a:xfrm>
          <a:off x="3746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55517</xdr:rowOff>
    </xdr:to>
    <xdr:cxnSp macro="">
      <xdr:nvCxnSpPr>
        <xdr:cNvPr id="193" name="直線コネクタ 192">
          <a:extLst>
            <a:ext uri="{FF2B5EF4-FFF2-40B4-BE49-F238E27FC236}">
              <a16:creationId xmlns:a16="http://schemas.microsoft.com/office/drawing/2014/main" id="{8BD17525-28C2-48EC-88AC-E8CE4F17AC4E}"/>
            </a:ext>
          </a:extLst>
        </xdr:cNvPr>
        <xdr:cNvCxnSpPr/>
      </xdr:nvCxnSpPr>
      <xdr:spPr>
        <a:xfrm flipV="1">
          <a:off x="3797300" y="106233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25944</xdr:rowOff>
    </xdr:from>
    <xdr:to>
      <xdr:col>15</xdr:col>
      <xdr:colOff>101600</xdr:colOff>
      <xdr:row>62</xdr:row>
      <xdr:rowOff>127544</xdr:rowOff>
    </xdr:to>
    <xdr:sp macro="" textlink="">
      <xdr:nvSpPr>
        <xdr:cNvPr id="194" name="楕円 193">
          <a:extLst>
            <a:ext uri="{FF2B5EF4-FFF2-40B4-BE49-F238E27FC236}">
              <a16:creationId xmlns:a16="http://schemas.microsoft.com/office/drawing/2014/main" id="{A0016020-317E-4DAD-82F7-A05FF73B5F7A}"/>
            </a:ext>
          </a:extLst>
        </xdr:cNvPr>
        <xdr:cNvSpPr/>
      </xdr:nvSpPr>
      <xdr:spPr>
        <a:xfrm>
          <a:off x="2857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55517</xdr:rowOff>
    </xdr:from>
    <xdr:to>
      <xdr:col>19</xdr:col>
      <xdr:colOff>177800</xdr:colOff>
      <xdr:row>62</xdr:row>
      <xdr:rowOff>76744</xdr:rowOff>
    </xdr:to>
    <xdr:cxnSp macro="">
      <xdr:nvCxnSpPr>
        <xdr:cNvPr id="195" name="直線コネクタ 194">
          <a:extLst>
            <a:ext uri="{FF2B5EF4-FFF2-40B4-BE49-F238E27FC236}">
              <a16:creationId xmlns:a16="http://schemas.microsoft.com/office/drawing/2014/main" id="{AB5894C5-2B61-43EB-AD1E-5F4B584C9ADF}"/>
            </a:ext>
          </a:extLst>
        </xdr:cNvPr>
        <xdr:cNvCxnSpPr/>
      </xdr:nvCxnSpPr>
      <xdr:spPr>
        <a:xfrm flipV="1">
          <a:off x="2908300" y="106854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6" name="楕円 195">
          <a:extLst>
            <a:ext uri="{FF2B5EF4-FFF2-40B4-BE49-F238E27FC236}">
              <a16:creationId xmlns:a16="http://schemas.microsoft.com/office/drawing/2014/main" id="{B4CC6227-762B-467B-AE52-908035794119}"/>
            </a:ext>
          </a:extLst>
        </xdr:cNvPr>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76744</xdr:rowOff>
    </xdr:to>
    <xdr:cxnSp macro="">
      <xdr:nvCxnSpPr>
        <xdr:cNvPr id="197" name="直線コネクタ 196">
          <a:extLst>
            <a:ext uri="{FF2B5EF4-FFF2-40B4-BE49-F238E27FC236}">
              <a16:creationId xmlns:a16="http://schemas.microsoft.com/office/drawing/2014/main" id="{7B14D88F-F7EF-49EE-B27A-E8C45DC3AFEF}"/>
            </a:ext>
          </a:extLst>
        </xdr:cNvPr>
        <xdr:cNvCxnSpPr/>
      </xdr:nvCxnSpPr>
      <xdr:spPr>
        <a:xfrm>
          <a:off x="2019300" y="106592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198" name="楕円 197">
          <a:extLst>
            <a:ext uri="{FF2B5EF4-FFF2-40B4-BE49-F238E27FC236}">
              <a16:creationId xmlns:a16="http://schemas.microsoft.com/office/drawing/2014/main" id="{C47A1648-3C07-4F9A-B00C-31E747DD90BE}"/>
            </a:ext>
          </a:extLst>
        </xdr:cNvPr>
        <xdr:cNvSpPr/>
      </xdr:nvSpPr>
      <xdr:spPr>
        <a:xfrm>
          <a:off x="1079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xdr:rowOff>
    </xdr:from>
    <xdr:to>
      <xdr:col>10</xdr:col>
      <xdr:colOff>114300</xdr:colOff>
      <xdr:row>62</xdr:row>
      <xdr:rowOff>29391</xdr:rowOff>
    </xdr:to>
    <xdr:cxnSp macro="">
      <xdr:nvCxnSpPr>
        <xdr:cNvPr id="199" name="直線コネクタ 198">
          <a:extLst>
            <a:ext uri="{FF2B5EF4-FFF2-40B4-BE49-F238E27FC236}">
              <a16:creationId xmlns:a16="http://schemas.microsoft.com/office/drawing/2014/main" id="{6FC3C3DF-6ACC-4B8F-A5CA-0A1F51F7A51D}"/>
            </a:ext>
          </a:extLst>
        </xdr:cNvPr>
        <xdr:cNvCxnSpPr/>
      </xdr:nvCxnSpPr>
      <xdr:spPr>
        <a:xfrm>
          <a:off x="1130300" y="106462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55A0985B-A0BF-485F-8AAD-2A6188B6B1C1}"/>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68B7372F-779F-4A8D-B8D1-9C56A0AD2E47}"/>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4193D329-6BAF-407C-8B4B-2F941B4740D1}"/>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9E723A53-463D-4E19-ABF0-0D5290A59B90}"/>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204" name="n_1mainValue【体育館・プール】&#10;有形固定資産減価償却率">
          <a:extLst>
            <a:ext uri="{FF2B5EF4-FFF2-40B4-BE49-F238E27FC236}">
              <a16:creationId xmlns:a16="http://schemas.microsoft.com/office/drawing/2014/main" id="{A47C7115-D3E9-4BB6-8CA1-09830F15CBE2}"/>
            </a:ext>
          </a:extLst>
        </xdr:cNvPr>
        <xdr:cNvSpPr txBox="1"/>
      </xdr:nvSpPr>
      <xdr:spPr>
        <a:xfrm>
          <a:off x="3582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118671</xdr:rowOff>
    </xdr:from>
    <xdr:ext cx="405111" cy="259045"/>
    <xdr:sp macro="" textlink="">
      <xdr:nvSpPr>
        <xdr:cNvPr id="205" name="n_2mainValue【体育館・プール】&#10;有形固定資産減価償却率">
          <a:extLst>
            <a:ext uri="{FF2B5EF4-FFF2-40B4-BE49-F238E27FC236}">
              <a16:creationId xmlns:a16="http://schemas.microsoft.com/office/drawing/2014/main" id="{CD51CACD-EA33-4564-8AC2-6BB1D1EF54C3}"/>
            </a:ext>
          </a:extLst>
        </xdr:cNvPr>
        <xdr:cNvSpPr txBox="1"/>
      </xdr:nvSpPr>
      <xdr:spPr>
        <a:xfrm>
          <a:off x="2705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6" name="n_3mainValue【体育館・プール】&#10;有形固定資産減価償却率">
          <a:extLst>
            <a:ext uri="{FF2B5EF4-FFF2-40B4-BE49-F238E27FC236}">
              <a16:creationId xmlns:a16="http://schemas.microsoft.com/office/drawing/2014/main" id="{F5E6548B-6860-46E4-8111-DBF630CD3B71}"/>
            </a:ext>
          </a:extLst>
        </xdr:cNvPr>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207" name="n_4mainValue【体育館・プール】&#10;有形固定資産減価償却率">
          <a:extLst>
            <a:ext uri="{FF2B5EF4-FFF2-40B4-BE49-F238E27FC236}">
              <a16:creationId xmlns:a16="http://schemas.microsoft.com/office/drawing/2014/main" id="{1187CAC4-DB99-495E-BDAB-5F2B673BB4DC}"/>
            </a:ext>
          </a:extLst>
        </xdr:cNvPr>
        <xdr:cNvSpPr txBox="1"/>
      </xdr:nvSpPr>
      <xdr:spPr>
        <a:xfrm>
          <a:off x="927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19A59CB-3F44-4483-A5ED-2A320166028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B8D1873-F630-429C-B2F7-D25A99B812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B9D7834-67D9-4CFB-9A27-655C77D2E2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7612BC1-71E3-413C-9869-95C6787F40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122275E-CE35-407E-A41D-E54A7C4B8F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9EF18B5-57BA-490C-A1D2-179A74F4DE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D025A6F-9786-4F5D-8743-1184C627AE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A450684-5BD3-4DF5-A070-ED0265B95F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831B686-7353-4E20-8473-479AEF5E9C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C5D7240-E42F-4282-A330-823E2825F7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CFBD570-42A4-4D30-9E73-FDD6F92526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D429B02-0B09-46F6-8806-6DD07C78134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670BFC3-12C9-42CE-8552-5F96E8D497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EC167F1-4E9A-47B9-893B-2E345DE21C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3CF78B9-D515-4B31-B977-EF829DC943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252861E-BEBB-432E-BCBF-008138BC683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544822D-3D60-42A3-B8D0-8007EE1FA76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2B665A7-02FD-4AA4-9B8D-49F38666531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F0AE423-4E06-4673-9DDA-6082ACDE3F3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F6FE538C-A89A-464F-8021-18CBE1F8D3C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E8CF6BE-26C7-4DBC-A97C-197DC38E91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44886D6-C356-4C56-99E2-BFB675EBF9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E023E8F-0418-48B0-AD81-D4113AB0E5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6A5D16A9-BC86-4BE5-8841-2B690BB57FD0}"/>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FD84CEA5-F7EA-4D4D-B3B0-BD3D47137F67}"/>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4FC4F1F4-C688-444A-A93B-D9D9AB27AD91}"/>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955D9DC3-6F18-41C6-B489-E9EDA0A18079}"/>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5CE189FB-9FDE-4297-A6F2-F36E7D184CD3}"/>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a:extLst>
            <a:ext uri="{FF2B5EF4-FFF2-40B4-BE49-F238E27FC236}">
              <a16:creationId xmlns:a16="http://schemas.microsoft.com/office/drawing/2014/main" id="{BBAD0157-6280-484B-9D9F-BE9F659E55DB}"/>
            </a:ext>
          </a:extLst>
        </xdr:cNvPr>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B0151500-A4A1-4CCE-A353-B1A4C6350F62}"/>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5BB6ED99-6C65-421A-954B-0BDA0217BBF8}"/>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873BCB5E-6BB5-4914-9F9C-6740C09F5254}"/>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8F48690F-B873-4A06-9AC6-24C41A750CE6}"/>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45ADF13E-86FB-4521-A28E-3F9751A65D4C}"/>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E8E106C-47DE-4F1B-959F-4F15FCC4C8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EB1D32-2812-4317-A66D-1771CF1065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E447E01-DB31-4542-98CC-35087C425A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5A101AF-0EBE-4E44-BDCB-5AA97AFD4B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612DAB5-D966-4302-910B-667E0DEF45A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47" name="楕円 246">
          <a:extLst>
            <a:ext uri="{FF2B5EF4-FFF2-40B4-BE49-F238E27FC236}">
              <a16:creationId xmlns:a16="http://schemas.microsoft.com/office/drawing/2014/main" id="{C83F3BDF-A259-4B03-AC03-CFA13DEE331A}"/>
            </a:ext>
          </a:extLst>
        </xdr:cNvPr>
        <xdr:cNvSpPr/>
      </xdr:nvSpPr>
      <xdr:spPr>
        <a:xfrm>
          <a:off x="10426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48" name="【体育館・プール】&#10;一人当たり面積該当値テキスト">
          <a:extLst>
            <a:ext uri="{FF2B5EF4-FFF2-40B4-BE49-F238E27FC236}">
              <a16:creationId xmlns:a16="http://schemas.microsoft.com/office/drawing/2014/main" id="{F6BAE9EE-EEC2-48F4-B534-A105FF798538}"/>
            </a:ext>
          </a:extLst>
        </xdr:cNvPr>
        <xdr:cNvSpPr txBox="1"/>
      </xdr:nvSpPr>
      <xdr:spPr>
        <a:xfrm>
          <a:off x="10515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110490</xdr:rowOff>
    </xdr:from>
    <xdr:to>
      <xdr:col>50</xdr:col>
      <xdr:colOff>165100</xdr:colOff>
      <xdr:row>61</xdr:row>
      <xdr:rowOff>40640</xdr:rowOff>
    </xdr:to>
    <xdr:sp macro="" textlink="">
      <xdr:nvSpPr>
        <xdr:cNvPr id="249" name="楕円 248">
          <a:extLst>
            <a:ext uri="{FF2B5EF4-FFF2-40B4-BE49-F238E27FC236}">
              <a16:creationId xmlns:a16="http://schemas.microsoft.com/office/drawing/2014/main" id="{59C49AFB-18A5-49BD-94A6-F54EE16EF011}"/>
            </a:ext>
          </a:extLst>
        </xdr:cNvPr>
        <xdr:cNvSpPr/>
      </xdr:nvSpPr>
      <xdr:spPr>
        <a:xfrm>
          <a:off x="95885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161290</xdr:rowOff>
    </xdr:from>
    <xdr:to>
      <xdr:col>55</xdr:col>
      <xdr:colOff>0</xdr:colOff>
      <xdr:row>60</xdr:row>
      <xdr:rowOff>163830</xdr:rowOff>
    </xdr:to>
    <xdr:cxnSp macro="">
      <xdr:nvCxnSpPr>
        <xdr:cNvPr id="250" name="直線コネクタ 249">
          <a:extLst>
            <a:ext uri="{FF2B5EF4-FFF2-40B4-BE49-F238E27FC236}">
              <a16:creationId xmlns:a16="http://schemas.microsoft.com/office/drawing/2014/main" id="{762337F0-9236-45C9-B0F8-86CBB11AAF45}"/>
            </a:ext>
          </a:extLst>
        </xdr:cNvPr>
        <xdr:cNvCxnSpPr/>
      </xdr:nvCxnSpPr>
      <xdr:spPr>
        <a:xfrm>
          <a:off x="9639300" y="104482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113030</xdr:rowOff>
    </xdr:from>
    <xdr:to>
      <xdr:col>46</xdr:col>
      <xdr:colOff>38100</xdr:colOff>
      <xdr:row>61</xdr:row>
      <xdr:rowOff>43180</xdr:rowOff>
    </xdr:to>
    <xdr:sp macro="" textlink="">
      <xdr:nvSpPr>
        <xdr:cNvPr id="251" name="楕円 250">
          <a:extLst>
            <a:ext uri="{FF2B5EF4-FFF2-40B4-BE49-F238E27FC236}">
              <a16:creationId xmlns:a16="http://schemas.microsoft.com/office/drawing/2014/main" id="{4F352B34-D1CE-4BBE-9CB7-18BC11488CBA}"/>
            </a:ext>
          </a:extLst>
        </xdr:cNvPr>
        <xdr:cNvSpPr/>
      </xdr:nvSpPr>
      <xdr:spPr>
        <a:xfrm>
          <a:off x="8699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161290</xdr:rowOff>
    </xdr:from>
    <xdr:to>
      <xdr:col>50</xdr:col>
      <xdr:colOff>114300</xdr:colOff>
      <xdr:row>60</xdr:row>
      <xdr:rowOff>163830</xdr:rowOff>
    </xdr:to>
    <xdr:cxnSp macro="">
      <xdr:nvCxnSpPr>
        <xdr:cNvPr id="252" name="直線コネクタ 251">
          <a:extLst>
            <a:ext uri="{FF2B5EF4-FFF2-40B4-BE49-F238E27FC236}">
              <a16:creationId xmlns:a16="http://schemas.microsoft.com/office/drawing/2014/main" id="{6A0A9683-451A-4159-957A-0C82A604DBD4}"/>
            </a:ext>
          </a:extLst>
        </xdr:cNvPr>
        <xdr:cNvCxnSpPr/>
      </xdr:nvCxnSpPr>
      <xdr:spPr>
        <a:xfrm flipV="1">
          <a:off x="8750300" y="10448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53" name="楕円 252">
          <a:extLst>
            <a:ext uri="{FF2B5EF4-FFF2-40B4-BE49-F238E27FC236}">
              <a16:creationId xmlns:a16="http://schemas.microsoft.com/office/drawing/2014/main" id="{C3F7FF75-985F-47DD-9E26-D1402EF4D28C}"/>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163830</xdr:rowOff>
    </xdr:to>
    <xdr:cxnSp macro="">
      <xdr:nvCxnSpPr>
        <xdr:cNvPr id="254" name="直線コネクタ 253">
          <a:extLst>
            <a:ext uri="{FF2B5EF4-FFF2-40B4-BE49-F238E27FC236}">
              <a16:creationId xmlns:a16="http://schemas.microsoft.com/office/drawing/2014/main" id="{5C782E69-B318-4E55-9044-2CE1D4660501}"/>
            </a:ext>
          </a:extLst>
        </xdr:cNvPr>
        <xdr:cNvCxnSpPr/>
      </xdr:nvCxnSpPr>
      <xdr:spPr>
        <a:xfrm>
          <a:off x="7861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107950</xdr:rowOff>
    </xdr:from>
    <xdr:to>
      <xdr:col>36</xdr:col>
      <xdr:colOff>165100</xdr:colOff>
      <xdr:row>61</xdr:row>
      <xdr:rowOff>38100</xdr:rowOff>
    </xdr:to>
    <xdr:sp macro="" textlink="">
      <xdr:nvSpPr>
        <xdr:cNvPr id="255" name="楕円 254">
          <a:extLst>
            <a:ext uri="{FF2B5EF4-FFF2-40B4-BE49-F238E27FC236}">
              <a16:creationId xmlns:a16="http://schemas.microsoft.com/office/drawing/2014/main" id="{FE7939C2-C0B5-4D0A-ACDD-A79D56DC412B}"/>
            </a:ext>
          </a:extLst>
        </xdr:cNvPr>
        <xdr:cNvSpPr/>
      </xdr:nvSpPr>
      <xdr:spPr>
        <a:xfrm>
          <a:off x="69215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158750</xdr:rowOff>
    </xdr:from>
    <xdr:to>
      <xdr:col>41</xdr:col>
      <xdr:colOff>50800</xdr:colOff>
      <xdr:row>60</xdr:row>
      <xdr:rowOff>160020</xdr:rowOff>
    </xdr:to>
    <xdr:cxnSp macro="">
      <xdr:nvCxnSpPr>
        <xdr:cNvPr id="256" name="直線コネクタ 255">
          <a:extLst>
            <a:ext uri="{FF2B5EF4-FFF2-40B4-BE49-F238E27FC236}">
              <a16:creationId xmlns:a16="http://schemas.microsoft.com/office/drawing/2014/main" id="{7049B143-D622-4B16-AC3E-801138721B72}"/>
            </a:ext>
          </a:extLst>
        </xdr:cNvPr>
        <xdr:cNvCxnSpPr/>
      </xdr:nvCxnSpPr>
      <xdr:spPr>
        <a:xfrm>
          <a:off x="6972300" y="104457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a:extLst>
            <a:ext uri="{FF2B5EF4-FFF2-40B4-BE49-F238E27FC236}">
              <a16:creationId xmlns:a16="http://schemas.microsoft.com/office/drawing/2014/main" id="{D21886DB-BC46-44DB-9433-460F93D4A8D6}"/>
            </a:ext>
          </a:extLst>
        </xdr:cNvPr>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a:extLst>
            <a:ext uri="{FF2B5EF4-FFF2-40B4-BE49-F238E27FC236}">
              <a16:creationId xmlns:a16="http://schemas.microsoft.com/office/drawing/2014/main" id="{D3874F72-7917-4067-ADFE-6B09E3854B5E}"/>
            </a:ext>
          </a:extLst>
        </xdr:cNvPr>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259" name="n_3aveValue【体育館・プール】&#10;一人当たり面積">
          <a:extLst>
            <a:ext uri="{FF2B5EF4-FFF2-40B4-BE49-F238E27FC236}">
              <a16:creationId xmlns:a16="http://schemas.microsoft.com/office/drawing/2014/main" id="{333F99EE-91E5-4B37-9A0E-AAD30A7621E6}"/>
            </a:ext>
          </a:extLst>
        </xdr:cNvPr>
        <xdr:cNvSpPr txBox="1"/>
      </xdr:nvSpPr>
      <xdr:spPr>
        <a:xfrm>
          <a:off x="7626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260" name="n_4aveValue【体育館・プール】&#10;一人当たり面積">
          <a:extLst>
            <a:ext uri="{FF2B5EF4-FFF2-40B4-BE49-F238E27FC236}">
              <a16:creationId xmlns:a16="http://schemas.microsoft.com/office/drawing/2014/main" id="{D66DA9D5-574F-4C12-ACEC-78F32317F458}"/>
            </a:ext>
          </a:extLst>
        </xdr:cNvPr>
        <xdr:cNvSpPr txBox="1"/>
      </xdr:nvSpPr>
      <xdr:spPr>
        <a:xfrm>
          <a:off x="6737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57167</xdr:rowOff>
    </xdr:from>
    <xdr:ext cx="469744" cy="259045"/>
    <xdr:sp macro="" textlink="">
      <xdr:nvSpPr>
        <xdr:cNvPr id="261" name="n_1mainValue【体育館・プール】&#10;一人当たり面積">
          <a:extLst>
            <a:ext uri="{FF2B5EF4-FFF2-40B4-BE49-F238E27FC236}">
              <a16:creationId xmlns:a16="http://schemas.microsoft.com/office/drawing/2014/main" id="{840CDD01-EB52-4272-9D9E-671773232230}"/>
            </a:ext>
          </a:extLst>
        </xdr:cNvPr>
        <xdr:cNvSpPr txBox="1"/>
      </xdr:nvSpPr>
      <xdr:spPr>
        <a:xfrm>
          <a:off x="9391727" y="101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59707</xdr:rowOff>
    </xdr:from>
    <xdr:ext cx="469744" cy="259045"/>
    <xdr:sp macro="" textlink="">
      <xdr:nvSpPr>
        <xdr:cNvPr id="262" name="n_2mainValue【体育館・プール】&#10;一人当たり面積">
          <a:extLst>
            <a:ext uri="{FF2B5EF4-FFF2-40B4-BE49-F238E27FC236}">
              <a16:creationId xmlns:a16="http://schemas.microsoft.com/office/drawing/2014/main" id="{E043E9A6-21BC-4F3F-AA0F-23DA72074D68}"/>
            </a:ext>
          </a:extLst>
        </xdr:cNvPr>
        <xdr:cNvSpPr txBox="1"/>
      </xdr:nvSpPr>
      <xdr:spPr>
        <a:xfrm>
          <a:off x="8515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55897</xdr:rowOff>
    </xdr:from>
    <xdr:ext cx="469744" cy="259045"/>
    <xdr:sp macro="" textlink="">
      <xdr:nvSpPr>
        <xdr:cNvPr id="263" name="n_3mainValue【体育館・プール】&#10;一人当たり面積">
          <a:extLst>
            <a:ext uri="{FF2B5EF4-FFF2-40B4-BE49-F238E27FC236}">
              <a16:creationId xmlns:a16="http://schemas.microsoft.com/office/drawing/2014/main" id="{0C3C860E-3A15-4ABA-ABE0-8C3C5EE5B692}"/>
            </a:ext>
          </a:extLst>
        </xdr:cNvPr>
        <xdr:cNvSpPr txBox="1"/>
      </xdr:nvSpPr>
      <xdr:spPr>
        <a:xfrm>
          <a:off x="7626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54627</xdr:rowOff>
    </xdr:from>
    <xdr:ext cx="469744" cy="259045"/>
    <xdr:sp macro="" textlink="">
      <xdr:nvSpPr>
        <xdr:cNvPr id="264" name="n_4mainValue【体育館・プール】&#10;一人当たり面積">
          <a:extLst>
            <a:ext uri="{FF2B5EF4-FFF2-40B4-BE49-F238E27FC236}">
              <a16:creationId xmlns:a16="http://schemas.microsoft.com/office/drawing/2014/main" id="{890DA362-693D-4E18-90D7-09C34BE1DA9D}"/>
            </a:ext>
          </a:extLst>
        </xdr:cNvPr>
        <xdr:cNvSpPr txBox="1"/>
      </xdr:nvSpPr>
      <xdr:spPr>
        <a:xfrm>
          <a:off x="6737427"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777C9B6-7389-42ED-8ACB-8E01FDB82F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CE821DA-8025-40FC-AA66-8DCDCAC955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D0B593E-723B-4904-9293-6B85EEC924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F097A6F-2C4F-4E55-99F9-443ACD5211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6C07207-3A16-478D-BB63-48E7CB996A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8CCD63F-3701-4D13-8B2B-AE21A50D65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E862E2C-5401-4AAF-BF35-6C3DD87D59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F2980E6-1B15-4B15-8918-0616F1590C1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2A4B8CEE-65E1-47E0-B372-AC30D150B4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A6607BD5-6A70-4B62-A9CE-203F37222F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94F56C98-91D8-4794-8B55-13716EC42B5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CFA853B2-B7D2-4E44-9FC4-1DB6CC5F95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810F23AD-6F78-4F3C-916D-2A947A7D9F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269C4567-C05B-4CE1-BD07-FFCC10D257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6D02751A-35D5-4A1D-8620-064C94F762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B81C3B1F-3073-4DF6-BA4F-659C77BF4E9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31AFB33-7771-48E0-AA8B-3CC0B0E7D6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1592586B-98EC-4DC6-A8A3-8BC2C8FBDD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4B47EC2A-594E-46FB-8577-14F8077648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4D556817-7A74-4C56-9877-9277AC70AF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900BED18-386C-4542-A10C-DEA09C8160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91532A1F-B6FE-4F92-A77C-3959C2BD7B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62E9EE9F-D89D-419F-A6F2-D01FD4513E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45900F96-CA97-4B95-B1DB-C9C2ED6801E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B4D62566-13ED-4EE3-9CBA-9F17D29FDF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BBF59532-1875-46F0-998D-A3432180E70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3B585266-641B-4EFF-AEB1-1BB11CB50A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8F755635-8541-4349-BE5A-09068ECFE6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657CB469-4DB5-469E-ABED-7606260962B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FE9EBEB6-A398-4D3A-8C23-414FB7C87B5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2ABA7A9F-C87E-4079-9113-78ECF6CC3E5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E03BB0D9-84B0-4B39-8C78-40E1C828241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C39994E4-7E2A-497E-8BFC-903865B22A6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49983685-4F58-40FF-976F-075B760761D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9EB664FD-EB01-4BC9-B814-005244686F1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8760B120-50E3-432A-9D93-2A6CA5A7481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F19F346F-70BB-468F-8267-F19FD9A3D8F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BECAAE89-ADF9-4CFE-BFE0-558180EB4B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2E3BDAF8-C91A-4957-AB0B-D540116A60C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3CC26ACD-A02F-48EF-9B6E-4B991BEFE86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5" name="直線コネクタ 304">
          <a:extLst>
            <a:ext uri="{FF2B5EF4-FFF2-40B4-BE49-F238E27FC236}">
              <a16:creationId xmlns:a16="http://schemas.microsoft.com/office/drawing/2014/main" id="{0F19CC40-DC46-40B9-9B47-D7C942B53478}"/>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E6D645ED-2996-4693-B426-A5F766BBA37B}"/>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7" name="直線コネクタ 306">
          <a:extLst>
            <a:ext uri="{FF2B5EF4-FFF2-40B4-BE49-F238E27FC236}">
              <a16:creationId xmlns:a16="http://schemas.microsoft.com/office/drawing/2014/main" id="{D02DA54C-F384-4171-9BC3-E38C8F3731AB}"/>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4D24C6BE-3DBF-46C0-BAFA-122645F170E3}"/>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9" name="直線コネクタ 308">
          <a:extLst>
            <a:ext uri="{FF2B5EF4-FFF2-40B4-BE49-F238E27FC236}">
              <a16:creationId xmlns:a16="http://schemas.microsoft.com/office/drawing/2014/main" id="{09C04F95-C965-4693-A34B-AAE232A01A41}"/>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43DC05CF-434D-4D7E-AEC7-4243852AA9F5}"/>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11" name="フローチャート: 判断 310">
          <a:extLst>
            <a:ext uri="{FF2B5EF4-FFF2-40B4-BE49-F238E27FC236}">
              <a16:creationId xmlns:a16="http://schemas.microsoft.com/office/drawing/2014/main" id="{F55FC183-1E29-45CD-9F67-2D7F1BB2457F}"/>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12" name="フローチャート: 判断 311">
          <a:extLst>
            <a:ext uri="{FF2B5EF4-FFF2-40B4-BE49-F238E27FC236}">
              <a16:creationId xmlns:a16="http://schemas.microsoft.com/office/drawing/2014/main" id="{947217F6-EDBC-425E-91A9-70783B55C044}"/>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3" name="フローチャート: 判断 312">
          <a:extLst>
            <a:ext uri="{FF2B5EF4-FFF2-40B4-BE49-F238E27FC236}">
              <a16:creationId xmlns:a16="http://schemas.microsoft.com/office/drawing/2014/main" id="{14D98AFF-47DA-4EEA-A0C5-2B0695A3D9D7}"/>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4" name="フローチャート: 判断 313">
          <a:extLst>
            <a:ext uri="{FF2B5EF4-FFF2-40B4-BE49-F238E27FC236}">
              <a16:creationId xmlns:a16="http://schemas.microsoft.com/office/drawing/2014/main" id="{4C9EA08C-CFBB-4F7F-B3AC-02D84CDFEC33}"/>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5" name="フローチャート: 判断 314">
          <a:extLst>
            <a:ext uri="{FF2B5EF4-FFF2-40B4-BE49-F238E27FC236}">
              <a16:creationId xmlns:a16="http://schemas.microsoft.com/office/drawing/2014/main" id="{CAB45A0C-1D94-4AB8-AD80-EC55954F122B}"/>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2B1C720-68AE-4A7F-B508-C5E2EAFCF56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38F66244-5C76-4914-B8D4-20602F2294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2990359-5C81-44D6-BBA1-0FF9C4A8DD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8B47824-7FAE-44EC-BCAC-3D4A4A7067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AEB9B3F-FF28-4C0A-97D9-9D43C95CEF0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8255</xdr:rowOff>
    </xdr:from>
    <xdr:to>
      <xdr:col>24</xdr:col>
      <xdr:colOff>114300</xdr:colOff>
      <xdr:row>106</xdr:row>
      <xdr:rowOff>109855</xdr:rowOff>
    </xdr:to>
    <xdr:sp macro="" textlink="">
      <xdr:nvSpPr>
        <xdr:cNvPr id="321" name="楕円 320">
          <a:extLst>
            <a:ext uri="{FF2B5EF4-FFF2-40B4-BE49-F238E27FC236}">
              <a16:creationId xmlns:a16="http://schemas.microsoft.com/office/drawing/2014/main" id="{F9524165-6F21-485C-8726-17B8BF4A3BB8}"/>
            </a:ext>
          </a:extLst>
        </xdr:cNvPr>
        <xdr:cNvSpPr/>
      </xdr:nvSpPr>
      <xdr:spPr>
        <a:xfrm>
          <a:off x="4584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158132</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7328D879-2276-400B-8059-75353476A36E}"/>
            </a:ext>
          </a:extLst>
        </xdr:cNvPr>
        <xdr:cNvSpPr txBox="1"/>
      </xdr:nvSpPr>
      <xdr:spPr>
        <a:xfrm>
          <a:off x="4673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323" name="楕円 322">
          <a:extLst>
            <a:ext uri="{FF2B5EF4-FFF2-40B4-BE49-F238E27FC236}">
              <a16:creationId xmlns:a16="http://schemas.microsoft.com/office/drawing/2014/main" id="{0E261DD6-FA00-4A51-BFCA-69F29CE6EC21}"/>
            </a:ext>
          </a:extLst>
        </xdr:cNvPr>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59055</xdr:rowOff>
    </xdr:to>
    <xdr:cxnSp macro="">
      <xdr:nvCxnSpPr>
        <xdr:cNvPr id="324" name="直線コネクタ 323">
          <a:extLst>
            <a:ext uri="{FF2B5EF4-FFF2-40B4-BE49-F238E27FC236}">
              <a16:creationId xmlns:a16="http://schemas.microsoft.com/office/drawing/2014/main" id="{1107D375-7905-430D-9703-31805E3458C9}"/>
            </a:ext>
          </a:extLst>
        </xdr:cNvPr>
        <xdr:cNvCxnSpPr/>
      </xdr:nvCxnSpPr>
      <xdr:spPr>
        <a:xfrm>
          <a:off x="3797300" y="182041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107314</xdr:rowOff>
    </xdr:from>
    <xdr:to>
      <xdr:col>15</xdr:col>
      <xdr:colOff>101600</xdr:colOff>
      <xdr:row>106</xdr:row>
      <xdr:rowOff>37464</xdr:rowOff>
    </xdr:to>
    <xdr:sp macro="" textlink="">
      <xdr:nvSpPr>
        <xdr:cNvPr id="325" name="楕円 324">
          <a:extLst>
            <a:ext uri="{FF2B5EF4-FFF2-40B4-BE49-F238E27FC236}">
              <a16:creationId xmlns:a16="http://schemas.microsoft.com/office/drawing/2014/main" id="{4EEDE033-CA5E-4A55-B017-9954D67D41FB}"/>
            </a:ext>
          </a:extLst>
        </xdr:cNvPr>
        <xdr:cNvSpPr/>
      </xdr:nvSpPr>
      <xdr:spPr>
        <a:xfrm>
          <a:off x="2857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158114</xdr:rowOff>
    </xdr:from>
    <xdr:to>
      <xdr:col>19</xdr:col>
      <xdr:colOff>177800</xdr:colOff>
      <xdr:row>106</xdr:row>
      <xdr:rowOff>30480</xdr:rowOff>
    </xdr:to>
    <xdr:cxnSp macro="">
      <xdr:nvCxnSpPr>
        <xdr:cNvPr id="326" name="直線コネクタ 325">
          <a:extLst>
            <a:ext uri="{FF2B5EF4-FFF2-40B4-BE49-F238E27FC236}">
              <a16:creationId xmlns:a16="http://schemas.microsoft.com/office/drawing/2014/main" id="{9415FF70-165B-4B92-81BC-AF7D27EE96DA}"/>
            </a:ext>
          </a:extLst>
        </xdr:cNvPr>
        <xdr:cNvCxnSpPr/>
      </xdr:nvCxnSpPr>
      <xdr:spPr>
        <a:xfrm>
          <a:off x="2908300" y="181603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63500</xdr:rowOff>
    </xdr:from>
    <xdr:to>
      <xdr:col>10</xdr:col>
      <xdr:colOff>165100</xdr:colOff>
      <xdr:row>105</xdr:row>
      <xdr:rowOff>165100</xdr:rowOff>
    </xdr:to>
    <xdr:sp macro="" textlink="">
      <xdr:nvSpPr>
        <xdr:cNvPr id="327" name="楕円 326">
          <a:extLst>
            <a:ext uri="{FF2B5EF4-FFF2-40B4-BE49-F238E27FC236}">
              <a16:creationId xmlns:a16="http://schemas.microsoft.com/office/drawing/2014/main" id="{BAB4BE54-3BFA-4A63-944A-E7B2DE9D2964}"/>
            </a:ext>
          </a:extLst>
        </xdr:cNvPr>
        <xdr:cNvSpPr/>
      </xdr:nvSpPr>
      <xdr:spPr>
        <a:xfrm>
          <a:off x="196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114300</xdr:rowOff>
    </xdr:from>
    <xdr:to>
      <xdr:col>15</xdr:col>
      <xdr:colOff>50800</xdr:colOff>
      <xdr:row>105</xdr:row>
      <xdr:rowOff>158114</xdr:rowOff>
    </xdr:to>
    <xdr:cxnSp macro="">
      <xdr:nvCxnSpPr>
        <xdr:cNvPr id="328" name="直線コネクタ 327">
          <a:extLst>
            <a:ext uri="{FF2B5EF4-FFF2-40B4-BE49-F238E27FC236}">
              <a16:creationId xmlns:a16="http://schemas.microsoft.com/office/drawing/2014/main" id="{4E7CBC6C-BD91-4990-AB6D-FC41BCEE08B8}"/>
            </a:ext>
          </a:extLst>
        </xdr:cNvPr>
        <xdr:cNvCxnSpPr/>
      </xdr:nvCxnSpPr>
      <xdr:spPr>
        <a:xfrm>
          <a:off x="2019300" y="181165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17780</xdr:rowOff>
    </xdr:from>
    <xdr:to>
      <xdr:col>6</xdr:col>
      <xdr:colOff>38100</xdr:colOff>
      <xdr:row>105</xdr:row>
      <xdr:rowOff>119380</xdr:rowOff>
    </xdr:to>
    <xdr:sp macro="" textlink="">
      <xdr:nvSpPr>
        <xdr:cNvPr id="329" name="楕円 328">
          <a:extLst>
            <a:ext uri="{FF2B5EF4-FFF2-40B4-BE49-F238E27FC236}">
              <a16:creationId xmlns:a16="http://schemas.microsoft.com/office/drawing/2014/main" id="{1D802F62-5AC1-48C1-84BD-5F3953BB7A17}"/>
            </a:ext>
          </a:extLst>
        </xdr:cNvPr>
        <xdr:cNvSpPr/>
      </xdr:nvSpPr>
      <xdr:spPr>
        <a:xfrm>
          <a:off x="1079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68580</xdr:rowOff>
    </xdr:from>
    <xdr:to>
      <xdr:col>10</xdr:col>
      <xdr:colOff>114300</xdr:colOff>
      <xdr:row>105</xdr:row>
      <xdr:rowOff>114300</xdr:rowOff>
    </xdr:to>
    <xdr:cxnSp macro="">
      <xdr:nvCxnSpPr>
        <xdr:cNvPr id="330" name="直線コネクタ 329">
          <a:extLst>
            <a:ext uri="{FF2B5EF4-FFF2-40B4-BE49-F238E27FC236}">
              <a16:creationId xmlns:a16="http://schemas.microsoft.com/office/drawing/2014/main" id="{55340B4E-1FB2-4AA7-A215-8E7931E91572}"/>
            </a:ext>
          </a:extLst>
        </xdr:cNvPr>
        <xdr:cNvCxnSpPr/>
      </xdr:nvCxnSpPr>
      <xdr:spPr>
        <a:xfrm>
          <a:off x="1130300" y="18070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331" name="n_1aveValue【市民会館】&#10;有形固定資産減価償却率">
          <a:extLst>
            <a:ext uri="{FF2B5EF4-FFF2-40B4-BE49-F238E27FC236}">
              <a16:creationId xmlns:a16="http://schemas.microsoft.com/office/drawing/2014/main" id="{5FDF71DC-C8CF-41BA-8A6F-D5EB2AC86E70}"/>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32" name="n_2aveValue【市民会館】&#10;有形固定資産減価償却率">
          <a:extLst>
            <a:ext uri="{FF2B5EF4-FFF2-40B4-BE49-F238E27FC236}">
              <a16:creationId xmlns:a16="http://schemas.microsoft.com/office/drawing/2014/main" id="{BBA3B041-B097-472F-8B34-59A3A5DC9753}"/>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333" name="n_3aveValue【市民会館】&#10;有形固定資産減価償却率">
          <a:extLst>
            <a:ext uri="{FF2B5EF4-FFF2-40B4-BE49-F238E27FC236}">
              <a16:creationId xmlns:a16="http://schemas.microsoft.com/office/drawing/2014/main" id="{E0AE6C56-45F1-4611-BE44-5313F811AD78}"/>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334" name="n_4aveValue【市民会館】&#10;有形固定資産減価償却率">
          <a:extLst>
            <a:ext uri="{FF2B5EF4-FFF2-40B4-BE49-F238E27FC236}">
              <a16:creationId xmlns:a16="http://schemas.microsoft.com/office/drawing/2014/main" id="{B5349222-1408-4B85-A4B9-DDA464F4815D}"/>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335" name="n_1mainValue【市民会館】&#10;有形固定資産減価償却率">
          <a:extLst>
            <a:ext uri="{FF2B5EF4-FFF2-40B4-BE49-F238E27FC236}">
              <a16:creationId xmlns:a16="http://schemas.microsoft.com/office/drawing/2014/main" id="{611A216B-3EBA-4159-B3DC-B97485DE5EB6}"/>
            </a:ext>
          </a:extLst>
        </xdr:cNvPr>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28591</xdr:rowOff>
    </xdr:from>
    <xdr:ext cx="405111" cy="259045"/>
    <xdr:sp macro="" textlink="">
      <xdr:nvSpPr>
        <xdr:cNvPr id="336" name="n_2mainValue【市民会館】&#10;有形固定資産減価償却率">
          <a:extLst>
            <a:ext uri="{FF2B5EF4-FFF2-40B4-BE49-F238E27FC236}">
              <a16:creationId xmlns:a16="http://schemas.microsoft.com/office/drawing/2014/main" id="{468DFE13-A5CF-4873-8785-F75981E4D2D1}"/>
            </a:ext>
          </a:extLst>
        </xdr:cNvPr>
        <xdr:cNvSpPr txBox="1"/>
      </xdr:nvSpPr>
      <xdr:spPr>
        <a:xfrm>
          <a:off x="2705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156227</xdr:rowOff>
    </xdr:from>
    <xdr:ext cx="405111" cy="259045"/>
    <xdr:sp macro="" textlink="">
      <xdr:nvSpPr>
        <xdr:cNvPr id="337" name="n_3mainValue【市民会館】&#10;有形固定資産減価償却率">
          <a:extLst>
            <a:ext uri="{FF2B5EF4-FFF2-40B4-BE49-F238E27FC236}">
              <a16:creationId xmlns:a16="http://schemas.microsoft.com/office/drawing/2014/main" id="{3111B41C-6915-4910-A635-13384AFA1EBE}"/>
            </a:ext>
          </a:extLst>
        </xdr:cNvPr>
        <xdr:cNvSpPr txBox="1"/>
      </xdr:nvSpPr>
      <xdr:spPr>
        <a:xfrm>
          <a:off x="1816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110507</xdr:rowOff>
    </xdr:from>
    <xdr:ext cx="405111" cy="259045"/>
    <xdr:sp macro="" textlink="">
      <xdr:nvSpPr>
        <xdr:cNvPr id="338" name="n_4mainValue【市民会館】&#10;有形固定資産減価償却率">
          <a:extLst>
            <a:ext uri="{FF2B5EF4-FFF2-40B4-BE49-F238E27FC236}">
              <a16:creationId xmlns:a16="http://schemas.microsoft.com/office/drawing/2014/main" id="{2E688E14-3A53-4BD9-B3B1-0A3835F675AF}"/>
            </a:ext>
          </a:extLst>
        </xdr:cNvPr>
        <xdr:cNvSpPr txBox="1"/>
      </xdr:nvSpPr>
      <xdr:spPr>
        <a:xfrm>
          <a:off x="927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7C6991E3-B9E0-4AEB-ABED-D293DE6D70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A9DCF164-E2E8-4F0F-9D63-DF2B87E4CF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1D2740F9-6EFD-4669-A356-42B82518BB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198A6CAF-0545-41EE-BFFD-8386DA9EA8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ED8523F4-4225-45C1-8E9F-7EAF999DD5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5914F35-ED3A-4108-B03B-F2736BE8B1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B416D34B-FFC4-4DF1-B421-7500531BBC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91DD7B2D-8B1B-4196-B683-F267F58393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E9B98000-D52B-4C30-8996-CE3AB883DF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708231F4-43AB-45CF-BC43-CF79A5A2204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EA4EF8A2-C33F-4C35-9311-B372901FA6A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F019EDEA-EFF1-4DFF-9784-6E24DA5C591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578BE3D4-74CB-47EC-A65B-937869B4340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1B3833D3-7FA7-4394-AFB4-12CBABB1CEE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BF991A6D-06B3-4A49-B466-9EB98ECEFBD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29624940-26F0-48A0-AC48-5DDFCA25AFB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E3AA2969-3EFA-45F8-BD83-27BC46D44AD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452E85E5-AA49-4278-B089-1B5551AB557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86EF39E0-AD32-4FAB-9284-0DC086FE191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C81998F0-11C5-4708-A9A6-DDAC189B14E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DCC2A89E-0C6A-478F-AAF6-B1327D8722D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06889AA5-3D0A-4A85-9AE6-118742351D9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8529F74A-8AB1-4028-A688-8DB8CD6192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D544ED69-BC32-4705-AFD3-233FFBD7952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EAF1E09A-C349-47F8-B20C-8C697393B08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4" name="直線コネクタ 363">
          <a:extLst>
            <a:ext uri="{FF2B5EF4-FFF2-40B4-BE49-F238E27FC236}">
              <a16:creationId xmlns:a16="http://schemas.microsoft.com/office/drawing/2014/main" id="{EAE1919E-9A16-4817-834F-5E6209757F06}"/>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5" name="【市民会館】&#10;一人当たり面積最小値テキスト">
          <a:extLst>
            <a:ext uri="{FF2B5EF4-FFF2-40B4-BE49-F238E27FC236}">
              <a16:creationId xmlns:a16="http://schemas.microsoft.com/office/drawing/2014/main" id="{A79AAC70-CFC8-4DC0-8F39-AFCBF5437EB9}"/>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6" name="直線コネクタ 365">
          <a:extLst>
            <a:ext uri="{FF2B5EF4-FFF2-40B4-BE49-F238E27FC236}">
              <a16:creationId xmlns:a16="http://schemas.microsoft.com/office/drawing/2014/main" id="{AE72CD79-98A8-40C8-8D58-2FC291D39AC4}"/>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7" name="【市民会館】&#10;一人当たり面積最大値テキスト">
          <a:extLst>
            <a:ext uri="{FF2B5EF4-FFF2-40B4-BE49-F238E27FC236}">
              <a16:creationId xmlns:a16="http://schemas.microsoft.com/office/drawing/2014/main" id="{04C0D01D-9CE2-4B61-8792-501BE084ADF6}"/>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8" name="直線コネクタ 367">
          <a:extLst>
            <a:ext uri="{FF2B5EF4-FFF2-40B4-BE49-F238E27FC236}">
              <a16:creationId xmlns:a16="http://schemas.microsoft.com/office/drawing/2014/main" id="{01BFDA69-04BC-4C6B-9AE4-80377A540A23}"/>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369" name="【市民会館】&#10;一人当たり面積平均値テキスト">
          <a:extLst>
            <a:ext uri="{FF2B5EF4-FFF2-40B4-BE49-F238E27FC236}">
              <a16:creationId xmlns:a16="http://schemas.microsoft.com/office/drawing/2014/main" id="{E9EC1813-84E7-45F7-9A24-6472109D3E1D}"/>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70" name="フローチャート: 判断 369">
          <a:extLst>
            <a:ext uri="{FF2B5EF4-FFF2-40B4-BE49-F238E27FC236}">
              <a16:creationId xmlns:a16="http://schemas.microsoft.com/office/drawing/2014/main" id="{E4BCB586-7C3D-4CA7-9423-FEE9125CCD9F}"/>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71" name="フローチャート: 判断 370">
          <a:extLst>
            <a:ext uri="{FF2B5EF4-FFF2-40B4-BE49-F238E27FC236}">
              <a16:creationId xmlns:a16="http://schemas.microsoft.com/office/drawing/2014/main" id="{06AAF90F-3BEF-4B76-AD9B-3F7FE0F90752}"/>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72" name="フローチャート: 判断 371">
          <a:extLst>
            <a:ext uri="{FF2B5EF4-FFF2-40B4-BE49-F238E27FC236}">
              <a16:creationId xmlns:a16="http://schemas.microsoft.com/office/drawing/2014/main" id="{7326C91A-8676-42A3-8D7E-850EEEDE48EA}"/>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73" name="フローチャート: 判断 372">
          <a:extLst>
            <a:ext uri="{FF2B5EF4-FFF2-40B4-BE49-F238E27FC236}">
              <a16:creationId xmlns:a16="http://schemas.microsoft.com/office/drawing/2014/main" id="{1F910F47-965D-40E1-85B8-29F347DC17E8}"/>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74" name="フローチャート: 判断 373">
          <a:extLst>
            <a:ext uri="{FF2B5EF4-FFF2-40B4-BE49-F238E27FC236}">
              <a16:creationId xmlns:a16="http://schemas.microsoft.com/office/drawing/2014/main" id="{5082371C-C4E6-4D71-8B3E-80D90E6100ED}"/>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88C1737-5E9C-4EA7-A6EC-D6ACC077CC1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6225818-BA5D-425E-9766-52C135493E5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7CB4E52-D287-4576-9795-086ED6878B5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4035C4A-7D7B-4153-850E-A812B8BC82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ACE4DD9D-6645-485A-B0D6-6DDB903ECE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97245</xdr:rowOff>
    </xdr:from>
    <xdr:to>
      <xdr:col>55</xdr:col>
      <xdr:colOff>50800</xdr:colOff>
      <xdr:row>108</xdr:row>
      <xdr:rowOff>27395</xdr:rowOff>
    </xdr:to>
    <xdr:sp macro="" textlink="">
      <xdr:nvSpPr>
        <xdr:cNvPr id="380" name="楕円 379">
          <a:extLst>
            <a:ext uri="{FF2B5EF4-FFF2-40B4-BE49-F238E27FC236}">
              <a16:creationId xmlns:a16="http://schemas.microsoft.com/office/drawing/2014/main" id="{843D74AC-3332-4E20-B8F7-18E4D7C1EE3B}"/>
            </a:ext>
          </a:extLst>
        </xdr:cNvPr>
        <xdr:cNvSpPr/>
      </xdr:nvSpPr>
      <xdr:spPr>
        <a:xfrm>
          <a:off x="10426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75672</xdr:rowOff>
    </xdr:from>
    <xdr:ext cx="469744" cy="259045"/>
    <xdr:sp macro="" textlink="">
      <xdr:nvSpPr>
        <xdr:cNvPr id="381" name="【市民会館】&#10;一人当たり面積該当値テキスト">
          <a:extLst>
            <a:ext uri="{FF2B5EF4-FFF2-40B4-BE49-F238E27FC236}">
              <a16:creationId xmlns:a16="http://schemas.microsoft.com/office/drawing/2014/main" id="{4773789C-01DE-4CCA-AFAA-B2DC22217FBB}"/>
            </a:ext>
          </a:extLst>
        </xdr:cNvPr>
        <xdr:cNvSpPr txBox="1"/>
      </xdr:nvSpPr>
      <xdr:spPr>
        <a:xfrm>
          <a:off x="10515600"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95613</xdr:rowOff>
    </xdr:from>
    <xdr:to>
      <xdr:col>50</xdr:col>
      <xdr:colOff>165100</xdr:colOff>
      <xdr:row>108</xdr:row>
      <xdr:rowOff>25763</xdr:rowOff>
    </xdr:to>
    <xdr:sp macro="" textlink="">
      <xdr:nvSpPr>
        <xdr:cNvPr id="382" name="楕円 381">
          <a:extLst>
            <a:ext uri="{FF2B5EF4-FFF2-40B4-BE49-F238E27FC236}">
              <a16:creationId xmlns:a16="http://schemas.microsoft.com/office/drawing/2014/main" id="{2A9F7914-BA09-4DEC-ABA0-A833194C1465}"/>
            </a:ext>
          </a:extLst>
        </xdr:cNvPr>
        <xdr:cNvSpPr/>
      </xdr:nvSpPr>
      <xdr:spPr>
        <a:xfrm>
          <a:off x="9588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148045</xdr:rowOff>
    </xdr:to>
    <xdr:cxnSp macro="">
      <xdr:nvCxnSpPr>
        <xdr:cNvPr id="383" name="直線コネクタ 382">
          <a:extLst>
            <a:ext uri="{FF2B5EF4-FFF2-40B4-BE49-F238E27FC236}">
              <a16:creationId xmlns:a16="http://schemas.microsoft.com/office/drawing/2014/main" id="{82AC2644-6FB0-4450-8182-BB33835D1646}"/>
            </a:ext>
          </a:extLst>
        </xdr:cNvPr>
        <xdr:cNvCxnSpPr/>
      </xdr:nvCxnSpPr>
      <xdr:spPr>
        <a:xfrm>
          <a:off x="9639300" y="184915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97245</xdr:rowOff>
    </xdr:from>
    <xdr:to>
      <xdr:col>46</xdr:col>
      <xdr:colOff>38100</xdr:colOff>
      <xdr:row>108</xdr:row>
      <xdr:rowOff>27395</xdr:rowOff>
    </xdr:to>
    <xdr:sp macro="" textlink="">
      <xdr:nvSpPr>
        <xdr:cNvPr id="384" name="楕円 383">
          <a:extLst>
            <a:ext uri="{FF2B5EF4-FFF2-40B4-BE49-F238E27FC236}">
              <a16:creationId xmlns:a16="http://schemas.microsoft.com/office/drawing/2014/main" id="{F22CD6C8-D2D1-462A-A3C7-275CF726C328}"/>
            </a:ext>
          </a:extLst>
        </xdr:cNvPr>
        <xdr:cNvSpPr/>
      </xdr:nvSpPr>
      <xdr:spPr>
        <a:xfrm>
          <a:off x="8699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146413</xdr:rowOff>
    </xdr:from>
    <xdr:to>
      <xdr:col>50</xdr:col>
      <xdr:colOff>114300</xdr:colOff>
      <xdr:row>107</xdr:row>
      <xdr:rowOff>148045</xdr:rowOff>
    </xdr:to>
    <xdr:cxnSp macro="">
      <xdr:nvCxnSpPr>
        <xdr:cNvPr id="385" name="直線コネクタ 384">
          <a:extLst>
            <a:ext uri="{FF2B5EF4-FFF2-40B4-BE49-F238E27FC236}">
              <a16:creationId xmlns:a16="http://schemas.microsoft.com/office/drawing/2014/main" id="{59986024-9922-4DE8-913C-C6B597674BA3}"/>
            </a:ext>
          </a:extLst>
        </xdr:cNvPr>
        <xdr:cNvCxnSpPr/>
      </xdr:nvCxnSpPr>
      <xdr:spPr>
        <a:xfrm flipV="1">
          <a:off x="8750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95613</xdr:rowOff>
    </xdr:from>
    <xdr:to>
      <xdr:col>41</xdr:col>
      <xdr:colOff>101600</xdr:colOff>
      <xdr:row>108</xdr:row>
      <xdr:rowOff>25763</xdr:rowOff>
    </xdr:to>
    <xdr:sp macro="" textlink="">
      <xdr:nvSpPr>
        <xdr:cNvPr id="386" name="楕円 385">
          <a:extLst>
            <a:ext uri="{FF2B5EF4-FFF2-40B4-BE49-F238E27FC236}">
              <a16:creationId xmlns:a16="http://schemas.microsoft.com/office/drawing/2014/main" id="{169ECBEB-9756-440E-B1CB-1E36AD83DBB5}"/>
            </a:ext>
          </a:extLst>
        </xdr:cNvPr>
        <xdr:cNvSpPr/>
      </xdr:nvSpPr>
      <xdr:spPr>
        <a:xfrm>
          <a:off x="7810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146413</xdr:rowOff>
    </xdr:from>
    <xdr:to>
      <xdr:col>45</xdr:col>
      <xdr:colOff>177800</xdr:colOff>
      <xdr:row>107</xdr:row>
      <xdr:rowOff>148045</xdr:rowOff>
    </xdr:to>
    <xdr:cxnSp macro="">
      <xdr:nvCxnSpPr>
        <xdr:cNvPr id="387" name="直線コネクタ 386">
          <a:extLst>
            <a:ext uri="{FF2B5EF4-FFF2-40B4-BE49-F238E27FC236}">
              <a16:creationId xmlns:a16="http://schemas.microsoft.com/office/drawing/2014/main" id="{949F4569-10B8-4BA5-A6B1-529D79E5F25F}"/>
            </a:ext>
          </a:extLst>
        </xdr:cNvPr>
        <xdr:cNvCxnSpPr/>
      </xdr:nvCxnSpPr>
      <xdr:spPr>
        <a:xfrm>
          <a:off x="7861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388" name="楕円 387">
          <a:extLst>
            <a:ext uri="{FF2B5EF4-FFF2-40B4-BE49-F238E27FC236}">
              <a16:creationId xmlns:a16="http://schemas.microsoft.com/office/drawing/2014/main" id="{FAF9692C-D8E3-4DDA-B8B8-A86A8A55A512}"/>
            </a:ext>
          </a:extLst>
        </xdr:cNvPr>
        <xdr:cNvSpPr/>
      </xdr:nvSpPr>
      <xdr:spPr>
        <a:xfrm>
          <a:off x="692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144780</xdr:rowOff>
    </xdr:from>
    <xdr:to>
      <xdr:col>41</xdr:col>
      <xdr:colOff>50800</xdr:colOff>
      <xdr:row>107</xdr:row>
      <xdr:rowOff>146413</xdr:rowOff>
    </xdr:to>
    <xdr:cxnSp macro="">
      <xdr:nvCxnSpPr>
        <xdr:cNvPr id="389" name="直線コネクタ 388">
          <a:extLst>
            <a:ext uri="{FF2B5EF4-FFF2-40B4-BE49-F238E27FC236}">
              <a16:creationId xmlns:a16="http://schemas.microsoft.com/office/drawing/2014/main" id="{A25AEB4F-A36C-412F-A395-4EF09B708EBA}"/>
            </a:ext>
          </a:extLst>
        </xdr:cNvPr>
        <xdr:cNvCxnSpPr/>
      </xdr:nvCxnSpPr>
      <xdr:spPr>
        <a:xfrm>
          <a:off x="6972300" y="184899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390" name="n_1aveValue【市民会館】&#10;一人当たり面積">
          <a:extLst>
            <a:ext uri="{FF2B5EF4-FFF2-40B4-BE49-F238E27FC236}">
              <a16:creationId xmlns:a16="http://schemas.microsoft.com/office/drawing/2014/main" id="{D31A862A-23A1-4FC4-88D8-3F7427738A61}"/>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391" name="n_2aveValue【市民会館】&#10;一人当たり面積">
          <a:extLst>
            <a:ext uri="{FF2B5EF4-FFF2-40B4-BE49-F238E27FC236}">
              <a16:creationId xmlns:a16="http://schemas.microsoft.com/office/drawing/2014/main" id="{1B9B8E9B-8879-485B-8F5C-8888D5427C15}"/>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392" name="n_3aveValue【市民会館】&#10;一人当たり面積">
          <a:extLst>
            <a:ext uri="{FF2B5EF4-FFF2-40B4-BE49-F238E27FC236}">
              <a16:creationId xmlns:a16="http://schemas.microsoft.com/office/drawing/2014/main" id="{7B6EDA96-DC4A-40BC-9E23-24DB80B91850}"/>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393" name="n_4aveValue【市民会館】&#10;一人当たり面積">
          <a:extLst>
            <a:ext uri="{FF2B5EF4-FFF2-40B4-BE49-F238E27FC236}">
              <a16:creationId xmlns:a16="http://schemas.microsoft.com/office/drawing/2014/main" id="{89DB15CC-A4A4-4822-858B-19E5AF39F381}"/>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16890</xdr:rowOff>
    </xdr:from>
    <xdr:ext cx="469744" cy="259045"/>
    <xdr:sp macro="" textlink="">
      <xdr:nvSpPr>
        <xdr:cNvPr id="394" name="n_1mainValue【市民会館】&#10;一人当たり面積">
          <a:extLst>
            <a:ext uri="{FF2B5EF4-FFF2-40B4-BE49-F238E27FC236}">
              <a16:creationId xmlns:a16="http://schemas.microsoft.com/office/drawing/2014/main" id="{F16C370B-7E5A-45DB-8BE8-25A96FCE2134}"/>
            </a:ext>
          </a:extLst>
        </xdr:cNvPr>
        <xdr:cNvSpPr txBox="1"/>
      </xdr:nvSpPr>
      <xdr:spPr>
        <a:xfrm>
          <a:off x="9391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18522</xdr:rowOff>
    </xdr:from>
    <xdr:ext cx="469744" cy="259045"/>
    <xdr:sp macro="" textlink="">
      <xdr:nvSpPr>
        <xdr:cNvPr id="395" name="n_2mainValue【市民会館】&#10;一人当たり面積">
          <a:extLst>
            <a:ext uri="{FF2B5EF4-FFF2-40B4-BE49-F238E27FC236}">
              <a16:creationId xmlns:a16="http://schemas.microsoft.com/office/drawing/2014/main" id="{EDEED40F-D8C4-47A3-B3C0-EA3843C00DA6}"/>
            </a:ext>
          </a:extLst>
        </xdr:cNvPr>
        <xdr:cNvSpPr txBox="1"/>
      </xdr:nvSpPr>
      <xdr:spPr>
        <a:xfrm>
          <a:off x="8515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16890</xdr:rowOff>
    </xdr:from>
    <xdr:ext cx="469744" cy="259045"/>
    <xdr:sp macro="" textlink="">
      <xdr:nvSpPr>
        <xdr:cNvPr id="396" name="n_3mainValue【市民会館】&#10;一人当たり面積">
          <a:extLst>
            <a:ext uri="{FF2B5EF4-FFF2-40B4-BE49-F238E27FC236}">
              <a16:creationId xmlns:a16="http://schemas.microsoft.com/office/drawing/2014/main" id="{F7249954-AF82-47B0-B865-487E0E929CFB}"/>
            </a:ext>
          </a:extLst>
        </xdr:cNvPr>
        <xdr:cNvSpPr txBox="1"/>
      </xdr:nvSpPr>
      <xdr:spPr>
        <a:xfrm>
          <a:off x="7626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397" name="n_4mainValue【市民会館】&#10;一人当たり面積">
          <a:extLst>
            <a:ext uri="{FF2B5EF4-FFF2-40B4-BE49-F238E27FC236}">
              <a16:creationId xmlns:a16="http://schemas.microsoft.com/office/drawing/2014/main" id="{2AE3DEE0-3908-4CB3-A00A-F216E5B202F5}"/>
            </a:ext>
          </a:extLst>
        </xdr:cNvPr>
        <xdr:cNvSpPr txBox="1"/>
      </xdr:nvSpPr>
      <xdr:spPr>
        <a:xfrm>
          <a:off x="6737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478D6622-F3E8-4051-8AF7-E2CFD80C2E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A1A59B64-3EF4-485B-B53E-3C64039F4E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2EB19FD-BA64-4A43-B3FE-CA9BCF2178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EA6D8F8-DBEB-4667-AFFC-CAF5A6A953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E6FCFD15-74DA-4CB3-BAE0-BEB2969605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4384390E-5483-40A5-A6CC-F1FA53E1D4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485FA7E8-BC35-4B7D-9AE3-FBDBC193815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E8CF25FC-08A8-4C3B-A5E2-3328C219F29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61A66109-A51D-4434-9297-4E93E46969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3B20C892-3669-403C-9FCD-EE8D33B2AE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56AF40B1-516B-43B9-9589-91C44CCF1D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833348FC-635B-43AF-88A6-E6E87C69182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540EABB3-2471-489B-8459-D8702BEC09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67EDC90B-4987-4019-9324-6D6C72BD411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A3E8BA27-C9B3-459E-ACED-F866A3C3AF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2C3C1688-70F1-406E-9C1F-9DF404FEB50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E10AE9A1-5D21-4E09-9E6B-5C54D860979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5688BA1C-F50C-4386-9987-18C6ADFAC34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CA620719-DA1B-4BD2-B067-F62212AC515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9BD7037-19BD-459B-918F-3A093B553E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9FC6DA2D-A642-4F2D-A45A-6B8350F2AA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51184FB6-6577-4070-8B80-05F5F0BEDBC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EB4DAAC1-B3AC-468C-81B3-6C9E16F45F7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933B5839-6B44-4229-80BE-B44783571A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2B8975D4-289C-4CF3-BC1D-4CE928469E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CA1957CD-1284-48E3-B2D5-CBDD1E5CEA76}"/>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BFA2F666-7DC2-4227-B5F8-B43479A7E8A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7FD87612-AEA8-4A35-930F-F1C385501BE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421518BA-5FE2-451B-928D-5808FB0D2B82}"/>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7" name="直線コネクタ 426">
          <a:extLst>
            <a:ext uri="{FF2B5EF4-FFF2-40B4-BE49-F238E27FC236}">
              <a16:creationId xmlns:a16="http://schemas.microsoft.com/office/drawing/2014/main" id="{A609D361-846B-49E8-8623-6625792766D8}"/>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EB97D953-7454-428F-9BEA-10A4ABB87B48}"/>
            </a:ext>
          </a:extLst>
        </xdr:cNvPr>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9" name="フローチャート: 判断 428">
          <a:extLst>
            <a:ext uri="{FF2B5EF4-FFF2-40B4-BE49-F238E27FC236}">
              <a16:creationId xmlns:a16="http://schemas.microsoft.com/office/drawing/2014/main" id="{CEBD3D7A-DBB5-452A-9B5B-FD5ED49F6610}"/>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30" name="フローチャート: 判断 429">
          <a:extLst>
            <a:ext uri="{FF2B5EF4-FFF2-40B4-BE49-F238E27FC236}">
              <a16:creationId xmlns:a16="http://schemas.microsoft.com/office/drawing/2014/main" id="{28B35BBD-E22B-4D98-AE03-A6097CCF90E0}"/>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31" name="フローチャート: 判断 430">
          <a:extLst>
            <a:ext uri="{FF2B5EF4-FFF2-40B4-BE49-F238E27FC236}">
              <a16:creationId xmlns:a16="http://schemas.microsoft.com/office/drawing/2014/main" id="{0072709C-3CF1-4A0C-A20C-01C52DF6407E}"/>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32" name="フローチャート: 判断 431">
          <a:extLst>
            <a:ext uri="{FF2B5EF4-FFF2-40B4-BE49-F238E27FC236}">
              <a16:creationId xmlns:a16="http://schemas.microsoft.com/office/drawing/2014/main" id="{A13F52F0-803E-4643-A6D6-7F6C45E118A5}"/>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3" name="フローチャート: 判断 432">
          <a:extLst>
            <a:ext uri="{FF2B5EF4-FFF2-40B4-BE49-F238E27FC236}">
              <a16:creationId xmlns:a16="http://schemas.microsoft.com/office/drawing/2014/main" id="{EA1FEE02-8F0E-4DAA-94B6-24E099086A44}"/>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0506836-C06C-4233-9796-2C80DD62D2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684783E-1C21-4E75-93D2-E6AEB550ED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919D627-F95A-44DC-8FE7-DBA35886FC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7E052B1-01D4-4E4A-8F3A-DB2A03137A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5D07B1B-ABD6-4AAB-87D0-B4E6E2D25B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39" name="楕円 438">
          <a:extLst>
            <a:ext uri="{FF2B5EF4-FFF2-40B4-BE49-F238E27FC236}">
              <a16:creationId xmlns:a16="http://schemas.microsoft.com/office/drawing/2014/main" id="{A1CD93BC-0ABD-476D-9241-F21368B1256A}"/>
            </a:ext>
          </a:extLst>
        </xdr:cNvPr>
        <xdr:cNvSpPr/>
      </xdr:nvSpPr>
      <xdr:spPr>
        <a:xfrm>
          <a:off x="16268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35214</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9EC0662-BA12-4208-91BB-A994F40CFEF0}"/>
            </a:ext>
          </a:extLst>
        </xdr:cNvPr>
        <xdr:cNvSpPr txBox="1"/>
      </xdr:nvSpPr>
      <xdr:spPr>
        <a:xfrm>
          <a:off x="16357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115207</xdr:rowOff>
    </xdr:from>
    <xdr:to>
      <xdr:col>81</xdr:col>
      <xdr:colOff>101600</xdr:colOff>
      <xdr:row>37</xdr:row>
      <xdr:rowOff>45357</xdr:rowOff>
    </xdr:to>
    <xdr:sp macro="" textlink="">
      <xdr:nvSpPr>
        <xdr:cNvPr id="441" name="楕円 440">
          <a:extLst>
            <a:ext uri="{FF2B5EF4-FFF2-40B4-BE49-F238E27FC236}">
              <a16:creationId xmlns:a16="http://schemas.microsoft.com/office/drawing/2014/main" id="{6F2AF114-A63B-4024-99AB-D61C54B9D764}"/>
            </a:ext>
          </a:extLst>
        </xdr:cNvPr>
        <xdr:cNvSpPr/>
      </xdr:nvSpPr>
      <xdr:spPr>
        <a:xfrm>
          <a:off x="15430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166007</xdr:rowOff>
    </xdr:from>
    <xdr:to>
      <xdr:col>85</xdr:col>
      <xdr:colOff>127000</xdr:colOff>
      <xdr:row>37</xdr:row>
      <xdr:rowOff>63137</xdr:rowOff>
    </xdr:to>
    <xdr:cxnSp macro="">
      <xdr:nvCxnSpPr>
        <xdr:cNvPr id="442" name="直線コネクタ 441">
          <a:extLst>
            <a:ext uri="{FF2B5EF4-FFF2-40B4-BE49-F238E27FC236}">
              <a16:creationId xmlns:a16="http://schemas.microsoft.com/office/drawing/2014/main" id="{D9F710F8-42D5-4285-8FEE-F255BC56909D}"/>
            </a:ext>
          </a:extLst>
        </xdr:cNvPr>
        <xdr:cNvCxnSpPr/>
      </xdr:nvCxnSpPr>
      <xdr:spPr>
        <a:xfrm>
          <a:off x="15481300" y="633820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61323</xdr:rowOff>
    </xdr:from>
    <xdr:to>
      <xdr:col>76</xdr:col>
      <xdr:colOff>165100</xdr:colOff>
      <xdr:row>36</xdr:row>
      <xdr:rowOff>162923</xdr:rowOff>
    </xdr:to>
    <xdr:sp macro="" textlink="">
      <xdr:nvSpPr>
        <xdr:cNvPr id="443" name="楕円 442">
          <a:extLst>
            <a:ext uri="{FF2B5EF4-FFF2-40B4-BE49-F238E27FC236}">
              <a16:creationId xmlns:a16="http://schemas.microsoft.com/office/drawing/2014/main" id="{CCD421F8-4F2A-4F77-9128-FCF49C4B91B9}"/>
            </a:ext>
          </a:extLst>
        </xdr:cNvPr>
        <xdr:cNvSpPr/>
      </xdr:nvSpPr>
      <xdr:spPr>
        <a:xfrm>
          <a:off x="14541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112123</xdr:rowOff>
    </xdr:from>
    <xdr:to>
      <xdr:col>81</xdr:col>
      <xdr:colOff>50800</xdr:colOff>
      <xdr:row>36</xdr:row>
      <xdr:rowOff>166007</xdr:rowOff>
    </xdr:to>
    <xdr:cxnSp macro="">
      <xdr:nvCxnSpPr>
        <xdr:cNvPr id="444" name="直線コネクタ 443">
          <a:extLst>
            <a:ext uri="{FF2B5EF4-FFF2-40B4-BE49-F238E27FC236}">
              <a16:creationId xmlns:a16="http://schemas.microsoft.com/office/drawing/2014/main" id="{82FA6D7C-15E3-440D-A7B4-E5F927E2F894}"/>
            </a:ext>
          </a:extLst>
        </xdr:cNvPr>
        <xdr:cNvCxnSpPr/>
      </xdr:nvCxnSpPr>
      <xdr:spPr>
        <a:xfrm>
          <a:off x="14592300" y="62843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9072</xdr:rowOff>
    </xdr:from>
    <xdr:to>
      <xdr:col>72</xdr:col>
      <xdr:colOff>38100</xdr:colOff>
      <xdr:row>36</xdr:row>
      <xdr:rowOff>110672</xdr:rowOff>
    </xdr:to>
    <xdr:sp macro="" textlink="">
      <xdr:nvSpPr>
        <xdr:cNvPr id="445" name="楕円 444">
          <a:extLst>
            <a:ext uri="{FF2B5EF4-FFF2-40B4-BE49-F238E27FC236}">
              <a16:creationId xmlns:a16="http://schemas.microsoft.com/office/drawing/2014/main" id="{A730CEA1-B487-4F92-ABA0-16183BD1E2C9}"/>
            </a:ext>
          </a:extLst>
        </xdr:cNvPr>
        <xdr:cNvSpPr/>
      </xdr:nvSpPr>
      <xdr:spPr>
        <a:xfrm>
          <a:off x="13652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59872</xdr:rowOff>
    </xdr:from>
    <xdr:to>
      <xdr:col>76</xdr:col>
      <xdr:colOff>114300</xdr:colOff>
      <xdr:row>36</xdr:row>
      <xdr:rowOff>112123</xdr:rowOff>
    </xdr:to>
    <xdr:cxnSp macro="">
      <xdr:nvCxnSpPr>
        <xdr:cNvPr id="446" name="直線コネクタ 445">
          <a:extLst>
            <a:ext uri="{FF2B5EF4-FFF2-40B4-BE49-F238E27FC236}">
              <a16:creationId xmlns:a16="http://schemas.microsoft.com/office/drawing/2014/main" id="{FD73ABCC-3B2A-4324-95C3-DDDB7D99DA68}"/>
            </a:ext>
          </a:extLst>
        </xdr:cNvPr>
        <xdr:cNvCxnSpPr/>
      </xdr:nvCxnSpPr>
      <xdr:spPr>
        <a:xfrm>
          <a:off x="13703300" y="62320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129903</xdr:rowOff>
    </xdr:from>
    <xdr:to>
      <xdr:col>67</xdr:col>
      <xdr:colOff>101600</xdr:colOff>
      <xdr:row>36</xdr:row>
      <xdr:rowOff>60053</xdr:rowOff>
    </xdr:to>
    <xdr:sp macro="" textlink="">
      <xdr:nvSpPr>
        <xdr:cNvPr id="447" name="楕円 446">
          <a:extLst>
            <a:ext uri="{FF2B5EF4-FFF2-40B4-BE49-F238E27FC236}">
              <a16:creationId xmlns:a16="http://schemas.microsoft.com/office/drawing/2014/main" id="{140BC0E1-A044-4AC7-A5FD-353EB1AF562A}"/>
            </a:ext>
          </a:extLst>
        </xdr:cNvPr>
        <xdr:cNvSpPr/>
      </xdr:nvSpPr>
      <xdr:spPr>
        <a:xfrm>
          <a:off x="12763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9253</xdr:rowOff>
    </xdr:from>
    <xdr:to>
      <xdr:col>71</xdr:col>
      <xdr:colOff>177800</xdr:colOff>
      <xdr:row>36</xdr:row>
      <xdr:rowOff>59872</xdr:rowOff>
    </xdr:to>
    <xdr:cxnSp macro="">
      <xdr:nvCxnSpPr>
        <xdr:cNvPr id="448" name="直線コネクタ 447">
          <a:extLst>
            <a:ext uri="{FF2B5EF4-FFF2-40B4-BE49-F238E27FC236}">
              <a16:creationId xmlns:a16="http://schemas.microsoft.com/office/drawing/2014/main" id="{0B0C1AAB-0EF1-4F97-9BC0-10F5C498494B}"/>
            </a:ext>
          </a:extLst>
        </xdr:cNvPr>
        <xdr:cNvCxnSpPr/>
      </xdr:nvCxnSpPr>
      <xdr:spPr>
        <a:xfrm>
          <a:off x="12814300" y="618145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74040</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7CD3DDD5-4695-46D9-9E13-610F5BE9D47A}"/>
            </a:ext>
          </a:extLst>
        </xdr:cNvPr>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4704456D-11C5-40C3-BE15-5B7256FD1133}"/>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53487076-3BE7-4483-92D6-72EF0BAA8C62}"/>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D2147602-DA06-4D45-B70E-8E7E6CE3D7F3}"/>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61884</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D4D95EB-4CD9-4377-A7D1-A92D6EF07178}"/>
            </a:ext>
          </a:extLst>
        </xdr:cNvPr>
        <xdr:cNvSpPr txBox="1"/>
      </xdr:nvSpPr>
      <xdr:spPr>
        <a:xfrm>
          <a:off x="15266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8000</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2AFB3CCC-8EE2-4877-8632-FE33B0EA791A}"/>
            </a:ext>
          </a:extLst>
        </xdr:cNvPr>
        <xdr:cNvSpPr txBox="1"/>
      </xdr:nvSpPr>
      <xdr:spPr>
        <a:xfrm>
          <a:off x="14389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127199</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2AC4FB07-61D8-4805-8DBB-0ECC86B104FE}"/>
            </a:ext>
          </a:extLst>
        </xdr:cNvPr>
        <xdr:cNvSpPr txBox="1"/>
      </xdr:nvSpPr>
      <xdr:spPr>
        <a:xfrm>
          <a:off x="13500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76580</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A9D39592-8F0F-4B40-B66E-F48FF39E5167}"/>
            </a:ext>
          </a:extLst>
        </xdr:cNvPr>
        <xdr:cNvSpPr txBox="1"/>
      </xdr:nvSpPr>
      <xdr:spPr>
        <a:xfrm>
          <a:off x="12611744" y="590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1AB97A6F-7549-44E2-8453-188B43CD7E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4BB73E5-DF8D-495B-BD13-5BD5648C8F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DD83A6A7-4259-4FBB-AB05-B16FE97959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F9E4CBE-4890-4F4B-8F7A-D291E0862E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9174A5F0-7662-41D4-B92B-407AB7EA5D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53D92D6-3A5A-4646-86F0-3E2EEA06CB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890FD965-728D-4C57-B61D-0F55D0FDC9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71525C43-1001-448A-87D6-306084E95D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799E36EA-AFFA-44AB-BA3E-43C8D91519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FBB27AF2-CEF9-4F77-8761-A540E53710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CF5FEC58-F7A3-4D65-8ECC-78BC0E9F73B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B654EADE-D64C-4DF4-88A2-1268FB12EF4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1EADC04D-586C-4154-A89E-BBD986CF029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66932C8A-F68E-4847-BAA3-C0692F1A8A6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492F2739-19E5-4AFE-80FC-2326E814018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B5A53199-75F6-416A-B94A-B6ED8B8AA8C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8528CC62-88C1-4528-8952-2C2B48687FE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C85FD006-AE77-43B7-8CA5-DCD96452869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DA6BA11-100C-4FE8-A6C9-B58EE12F38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791BD518-0FBA-431D-AE37-CC3D31F47E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DE52904B-1E65-4250-9C68-5AEAC77680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8" name="直線コネクタ 477">
          <a:extLst>
            <a:ext uri="{FF2B5EF4-FFF2-40B4-BE49-F238E27FC236}">
              <a16:creationId xmlns:a16="http://schemas.microsoft.com/office/drawing/2014/main" id="{337430DE-AE83-4C7A-81E9-11440DE9425B}"/>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4313AB5B-2E2D-4186-AD11-26F05E85E00F}"/>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80" name="直線コネクタ 479">
          <a:extLst>
            <a:ext uri="{FF2B5EF4-FFF2-40B4-BE49-F238E27FC236}">
              <a16:creationId xmlns:a16="http://schemas.microsoft.com/office/drawing/2014/main" id="{26D03169-F401-4A89-8F1D-250A2CA41D32}"/>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229D0365-6C68-4BE8-B479-460FE7BF7266}"/>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82" name="直線コネクタ 481">
          <a:extLst>
            <a:ext uri="{FF2B5EF4-FFF2-40B4-BE49-F238E27FC236}">
              <a16:creationId xmlns:a16="http://schemas.microsoft.com/office/drawing/2014/main" id="{FA667642-396E-4EBE-9D2E-04CC2047C87F}"/>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7C605AD6-34F1-43B3-B7DA-F12C5EA129E6}"/>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4" name="フローチャート: 判断 483">
          <a:extLst>
            <a:ext uri="{FF2B5EF4-FFF2-40B4-BE49-F238E27FC236}">
              <a16:creationId xmlns:a16="http://schemas.microsoft.com/office/drawing/2014/main" id="{A8BFA10A-4253-4F24-B20D-26D784C0740E}"/>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5" name="フローチャート: 判断 484">
          <a:extLst>
            <a:ext uri="{FF2B5EF4-FFF2-40B4-BE49-F238E27FC236}">
              <a16:creationId xmlns:a16="http://schemas.microsoft.com/office/drawing/2014/main" id="{0112B93B-E1E2-48A8-988E-DBF489791EC8}"/>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6" name="フローチャート: 判断 485">
          <a:extLst>
            <a:ext uri="{FF2B5EF4-FFF2-40B4-BE49-F238E27FC236}">
              <a16:creationId xmlns:a16="http://schemas.microsoft.com/office/drawing/2014/main" id="{7BDD088B-10BD-4090-AFE5-CE6E92874FDE}"/>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7" name="フローチャート: 判断 486">
          <a:extLst>
            <a:ext uri="{FF2B5EF4-FFF2-40B4-BE49-F238E27FC236}">
              <a16:creationId xmlns:a16="http://schemas.microsoft.com/office/drawing/2014/main" id="{03ADE6A9-5FE3-46C6-BDFC-5A1CC2D1E329}"/>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8" name="フローチャート: 判断 487">
          <a:extLst>
            <a:ext uri="{FF2B5EF4-FFF2-40B4-BE49-F238E27FC236}">
              <a16:creationId xmlns:a16="http://schemas.microsoft.com/office/drawing/2014/main" id="{91C6B0DB-EBFB-42C2-8FD1-077C3AD206BD}"/>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0C3885E-3D1A-45AB-9789-63F9C367A7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A431B7B-4CA7-45E2-98FA-D4DFBFCBA4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D0F8BDE-6B9F-4EB6-BD36-EFE1C7374B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CB99AA4-1998-4990-92B7-794ABEB186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7284FAB-4D0E-4431-9B8E-CC1F3FECDD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111827</xdr:rowOff>
    </xdr:from>
    <xdr:to>
      <xdr:col>116</xdr:col>
      <xdr:colOff>114300</xdr:colOff>
      <xdr:row>39</xdr:row>
      <xdr:rowOff>41977</xdr:rowOff>
    </xdr:to>
    <xdr:sp macro="" textlink="">
      <xdr:nvSpPr>
        <xdr:cNvPr id="494" name="楕円 493">
          <a:extLst>
            <a:ext uri="{FF2B5EF4-FFF2-40B4-BE49-F238E27FC236}">
              <a16:creationId xmlns:a16="http://schemas.microsoft.com/office/drawing/2014/main" id="{E54BD9E7-9D56-4BC1-9FA3-7B065B7CEF85}"/>
            </a:ext>
          </a:extLst>
        </xdr:cNvPr>
        <xdr:cNvSpPr/>
      </xdr:nvSpPr>
      <xdr:spPr>
        <a:xfrm>
          <a:off x="22110700" y="662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134704</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56A82FC4-EB58-4DD4-92C5-157BFC87F12E}"/>
            </a:ext>
          </a:extLst>
        </xdr:cNvPr>
        <xdr:cNvSpPr txBox="1"/>
      </xdr:nvSpPr>
      <xdr:spPr>
        <a:xfrm>
          <a:off x="22199600" y="64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109617</xdr:rowOff>
    </xdr:from>
    <xdr:to>
      <xdr:col>112</xdr:col>
      <xdr:colOff>38100</xdr:colOff>
      <xdr:row>39</xdr:row>
      <xdr:rowOff>39767</xdr:rowOff>
    </xdr:to>
    <xdr:sp macro="" textlink="">
      <xdr:nvSpPr>
        <xdr:cNvPr id="496" name="楕円 495">
          <a:extLst>
            <a:ext uri="{FF2B5EF4-FFF2-40B4-BE49-F238E27FC236}">
              <a16:creationId xmlns:a16="http://schemas.microsoft.com/office/drawing/2014/main" id="{FF827FD7-5A96-4500-B67C-635EDE80470C}"/>
            </a:ext>
          </a:extLst>
        </xdr:cNvPr>
        <xdr:cNvSpPr/>
      </xdr:nvSpPr>
      <xdr:spPr>
        <a:xfrm>
          <a:off x="21272500" y="66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160417</xdr:rowOff>
    </xdr:from>
    <xdr:to>
      <xdr:col>116</xdr:col>
      <xdr:colOff>63500</xdr:colOff>
      <xdr:row>38</xdr:row>
      <xdr:rowOff>162627</xdr:rowOff>
    </xdr:to>
    <xdr:cxnSp macro="">
      <xdr:nvCxnSpPr>
        <xdr:cNvPr id="497" name="直線コネクタ 496">
          <a:extLst>
            <a:ext uri="{FF2B5EF4-FFF2-40B4-BE49-F238E27FC236}">
              <a16:creationId xmlns:a16="http://schemas.microsoft.com/office/drawing/2014/main" id="{AD29FF47-6DFA-411C-AA08-0245F82283C9}"/>
            </a:ext>
          </a:extLst>
        </xdr:cNvPr>
        <xdr:cNvCxnSpPr/>
      </xdr:nvCxnSpPr>
      <xdr:spPr>
        <a:xfrm>
          <a:off x="21323300" y="6675517"/>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120228</xdr:rowOff>
    </xdr:from>
    <xdr:to>
      <xdr:col>107</xdr:col>
      <xdr:colOff>101600</xdr:colOff>
      <xdr:row>39</xdr:row>
      <xdr:rowOff>50378</xdr:rowOff>
    </xdr:to>
    <xdr:sp macro="" textlink="">
      <xdr:nvSpPr>
        <xdr:cNvPr id="498" name="楕円 497">
          <a:extLst>
            <a:ext uri="{FF2B5EF4-FFF2-40B4-BE49-F238E27FC236}">
              <a16:creationId xmlns:a16="http://schemas.microsoft.com/office/drawing/2014/main" id="{4A8D75E8-CB7F-4FA2-B68E-5D7AA6B8DCBC}"/>
            </a:ext>
          </a:extLst>
        </xdr:cNvPr>
        <xdr:cNvSpPr/>
      </xdr:nvSpPr>
      <xdr:spPr>
        <a:xfrm>
          <a:off x="20383500" y="66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160417</xdr:rowOff>
    </xdr:from>
    <xdr:to>
      <xdr:col>111</xdr:col>
      <xdr:colOff>177800</xdr:colOff>
      <xdr:row>38</xdr:row>
      <xdr:rowOff>171028</xdr:rowOff>
    </xdr:to>
    <xdr:cxnSp macro="">
      <xdr:nvCxnSpPr>
        <xdr:cNvPr id="499" name="直線コネクタ 498">
          <a:extLst>
            <a:ext uri="{FF2B5EF4-FFF2-40B4-BE49-F238E27FC236}">
              <a16:creationId xmlns:a16="http://schemas.microsoft.com/office/drawing/2014/main" id="{EDAB6246-2D04-491B-A317-04ADBCD619C0}"/>
            </a:ext>
          </a:extLst>
        </xdr:cNvPr>
        <xdr:cNvCxnSpPr/>
      </xdr:nvCxnSpPr>
      <xdr:spPr>
        <a:xfrm flipV="1">
          <a:off x="20434300" y="6675517"/>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127392</xdr:rowOff>
    </xdr:from>
    <xdr:to>
      <xdr:col>102</xdr:col>
      <xdr:colOff>165100</xdr:colOff>
      <xdr:row>39</xdr:row>
      <xdr:rowOff>57542</xdr:rowOff>
    </xdr:to>
    <xdr:sp macro="" textlink="">
      <xdr:nvSpPr>
        <xdr:cNvPr id="500" name="楕円 499">
          <a:extLst>
            <a:ext uri="{FF2B5EF4-FFF2-40B4-BE49-F238E27FC236}">
              <a16:creationId xmlns:a16="http://schemas.microsoft.com/office/drawing/2014/main" id="{6F0CA2A6-58EB-493D-9978-23A19BE6659F}"/>
            </a:ext>
          </a:extLst>
        </xdr:cNvPr>
        <xdr:cNvSpPr/>
      </xdr:nvSpPr>
      <xdr:spPr>
        <a:xfrm>
          <a:off x="19494500" y="66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171028</xdr:rowOff>
    </xdr:from>
    <xdr:to>
      <xdr:col>107</xdr:col>
      <xdr:colOff>50800</xdr:colOff>
      <xdr:row>39</xdr:row>
      <xdr:rowOff>6742</xdr:rowOff>
    </xdr:to>
    <xdr:cxnSp macro="">
      <xdr:nvCxnSpPr>
        <xdr:cNvPr id="501" name="直線コネクタ 500">
          <a:extLst>
            <a:ext uri="{FF2B5EF4-FFF2-40B4-BE49-F238E27FC236}">
              <a16:creationId xmlns:a16="http://schemas.microsoft.com/office/drawing/2014/main" id="{7189FB63-A3D5-4532-A0D8-6B4126450BE4}"/>
            </a:ext>
          </a:extLst>
        </xdr:cNvPr>
        <xdr:cNvCxnSpPr/>
      </xdr:nvCxnSpPr>
      <xdr:spPr>
        <a:xfrm flipV="1">
          <a:off x="19545300" y="6686128"/>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135302</xdr:rowOff>
    </xdr:from>
    <xdr:to>
      <xdr:col>98</xdr:col>
      <xdr:colOff>38100</xdr:colOff>
      <xdr:row>39</xdr:row>
      <xdr:rowOff>65452</xdr:rowOff>
    </xdr:to>
    <xdr:sp macro="" textlink="">
      <xdr:nvSpPr>
        <xdr:cNvPr id="502" name="楕円 501">
          <a:extLst>
            <a:ext uri="{FF2B5EF4-FFF2-40B4-BE49-F238E27FC236}">
              <a16:creationId xmlns:a16="http://schemas.microsoft.com/office/drawing/2014/main" id="{90CD38F4-5B1E-4969-8024-A378A7E96FC3}"/>
            </a:ext>
          </a:extLst>
        </xdr:cNvPr>
        <xdr:cNvSpPr/>
      </xdr:nvSpPr>
      <xdr:spPr>
        <a:xfrm>
          <a:off x="18605500" y="66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6742</xdr:rowOff>
    </xdr:from>
    <xdr:to>
      <xdr:col>102</xdr:col>
      <xdr:colOff>114300</xdr:colOff>
      <xdr:row>39</xdr:row>
      <xdr:rowOff>14652</xdr:rowOff>
    </xdr:to>
    <xdr:cxnSp macro="">
      <xdr:nvCxnSpPr>
        <xdr:cNvPr id="503" name="直線コネクタ 502">
          <a:extLst>
            <a:ext uri="{FF2B5EF4-FFF2-40B4-BE49-F238E27FC236}">
              <a16:creationId xmlns:a16="http://schemas.microsoft.com/office/drawing/2014/main" id="{3DFD2DA5-D46C-45B5-B506-5645AC8B8633}"/>
            </a:ext>
          </a:extLst>
        </xdr:cNvPr>
        <xdr:cNvCxnSpPr/>
      </xdr:nvCxnSpPr>
      <xdr:spPr>
        <a:xfrm flipV="1">
          <a:off x="18656300" y="669329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9773508F-F8DB-40FF-A520-9F6CCB6CC7F4}"/>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6192F9D-C8CD-49E2-B35E-16C857B74516}"/>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31E94062-2DF4-4C41-AF11-48F0658108D1}"/>
            </a:ext>
          </a:extLst>
        </xdr:cNvPr>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89E71519-89C3-411E-B5C8-D0FB127381F5}"/>
            </a:ext>
          </a:extLst>
        </xdr:cNvPr>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56293</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95C475DB-0498-46C1-90F1-5D9B121C1EFB}"/>
            </a:ext>
          </a:extLst>
        </xdr:cNvPr>
        <xdr:cNvSpPr txBox="1"/>
      </xdr:nvSpPr>
      <xdr:spPr>
        <a:xfrm>
          <a:off x="21011095" y="639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66905</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A7B73B10-A950-4DE4-9F5C-6F137C1BBDAC}"/>
            </a:ext>
          </a:extLst>
        </xdr:cNvPr>
        <xdr:cNvSpPr txBox="1"/>
      </xdr:nvSpPr>
      <xdr:spPr>
        <a:xfrm>
          <a:off x="20134795" y="641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74069</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B532A7DD-F942-4022-82B0-883C011458C1}"/>
            </a:ext>
          </a:extLst>
        </xdr:cNvPr>
        <xdr:cNvSpPr txBox="1"/>
      </xdr:nvSpPr>
      <xdr:spPr>
        <a:xfrm>
          <a:off x="19245795" y="641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81979</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47902555-96E4-4CA2-97E1-4A20700A144D}"/>
            </a:ext>
          </a:extLst>
        </xdr:cNvPr>
        <xdr:cNvSpPr txBox="1"/>
      </xdr:nvSpPr>
      <xdr:spPr>
        <a:xfrm>
          <a:off x="18356795" y="642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8A85ACE9-6051-4F9F-8979-406C0DE4A0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559A3DD8-3A84-4003-AF91-A9FE547B64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6FDCE3B3-4456-4C49-9DB7-53B1CE8158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EFA19AE8-5832-4FA8-B12E-56DFFCDABC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CBAB0BD2-E698-4F07-9370-8D8A597793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AF3CA765-CC90-442B-9F37-B61242A30A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29848F62-DF59-447B-A426-880F063122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F76C275A-C6FA-449E-8117-9FDD8C3F8E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93104A13-9FB3-43A2-9927-D7BCE60926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ACBB290-84E9-4439-B924-29B268FE5D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E75932E-305E-4B04-A912-7DFA65D169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AE8809FA-766E-47FF-A997-659D05ACB0D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3EB23EB3-05A6-412A-B811-E13B6A935A6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EEE09095-2FAD-4C79-99C8-FCCD723F683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4836A93A-0BFE-4F13-A34C-55F819E0768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3D918181-3A6B-4596-8971-83B60BB517F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D3039ABA-160B-4479-B4CF-D7E274AE6E0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6DDE2A0C-B133-4F97-AA13-31577B3E7C4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6EEF7BF6-B9B9-458B-B377-27DBFA06741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26E6CAD2-1A5A-4CB9-BC4B-C34E240E14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B36FF49-BF55-4A47-BBD8-EECA55C2A8E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C398A178-6C7D-4337-927E-D578F80E8A7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B9B5CCF9-0ED6-45C8-A296-C79CA613300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E9293335-B112-49B8-B707-77C1B923B9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54FBB46C-4E86-4D2F-8B1E-74B28B51E6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7" name="直線コネクタ 536">
          <a:extLst>
            <a:ext uri="{FF2B5EF4-FFF2-40B4-BE49-F238E27FC236}">
              <a16:creationId xmlns:a16="http://schemas.microsoft.com/office/drawing/2014/main" id="{8E76B218-66C5-4D3B-8261-0AA78818D8EE}"/>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59335E2B-7472-457A-965B-CF32223C5D9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9" name="直線コネクタ 538">
          <a:extLst>
            <a:ext uri="{FF2B5EF4-FFF2-40B4-BE49-F238E27FC236}">
              <a16:creationId xmlns:a16="http://schemas.microsoft.com/office/drawing/2014/main" id="{6725BDC1-6C43-4805-91B9-5B58E470770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C70C7401-FCC2-47B5-86E9-8509451BF328}"/>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41" name="直線コネクタ 540">
          <a:extLst>
            <a:ext uri="{FF2B5EF4-FFF2-40B4-BE49-F238E27FC236}">
              <a16:creationId xmlns:a16="http://schemas.microsoft.com/office/drawing/2014/main" id="{DD815152-7AF4-4B13-AB6A-04DE6E64790F}"/>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FA54855F-7CBC-4B2A-9144-D8F8845C09D9}"/>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3" name="フローチャート: 判断 542">
          <a:extLst>
            <a:ext uri="{FF2B5EF4-FFF2-40B4-BE49-F238E27FC236}">
              <a16:creationId xmlns:a16="http://schemas.microsoft.com/office/drawing/2014/main" id="{403E7D0A-181C-430F-A0D7-9D08AF4DCBF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4" name="フローチャート: 判断 543">
          <a:extLst>
            <a:ext uri="{FF2B5EF4-FFF2-40B4-BE49-F238E27FC236}">
              <a16:creationId xmlns:a16="http://schemas.microsoft.com/office/drawing/2014/main" id="{3FAE089A-E8DB-425C-8A18-03F68F978CC0}"/>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5" name="フローチャート: 判断 544">
          <a:extLst>
            <a:ext uri="{FF2B5EF4-FFF2-40B4-BE49-F238E27FC236}">
              <a16:creationId xmlns:a16="http://schemas.microsoft.com/office/drawing/2014/main" id="{39055A76-F918-4BA2-B545-192A870AEFDA}"/>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6" name="フローチャート: 判断 545">
          <a:extLst>
            <a:ext uri="{FF2B5EF4-FFF2-40B4-BE49-F238E27FC236}">
              <a16:creationId xmlns:a16="http://schemas.microsoft.com/office/drawing/2014/main" id="{7439AB31-87C9-4468-9DE0-931326C0DAAB}"/>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47" name="フローチャート: 判断 546">
          <a:extLst>
            <a:ext uri="{FF2B5EF4-FFF2-40B4-BE49-F238E27FC236}">
              <a16:creationId xmlns:a16="http://schemas.microsoft.com/office/drawing/2014/main" id="{7BBB3DE9-E306-4534-9B7D-EAD8938FC040}"/>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4418108-2767-4DD2-89D4-F564507DC2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5B9E871-F8D1-4C44-807D-A12EB10E0D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723C0F4-ADF1-40A4-9649-741F04B51C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8DA2D00-31C6-492D-805C-DDF2A31AB4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707880C-39A7-45AD-B657-AB0050519E9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53" name="楕円 552">
          <a:extLst>
            <a:ext uri="{FF2B5EF4-FFF2-40B4-BE49-F238E27FC236}">
              <a16:creationId xmlns:a16="http://schemas.microsoft.com/office/drawing/2014/main" id="{6075AEE3-53AC-4E2D-9E11-9144AE7690E8}"/>
            </a:ext>
          </a:extLst>
        </xdr:cNvPr>
        <xdr:cNvSpPr/>
      </xdr:nvSpPr>
      <xdr:spPr>
        <a:xfrm>
          <a:off x="16268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28864</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F9D1601F-044B-40E9-877E-3C64DF3D92BF}"/>
            </a:ext>
          </a:extLst>
        </xdr:cNvPr>
        <xdr:cNvSpPr txBox="1"/>
      </xdr:nvSpPr>
      <xdr:spPr>
        <a:xfrm>
          <a:off x="16357600"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39007</xdr:rowOff>
    </xdr:from>
    <xdr:to>
      <xdr:col>81</xdr:col>
      <xdr:colOff>101600</xdr:colOff>
      <xdr:row>60</xdr:row>
      <xdr:rowOff>140607</xdr:rowOff>
    </xdr:to>
    <xdr:sp macro="" textlink="">
      <xdr:nvSpPr>
        <xdr:cNvPr id="555" name="楕円 554">
          <a:extLst>
            <a:ext uri="{FF2B5EF4-FFF2-40B4-BE49-F238E27FC236}">
              <a16:creationId xmlns:a16="http://schemas.microsoft.com/office/drawing/2014/main" id="{2D1DC77A-D8CC-4E24-A625-149821A279F6}"/>
            </a:ext>
          </a:extLst>
        </xdr:cNvPr>
        <xdr:cNvSpPr/>
      </xdr:nvSpPr>
      <xdr:spPr>
        <a:xfrm>
          <a:off x="15430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89807</xdr:rowOff>
    </xdr:from>
    <xdr:to>
      <xdr:col>85</xdr:col>
      <xdr:colOff>127000</xdr:colOff>
      <xdr:row>60</xdr:row>
      <xdr:rowOff>101237</xdr:rowOff>
    </xdr:to>
    <xdr:cxnSp macro="">
      <xdr:nvCxnSpPr>
        <xdr:cNvPr id="556" name="直線コネクタ 555">
          <a:extLst>
            <a:ext uri="{FF2B5EF4-FFF2-40B4-BE49-F238E27FC236}">
              <a16:creationId xmlns:a16="http://schemas.microsoft.com/office/drawing/2014/main" id="{E535BE3D-3F02-478C-B4A5-0D024AE03C07}"/>
            </a:ext>
          </a:extLst>
        </xdr:cNvPr>
        <xdr:cNvCxnSpPr/>
      </xdr:nvCxnSpPr>
      <xdr:spPr>
        <a:xfrm>
          <a:off x="15481300" y="103768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xdr:rowOff>
    </xdr:from>
    <xdr:to>
      <xdr:col>76</xdr:col>
      <xdr:colOff>165100</xdr:colOff>
      <xdr:row>60</xdr:row>
      <xdr:rowOff>106317</xdr:rowOff>
    </xdr:to>
    <xdr:sp macro="" textlink="">
      <xdr:nvSpPr>
        <xdr:cNvPr id="557" name="楕円 556">
          <a:extLst>
            <a:ext uri="{FF2B5EF4-FFF2-40B4-BE49-F238E27FC236}">
              <a16:creationId xmlns:a16="http://schemas.microsoft.com/office/drawing/2014/main" id="{D6E029BC-5579-46D0-A802-7981F7DDDA99}"/>
            </a:ext>
          </a:extLst>
        </xdr:cNvPr>
        <xdr:cNvSpPr/>
      </xdr:nvSpPr>
      <xdr:spPr>
        <a:xfrm>
          <a:off x="1454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89807</xdr:rowOff>
    </xdr:to>
    <xdr:cxnSp macro="">
      <xdr:nvCxnSpPr>
        <xdr:cNvPr id="558" name="直線コネクタ 557">
          <a:extLst>
            <a:ext uri="{FF2B5EF4-FFF2-40B4-BE49-F238E27FC236}">
              <a16:creationId xmlns:a16="http://schemas.microsoft.com/office/drawing/2014/main" id="{809ABF8C-ACE7-45FB-8989-595F2A14FBF9}"/>
            </a:ext>
          </a:extLst>
        </xdr:cNvPr>
        <xdr:cNvCxnSpPr/>
      </xdr:nvCxnSpPr>
      <xdr:spPr>
        <a:xfrm>
          <a:off x="14592300" y="103425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59" name="楕円 558">
          <a:extLst>
            <a:ext uri="{FF2B5EF4-FFF2-40B4-BE49-F238E27FC236}">
              <a16:creationId xmlns:a16="http://schemas.microsoft.com/office/drawing/2014/main" id="{E975AEC6-9B35-4267-87DC-D447A43E31FA}"/>
            </a:ext>
          </a:extLst>
        </xdr:cNvPr>
        <xdr:cNvSpPr/>
      </xdr:nvSpPr>
      <xdr:spPr>
        <a:xfrm>
          <a:off x="13652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19594</xdr:rowOff>
    </xdr:from>
    <xdr:to>
      <xdr:col>76</xdr:col>
      <xdr:colOff>114300</xdr:colOff>
      <xdr:row>60</xdr:row>
      <xdr:rowOff>55517</xdr:rowOff>
    </xdr:to>
    <xdr:cxnSp macro="">
      <xdr:nvCxnSpPr>
        <xdr:cNvPr id="560" name="直線コネクタ 559">
          <a:extLst>
            <a:ext uri="{FF2B5EF4-FFF2-40B4-BE49-F238E27FC236}">
              <a16:creationId xmlns:a16="http://schemas.microsoft.com/office/drawing/2014/main" id="{57EB114C-0F30-4A65-A166-690FE308EA01}"/>
            </a:ext>
          </a:extLst>
        </xdr:cNvPr>
        <xdr:cNvCxnSpPr/>
      </xdr:nvCxnSpPr>
      <xdr:spPr>
        <a:xfrm>
          <a:off x="13703300" y="103065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105954</xdr:rowOff>
    </xdr:from>
    <xdr:to>
      <xdr:col>67</xdr:col>
      <xdr:colOff>101600</xdr:colOff>
      <xdr:row>60</xdr:row>
      <xdr:rowOff>36104</xdr:rowOff>
    </xdr:to>
    <xdr:sp macro="" textlink="">
      <xdr:nvSpPr>
        <xdr:cNvPr id="561" name="楕円 560">
          <a:extLst>
            <a:ext uri="{FF2B5EF4-FFF2-40B4-BE49-F238E27FC236}">
              <a16:creationId xmlns:a16="http://schemas.microsoft.com/office/drawing/2014/main" id="{4C5FEC8E-6F09-4739-929E-CADC5E8B1F84}"/>
            </a:ext>
          </a:extLst>
        </xdr:cNvPr>
        <xdr:cNvSpPr/>
      </xdr:nvSpPr>
      <xdr:spPr>
        <a:xfrm>
          <a:off x="12763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156754</xdr:rowOff>
    </xdr:from>
    <xdr:to>
      <xdr:col>71</xdr:col>
      <xdr:colOff>177800</xdr:colOff>
      <xdr:row>60</xdr:row>
      <xdr:rowOff>19594</xdr:rowOff>
    </xdr:to>
    <xdr:cxnSp macro="">
      <xdr:nvCxnSpPr>
        <xdr:cNvPr id="562" name="直線コネクタ 561">
          <a:extLst>
            <a:ext uri="{FF2B5EF4-FFF2-40B4-BE49-F238E27FC236}">
              <a16:creationId xmlns:a16="http://schemas.microsoft.com/office/drawing/2014/main" id="{4430ED46-A442-44E1-ADF4-66C85AA8570F}"/>
            </a:ext>
          </a:extLst>
        </xdr:cNvPr>
        <xdr:cNvCxnSpPr/>
      </xdr:nvCxnSpPr>
      <xdr:spPr>
        <a:xfrm>
          <a:off x="12814300" y="102723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4A0E7ECC-84C6-461C-945E-2C7C5D50044D}"/>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8BFB0FF7-AA7E-461C-B195-CCE187ACE6D9}"/>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B69E008F-839B-4B7C-96E6-0EA4C07D7162}"/>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56623</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D46AEA67-9216-4B42-B87C-6EEA56AD66CD}"/>
            </a:ext>
          </a:extLst>
        </xdr:cNvPr>
        <xdr:cNvSpPr txBox="1"/>
      </xdr:nvSpPr>
      <xdr:spPr>
        <a:xfrm>
          <a:off x="12611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131734</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86956269-4DEF-4D9A-A4F2-33D589992651}"/>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73ABC3ED-D817-4908-BBBD-8F9AE5A1C266}"/>
            </a:ext>
          </a:extLst>
        </xdr:cNvPr>
        <xdr:cNvSpPr txBox="1"/>
      </xdr:nvSpPr>
      <xdr:spPr>
        <a:xfrm>
          <a:off x="14389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501D886C-D35F-42AD-B87C-3BA31CBAC913}"/>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52631</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522AD502-EF6E-4E75-89CC-88A0E0997CA8}"/>
            </a:ext>
          </a:extLst>
        </xdr:cNvPr>
        <xdr:cNvSpPr txBox="1"/>
      </xdr:nvSpPr>
      <xdr:spPr>
        <a:xfrm>
          <a:off x="12611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6B7F73E7-F298-4F48-8C92-85D062BE5C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5E7AA72A-8E58-452A-89DD-35D915CE0E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8B0095B6-49D8-4553-91A1-3C6C216EDD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D3C39D6-A8FE-415A-9E27-42B7C5A308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E42826D6-6A94-410C-9895-7913C546AA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B428B5CA-7CE1-41DD-85CF-8A27434685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DD3CFA05-C7E9-4223-8EAD-2AF7BD8729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C3C0092-E09C-4CAC-8459-686BDF82FA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5A84023A-CC0F-4C31-BB83-DDE554CFEA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BB7C5272-E79D-4415-AC71-46A3D0984C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A5CB3CB6-5D3E-47B5-8023-E09D8E290BE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F7D10493-2462-4163-8167-512CA841534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4362D282-3019-4D5B-A932-A0D32A5ED5C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52110F0C-DD0F-439B-B775-7973D2B46F9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AE7417E9-BE83-4DE0-B2A0-DC37EDBBB2F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900A6E5E-E911-4F99-AF9B-C7432317F06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DC2EDBAA-DFB5-41B5-BBE7-8FF94E9621F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4B39A505-767B-4386-B370-94F58691759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9406DC8B-93C1-488E-8EAF-6EEAA5641CF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3448B5DC-77B4-43AB-8F48-CD5548A7A0C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BB48F339-8AF4-472B-8E45-090E68BEDEC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C164D16E-B77B-48EC-833C-34DD6803A38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2CC3F34-A715-44D5-BF4F-4133146076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9EC608C0-10FC-4D76-9F18-9C10DF37F5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617CD77F-ECA4-40FC-8A2F-3E6F63B462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6" name="直線コネクタ 595">
          <a:extLst>
            <a:ext uri="{FF2B5EF4-FFF2-40B4-BE49-F238E27FC236}">
              <a16:creationId xmlns:a16="http://schemas.microsoft.com/office/drawing/2014/main" id="{9EC0D548-F335-4306-958E-663B2C5EEC8F}"/>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22991007-BDE2-4E61-97D8-57394D887AD6}"/>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8" name="直線コネクタ 597">
          <a:extLst>
            <a:ext uri="{FF2B5EF4-FFF2-40B4-BE49-F238E27FC236}">
              <a16:creationId xmlns:a16="http://schemas.microsoft.com/office/drawing/2014/main" id="{CB456D08-A165-468C-B9E0-E5F0992000DC}"/>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56997835-2604-41C1-90D4-E61E7DB2CC65}"/>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00" name="直線コネクタ 599">
          <a:extLst>
            <a:ext uri="{FF2B5EF4-FFF2-40B4-BE49-F238E27FC236}">
              <a16:creationId xmlns:a16="http://schemas.microsoft.com/office/drawing/2014/main" id="{9B2F32DA-186C-46E5-8E69-FA9C7ECCA5D2}"/>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2F338C90-104B-4825-B5B2-AF5DECF46CF7}"/>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602" name="フローチャート: 判断 601">
          <a:extLst>
            <a:ext uri="{FF2B5EF4-FFF2-40B4-BE49-F238E27FC236}">
              <a16:creationId xmlns:a16="http://schemas.microsoft.com/office/drawing/2014/main" id="{429C381D-614A-481B-98BB-BB4EE44E90DC}"/>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03" name="フローチャート: 判断 602">
          <a:extLst>
            <a:ext uri="{FF2B5EF4-FFF2-40B4-BE49-F238E27FC236}">
              <a16:creationId xmlns:a16="http://schemas.microsoft.com/office/drawing/2014/main" id="{35A0C27A-6465-4001-806B-77792869219E}"/>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4" name="フローチャート: 判断 603">
          <a:extLst>
            <a:ext uri="{FF2B5EF4-FFF2-40B4-BE49-F238E27FC236}">
              <a16:creationId xmlns:a16="http://schemas.microsoft.com/office/drawing/2014/main" id="{8902374A-2491-4A91-9F78-BDD171D2566E}"/>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5" name="フローチャート: 判断 604">
          <a:extLst>
            <a:ext uri="{FF2B5EF4-FFF2-40B4-BE49-F238E27FC236}">
              <a16:creationId xmlns:a16="http://schemas.microsoft.com/office/drawing/2014/main" id="{2CE9408A-4C37-4E00-8A74-6F9D9A31C1D3}"/>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606" name="フローチャート: 判断 605">
          <a:extLst>
            <a:ext uri="{FF2B5EF4-FFF2-40B4-BE49-F238E27FC236}">
              <a16:creationId xmlns:a16="http://schemas.microsoft.com/office/drawing/2014/main" id="{57AFD6DA-1CC8-4345-9FD3-97E395348A93}"/>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99C3BF1-8465-4981-9F68-17FDF070AB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B791D1C-BE5B-43E0-94EC-39A89ED7A3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31C03FC-B396-4BA0-9FD1-E52A7759E4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238D960-5397-4FC0-9BD8-EB031941CC8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C24D63B-CAEA-45B2-9111-86229842FB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70031</xdr:rowOff>
    </xdr:from>
    <xdr:to>
      <xdr:col>116</xdr:col>
      <xdr:colOff>114300</xdr:colOff>
      <xdr:row>63</xdr:row>
      <xdr:rowOff>181</xdr:rowOff>
    </xdr:to>
    <xdr:sp macro="" textlink="">
      <xdr:nvSpPr>
        <xdr:cNvPr id="612" name="楕円 611">
          <a:extLst>
            <a:ext uri="{FF2B5EF4-FFF2-40B4-BE49-F238E27FC236}">
              <a16:creationId xmlns:a16="http://schemas.microsoft.com/office/drawing/2014/main" id="{5BB6D107-BDD0-4BCA-9C19-812D659208E2}"/>
            </a:ext>
          </a:extLst>
        </xdr:cNvPr>
        <xdr:cNvSpPr/>
      </xdr:nvSpPr>
      <xdr:spPr>
        <a:xfrm>
          <a:off x="22110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48458</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2B6CC1FB-D0B6-4551-923F-534C4A4C6C7F}"/>
            </a:ext>
          </a:extLst>
        </xdr:cNvPr>
        <xdr:cNvSpPr txBox="1"/>
      </xdr:nvSpPr>
      <xdr:spPr>
        <a:xfrm>
          <a:off x="22199600"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70031</xdr:rowOff>
    </xdr:from>
    <xdr:to>
      <xdr:col>112</xdr:col>
      <xdr:colOff>38100</xdr:colOff>
      <xdr:row>63</xdr:row>
      <xdr:rowOff>181</xdr:rowOff>
    </xdr:to>
    <xdr:sp macro="" textlink="">
      <xdr:nvSpPr>
        <xdr:cNvPr id="614" name="楕円 613">
          <a:extLst>
            <a:ext uri="{FF2B5EF4-FFF2-40B4-BE49-F238E27FC236}">
              <a16:creationId xmlns:a16="http://schemas.microsoft.com/office/drawing/2014/main" id="{D5D87973-35ED-4400-BA2E-A9DBCFEC82E1}"/>
            </a:ext>
          </a:extLst>
        </xdr:cNvPr>
        <xdr:cNvSpPr/>
      </xdr:nvSpPr>
      <xdr:spPr>
        <a:xfrm>
          <a:off x="21272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120831</xdr:rowOff>
    </xdr:from>
    <xdr:to>
      <xdr:col>116</xdr:col>
      <xdr:colOff>63500</xdr:colOff>
      <xdr:row>62</xdr:row>
      <xdr:rowOff>120831</xdr:rowOff>
    </xdr:to>
    <xdr:cxnSp macro="">
      <xdr:nvCxnSpPr>
        <xdr:cNvPr id="615" name="直線コネクタ 614">
          <a:extLst>
            <a:ext uri="{FF2B5EF4-FFF2-40B4-BE49-F238E27FC236}">
              <a16:creationId xmlns:a16="http://schemas.microsoft.com/office/drawing/2014/main" id="{BFE77B8D-0375-4157-9FC4-88CC1543D52D}"/>
            </a:ext>
          </a:extLst>
        </xdr:cNvPr>
        <xdr:cNvCxnSpPr/>
      </xdr:nvCxnSpPr>
      <xdr:spPr>
        <a:xfrm>
          <a:off x="21323300" y="10750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70031</xdr:rowOff>
    </xdr:from>
    <xdr:to>
      <xdr:col>107</xdr:col>
      <xdr:colOff>101600</xdr:colOff>
      <xdr:row>63</xdr:row>
      <xdr:rowOff>181</xdr:rowOff>
    </xdr:to>
    <xdr:sp macro="" textlink="">
      <xdr:nvSpPr>
        <xdr:cNvPr id="616" name="楕円 615">
          <a:extLst>
            <a:ext uri="{FF2B5EF4-FFF2-40B4-BE49-F238E27FC236}">
              <a16:creationId xmlns:a16="http://schemas.microsoft.com/office/drawing/2014/main" id="{D4706EC7-898A-4665-AA22-08DC15A5B3AC}"/>
            </a:ext>
          </a:extLst>
        </xdr:cNvPr>
        <xdr:cNvSpPr/>
      </xdr:nvSpPr>
      <xdr:spPr>
        <a:xfrm>
          <a:off x="20383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120831</xdr:rowOff>
    </xdr:from>
    <xdr:to>
      <xdr:col>111</xdr:col>
      <xdr:colOff>177800</xdr:colOff>
      <xdr:row>62</xdr:row>
      <xdr:rowOff>120831</xdr:rowOff>
    </xdr:to>
    <xdr:cxnSp macro="">
      <xdr:nvCxnSpPr>
        <xdr:cNvPr id="617" name="直線コネクタ 616">
          <a:extLst>
            <a:ext uri="{FF2B5EF4-FFF2-40B4-BE49-F238E27FC236}">
              <a16:creationId xmlns:a16="http://schemas.microsoft.com/office/drawing/2014/main" id="{C2C5AC7A-65EC-4C65-89F2-5D1067AD5FEB}"/>
            </a:ext>
          </a:extLst>
        </xdr:cNvPr>
        <xdr:cNvCxnSpPr/>
      </xdr:nvCxnSpPr>
      <xdr:spPr>
        <a:xfrm>
          <a:off x="20434300" y="1075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70031</xdr:rowOff>
    </xdr:from>
    <xdr:to>
      <xdr:col>102</xdr:col>
      <xdr:colOff>165100</xdr:colOff>
      <xdr:row>63</xdr:row>
      <xdr:rowOff>181</xdr:rowOff>
    </xdr:to>
    <xdr:sp macro="" textlink="">
      <xdr:nvSpPr>
        <xdr:cNvPr id="618" name="楕円 617">
          <a:extLst>
            <a:ext uri="{FF2B5EF4-FFF2-40B4-BE49-F238E27FC236}">
              <a16:creationId xmlns:a16="http://schemas.microsoft.com/office/drawing/2014/main" id="{4DFE3B9F-0067-43C5-9DD8-E1B26683A17D}"/>
            </a:ext>
          </a:extLst>
        </xdr:cNvPr>
        <xdr:cNvSpPr/>
      </xdr:nvSpPr>
      <xdr:spPr>
        <a:xfrm>
          <a:off x="19494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120831</xdr:rowOff>
    </xdr:from>
    <xdr:to>
      <xdr:col>107</xdr:col>
      <xdr:colOff>50800</xdr:colOff>
      <xdr:row>62</xdr:row>
      <xdr:rowOff>120831</xdr:rowOff>
    </xdr:to>
    <xdr:cxnSp macro="">
      <xdr:nvCxnSpPr>
        <xdr:cNvPr id="619" name="直線コネクタ 618">
          <a:extLst>
            <a:ext uri="{FF2B5EF4-FFF2-40B4-BE49-F238E27FC236}">
              <a16:creationId xmlns:a16="http://schemas.microsoft.com/office/drawing/2014/main" id="{1C08D633-783B-407E-98E0-D92326FE73DD}"/>
            </a:ext>
          </a:extLst>
        </xdr:cNvPr>
        <xdr:cNvCxnSpPr/>
      </xdr:nvCxnSpPr>
      <xdr:spPr>
        <a:xfrm>
          <a:off x="19545300" y="1075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66766</xdr:rowOff>
    </xdr:from>
    <xdr:to>
      <xdr:col>98</xdr:col>
      <xdr:colOff>38100</xdr:colOff>
      <xdr:row>62</xdr:row>
      <xdr:rowOff>168366</xdr:rowOff>
    </xdr:to>
    <xdr:sp macro="" textlink="">
      <xdr:nvSpPr>
        <xdr:cNvPr id="620" name="楕円 619">
          <a:extLst>
            <a:ext uri="{FF2B5EF4-FFF2-40B4-BE49-F238E27FC236}">
              <a16:creationId xmlns:a16="http://schemas.microsoft.com/office/drawing/2014/main" id="{50DB3B51-A744-40C5-8164-885F9C627D27}"/>
            </a:ext>
          </a:extLst>
        </xdr:cNvPr>
        <xdr:cNvSpPr/>
      </xdr:nvSpPr>
      <xdr:spPr>
        <a:xfrm>
          <a:off x="18605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117566</xdr:rowOff>
    </xdr:from>
    <xdr:to>
      <xdr:col>102</xdr:col>
      <xdr:colOff>114300</xdr:colOff>
      <xdr:row>62</xdr:row>
      <xdr:rowOff>120831</xdr:rowOff>
    </xdr:to>
    <xdr:cxnSp macro="">
      <xdr:nvCxnSpPr>
        <xdr:cNvPr id="621" name="直線コネクタ 620">
          <a:extLst>
            <a:ext uri="{FF2B5EF4-FFF2-40B4-BE49-F238E27FC236}">
              <a16:creationId xmlns:a16="http://schemas.microsoft.com/office/drawing/2014/main" id="{03D7C2A1-BEA2-4C3C-97C2-362087885BE5}"/>
            </a:ext>
          </a:extLst>
        </xdr:cNvPr>
        <xdr:cNvCxnSpPr/>
      </xdr:nvCxnSpPr>
      <xdr:spPr>
        <a:xfrm>
          <a:off x="18656300" y="107474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622" name="n_1aveValue【保健センター・保健所】&#10;一人当たり面積">
          <a:extLst>
            <a:ext uri="{FF2B5EF4-FFF2-40B4-BE49-F238E27FC236}">
              <a16:creationId xmlns:a16="http://schemas.microsoft.com/office/drawing/2014/main" id="{AD4D5CCD-C1F8-463F-B8C1-88B649521137}"/>
            </a:ext>
          </a:extLst>
        </xdr:cNvPr>
        <xdr:cNvSpPr txBox="1"/>
      </xdr:nvSpPr>
      <xdr:spPr>
        <a:xfrm>
          <a:off x="210757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623" name="n_2aveValue【保健センター・保健所】&#10;一人当たり面積">
          <a:extLst>
            <a:ext uri="{FF2B5EF4-FFF2-40B4-BE49-F238E27FC236}">
              <a16:creationId xmlns:a16="http://schemas.microsoft.com/office/drawing/2014/main" id="{965E208D-12EB-4A95-8854-50A57F8B4F65}"/>
            </a:ext>
          </a:extLst>
        </xdr:cNvPr>
        <xdr:cNvSpPr txBox="1"/>
      </xdr:nvSpPr>
      <xdr:spPr>
        <a:xfrm>
          <a:off x="20199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624" name="n_3aveValue【保健センター・保健所】&#10;一人当たり面積">
          <a:extLst>
            <a:ext uri="{FF2B5EF4-FFF2-40B4-BE49-F238E27FC236}">
              <a16:creationId xmlns:a16="http://schemas.microsoft.com/office/drawing/2014/main" id="{9B196FD2-5C20-4FA3-9D76-D2B9DE05E8FB}"/>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625" name="n_4aveValue【保健センター・保健所】&#10;一人当たり面積">
          <a:extLst>
            <a:ext uri="{FF2B5EF4-FFF2-40B4-BE49-F238E27FC236}">
              <a16:creationId xmlns:a16="http://schemas.microsoft.com/office/drawing/2014/main" id="{19CAAD8A-D7A6-486B-9E99-C90290772992}"/>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16708</xdr:rowOff>
    </xdr:from>
    <xdr:ext cx="469744" cy="259045"/>
    <xdr:sp macro="" textlink="">
      <xdr:nvSpPr>
        <xdr:cNvPr id="626" name="n_1mainValue【保健センター・保健所】&#10;一人当たり面積">
          <a:extLst>
            <a:ext uri="{FF2B5EF4-FFF2-40B4-BE49-F238E27FC236}">
              <a16:creationId xmlns:a16="http://schemas.microsoft.com/office/drawing/2014/main" id="{86CD6CF0-2483-4E46-BABE-0C231876BD21}"/>
            </a:ext>
          </a:extLst>
        </xdr:cNvPr>
        <xdr:cNvSpPr txBox="1"/>
      </xdr:nvSpPr>
      <xdr:spPr>
        <a:xfrm>
          <a:off x="21075727" y="1047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16708</xdr:rowOff>
    </xdr:from>
    <xdr:ext cx="469744" cy="259045"/>
    <xdr:sp macro="" textlink="">
      <xdr:nvSpPr>
        <xdr:cNvPr id="627" name="n_2mainValue【保健センター・保健所】&#10;一人当たり面積">
          <a:extLst>
            <a:ext uri="{FF2B5EF4-FFF2-40B4-BE49-F238E27FC236}">
              <a16:creationId xmlns:a16="http://schemas.microsoft.com/office/drawing/2014/main" id="{15D19CAD-B5A4-4214-B44F-8401ACE6F310}"/>
            </a:ext>
          </a:extLst>
        </xdr:cNvPr>
        <xdr:cNvSpPr txBox="1"/>
      </xdr:nvSpPr>
      <xdr:spPr>
        <a:xfrm>
          <a:off x="20199427" y="1047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162758</xdr:rowOff>
    </xdr:from>
    <xdr:ext cx="469744" cy="259045"/>
    <xdr:sp macro="" textlink="">
      <xdr:nvSpPr>
        <xdr:cNvPr id="628" name="n_3mainValue【保健センター・保健所】&#10;一人当たり面積">
          <a:extLst>
            <a:ext uri="{FF2B5EF4-FFF2-40B4-BE49-F238E27FC236}">
              <a16:creationId xmlns:a16="http://schemas.microsoft.com/office/drawing/2014/main" id="{CF51EAC7-6FD5-4847-BF6E-BC1CFED866FB}"/>
            </a:ext>
          </a:extLst>
        </xdr:cNvPr>
        <xdr:cNvSpPr txBox="1"/>
      </xdr:nvSpPr>
      <xdr:spPr>
        <a:xfrm>
          <a:off x="19310427" y="107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159493</xdr:rowOff>
    </xdr:from>
    <xdr:ext cx="469744" cy="259045"/>
    <xdr:sp macro="" textlink="">
      <xdr:nvSpPr>
        <xdr:cNvPr id="629" name="n_4mainValue【保健センター・保健所】&#10;一人当たり面積">
          <a:extLst>
            <a:ext uri="{FF2B5EF4-FFF2-40B4-BE49-F238E27FC236}">
              <a16:creationId xmlns:a16="http://schemas.microsoft.com/office/drawing/2014/main" id="{7EEAE9F8-81F9-44FA-B54E-97ED0A4BA53D}"/>
            </a:ext>
          </a:extLst>
        </xdr:cNvPr>
        <xdr:cNvSpPr txBox="1"/>
      </xdr:nvSpPr>
      <xdr:spPr>
        <a:xfrm>
          <a:off x="18421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5FFFEB8-6BFB-4700-8C4F-632869A067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D16B130B-96A7-49AA-B863-D1532706A0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A0066F0A-CEEF-41A4-AD40-3BAF26C333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CAA78311-D102-4B1D-9785-110D25135F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BDE5A8DB-3EF4-4ED7-BB38-47A0DCF517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FB3B73B-6D62-4CF4-95A7-6FB1BE32E5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965CCE33-D963-40FF-9C29-49B87E8576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F2B45378-0F6B-4583-B25A-BEC26B0BAE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4037FFF8-BD0A-4BD5-977C-19CD96EE5E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D1CF7D19-59C2-4A4D-9894-2D6435B310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CBEE25B1-1C45-4C37-A4E1-691A80A409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2A451B23-B80E-4665-AFFD-65361351824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DE438D60-0C04-4141-983A-9F1FC9B5AD5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B37B7DC2-0DB5-43B8-8D8F-4AFBC2F5F5E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C7E1D7E7-D974-461A-88BE-AF27A046755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5838ED6A-26BB-4CBE-A17B-BDC52C8933E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F5BF46D-5902-43A8-BCEC-95EC4853BCD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688E18FC-CAD6-4FA1-8A48-09DBE92A8ED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D8AA164C-ED60-4808-BA8D-1BFD203A627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6C1ED9FE-C184-4830-9260-4D82593083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4C4DD5F7-FC28-4D0C-9F93-2411CB5ED3D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F5D2EACE-2FC4-4E30-B00D-7A782BFDED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DC275B19-343A-4740-ABA8-97F54372EDA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3CC9962D-EFFD-433A-BCAF-57B0AFD9D5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54" name="直線コネクタ 653">
          <a:extLst>
            <a:ext uri="{FF2B5EF4-FFF2-40B4-BE49-F238E27FC236}">
              <a16:creationId xmlns:a16="http://schemas.microsoft.com/office/drawing/2014/main" id="{71497E09-68BA-497D-B194-776D33BAEF29}"/>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97C3E5FA-50C9-4D9E-B81F-55D2B28DB947}"/>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6" name="直線コネクタ 655">
          <a:extLst>
            <a:ext uri="{FF2B5EF4-FFF2-40B4-BE49-F238E27FC236}">
              <a16:creationId xmlns:a16="http://schemas.microsoft.com/office/drawing/2014/main" id="{57A0F202-E78D-43BC-90AA-32B3129CBDE7}"/>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174FE9C1-777A-47C4-B8E3-E082C1811A11}"/>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58" name="直線コネクタ 657">
          <a:extLst>
            <a:ext uri="{FF2B5EF4-FFF2-40B4-BE49-F238E27FC236}">
              <a16:creationId xmlns:a16="http://schemas.microsoft.com/office/drawing/2014/main" id="{C9EDAEEE-5E66-4EEC-9031-03E10747D2AC}"/>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F8C9C772-FEDA-42CE-8C9F-FA7C9C65EA0C}"/>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60" name="フローチャート: 判断 659">
          <a:extLst>
            <a:ext uri="{FF2B5EF4-FFF2-40B4-BE49-F238E27FC236}">
              <a16:creationId xmlns:a16="http://schemas.microsoft.com/office/drawing/2014/main" id="{7CA490BC-E5C8-4980-B6C1-DF2B95F1E452}"/>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61" name="フローチャート: 判断 660">
          <a:extLst>
            <a:ext uri="{FF2B5EF4-FFF2-40B4-BE49-F238E27FC236}">
              <a16:creationId xmlns:a16="http://schemas.microsoft.com/office/drawing/2014/main" id="{4F6F4747-8F02-42FB-B333-8BCFC1506F9F}"/>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62" name="フローチャート: 判断 661">
          <a:extLst>
            <a:ext uri="{FF2B5EF4-FFF2-40B4-BE49-F238E27FC236}">
              <a16:creationId xmlns:a16="http://schemas.microsoft.com/office/drawing/2014/main" id="{E06A8FD3-CCB9-4FBD-8CCC-D7A288C50046}"/>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63" name="フローチャート: 判断 662">
          <a:extLst>
            <a:ext uri="{FF2B5EF4-FFF2-40B4-BE49-F238E27FC236}">
              <a16:creationId xmlns:a16="http://schemas.microsoft.com/office/drawing/2014/main" id="{7A569751-A541-41E8-B011-82B5B0479179}"/>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64" name="フローチャート: 判断 663">
          <a:extLst>
            <a:ext uri="{FF2B5EF4-FFF2-40B4-BE49-F238E27FC236}">
              <a16:creationId xmlns:a16="http://schemas.microsoft.com/office/drawing/2014/main" id="{8F4C045F-6230-490F-AAC0-36914972709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397385E-B8D8-4267-BC58-2A349735D0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4B0DB9A-A37C-45E9-929A-0A1C76F4157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17D6C6C-F22B-4DCE-A63E-A1F5117590A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A5B9868-9541-4895-969B-E86915C589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11D86E60-BB66-4E08-992A-B9B498D833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168275</xdr:rowOff>
    </xdr:from>
    <xdr:to>
      <xdr:col>85</xdr:col>
      <xdr:colOff>177800</xdr:colOff>
      <xdr:row>82</xdr:row>
      <xdr:rowOff>98425</xdr:rowOff>
    </xdr:to>
    <xdr:sp macro="" textlink="">
      <xdr:nvSpPr>
        <xdr:cNvPr id="670" name="楕円 669">
          <a:extLst>
            <a:ext uri="{FF2B5EF4-FFF2-40B4-BE49-F238E27FC236}">
              <a16:creationId xmlns:a16="http://schemas.microsoft.com/office/drawing/2014/main" id="{E76B8B51-CB3F-4313-8D7F-C5CC132F2083}"/>
            </a:ext>
          </a:extLst>
        </xdr:cNvPr>
        <xdr:cNvSpPr/>
      </xdr:nvSpPr>
      <xdr:spPr>
        <a:xfrm>
          <a:off x="162687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146702</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763923DA-CDE7-441C-8676-168B546F7BA2}"/>
            </a:ext>
          </a:extLst>
        </xdr:cNvPr>
        <xdr:cNvSpPr txBox="1"/>
      </xdr:nvSpPr>
      <xdr:spPr>
        <a:xfrm>
          <a:off x="16357600"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672" name="楕円 671">
          <a:extLst>
            <a:ext uri="{FF2B5EF4-FFF2-40B4-BE49-F238E27FC236}">
              <a16:creationId xmlns:a16="http://schemas.microsoft.com/office/drawing/2014/main" id="{73570BE7-C36B-4578-89D9-03F2C01963CC}"/>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47625</xdr:rowOff>
    </xdr:to>
    <xdr:cxnSp macro="">
      <xdr:nvCxnSpPr>
        <xdr:cNvPr id="673" name="直線コネクタ 672">
          <a:extLst>
            <a:ext uri="{FF2B5EF4-FFF2-40B4-BE49-F238E27FC236}">
              <a16:creationId xmlns:a16="http://schemas.microsoft.com/office/drawing/2014/main" id="{F09B3B42-672E-4A77-AE3A-9035A69BBA15}"/>
            </a:ext>
          </a:extLst>
        </xdr:cNvPr>
        <xdr:cNvCxnSpPr/>
      </xdr:nvCxnSpPr>
      <xdr:spPr>
        <a:xfrm>
          <a:off x="15481300" y="140627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107314</xdr:rowOff>
    </xdr:from>
    <xdr:to>
      <xdr:col>76</xdr:col>
      <xdr:colOff>165100</xdr:colOff>
      <xdr:row>85</xdr:row>
      <xdr:rowOff>37464</xdr:rowOff>
    </xdr:to>
    <xdr:sp macro="" textlink="">
      <xdr:nvSpPr>
        <xdr:cNvPr id="674" name="楕円 673">
          <a:extLst>
            <a:ext uri="{FF2B5EF4-FFF2-40B4-BE49-F238E27FC236}">
              <a16:creationId xmlns:a16="http://schemas.microsoft.com/office/drawing/2014/main" id="{34000FA2-19F5-41EC-A242-55A3F4DE05F0}"/>
            </a:ext>
          </a:extLst>
        </xdr:cNvPr>
        <xdr:cNvSpPr/>
      </xdr:nvSpPr>
      <xdr:spPr>
        <a:xfrm>
          <a:off x="14541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84</xdr:row>
      <xdr:rowOff>158114</xdr:rowOff>
    </xdr:to>
    <xdr:cxnSp macro="">
      <xdr:nvCxnSpPr>
        <xdr:cNvPr id="675" name="直線コネクタ 674">
          <a:extLst>
            <a:ext uri="{FF2B5EF4-FFF2-40B4-BE49-F238E27FC236}">
              <a16:creationId xmlns:a16="http://schemas.microsoft.com/office/drawing/2014/main" id="{F9EBB563-FD13-444E-B6E4-D4824E08217B}"/>
            </a:ext>
          </a:extLst>
        </xdr:cNvPr>
        <xdr:cNvCxnSpPr/>
      </xdr:nvCxnSpPr>
      <xdr:spPr>
        <a:xfrm flipV="1">
          <a:off x="14592300" y="14062711"/>
          <a:ext cx="889000" cy="49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46355</xdr:rowOff>
    </xdr:from>
    <xdr:to>
      <xdr:col>72</xdr:col>
      <xdr:colOff>38100</xdr:colOff>
      <xdr:row>84</xdr:row>
      <xdr:rowOff>147955</xdr:rowOff>
    </xdr:to>
    <xdr:sp macro="" textlink="">
      <xdr:nvSpPr>
        <xdr:cNvPr id="676" name="楕円 675">
          <a:extLst>
            <a:ext uri="{FF2B5EF4-FFF2-40B4-BE49-F238E27FC236}">
              <a16:creationId xmlns:a16="http://schemas.microsoft.com/office/drawing/2014/main" id="{A68D4560-6763-4E8E-A912-99EF4D9641D0}"/>
            </a:ext>
          </a:extLst>
        </xdr:cNvPr>
        <xdr:cNvSpPr/>
      </xdr:nvSpPr>
      <xdr:spPr>
        <a:xfrm>
          <a:off x="13652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97155</xdr:rowOff>
    </xdr:from>
    <xdr:to>
      <xdr:col>76</xdr:col>
      <xdr:colOff>114300</xdr:colOff>
      <xdr:row>84</xdr:row>
      <xdr:rowOff>158114</xdr:rowOff>
    </xdr:to>
    <xdr:cxnSp macro="">
      <xdr:nvCxnSpPr>
        <xdr:cNvPr id="677" name="直線コネクタ 676">
          <a:extLst>
            <a:ext uri="{FF2B5EF4-FFF2-40B4-BE49-F238E27FC236}">
              <a16:creationId xmlns:a16="http://schemas.microsoft.com/office/drawing/2014/main" id="{61D25277-F19C-4F32-A83F-9B780D5C559C}"/>
            </a:ext>
          </a:extLst>
        </xdr:cNvPr>
        <xdr:cNvCxnSpPr/>
      </xdr:nvCxnSpPr>
      <xdr:spPr>
        <a:xfrm>
          <a:off x="13703300" y="144989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8255</xdr:rowOff>
    </xdr:from>
    <xdr:to>
      <xdr:col>67</xdr:col>
      <xdr:colOff>101600</xdr:colOff>
      <xdr:row>84</xdr:row>
      <xdr:rowOff>109855</xdr:rowOff>
    </xdr:to>
    <xdr:sp macro="" textlink="">
      <xdr:nvSpPr>
        <xdr:cNvPr id="678" name="楕円 677">
          <a:extLst>
            <a:ext uri="{FF2B5EF4-FFF2-40B4-BE49-F238E27FC236}">
              <a16:creationId xmlns:a16="http://schemas.microsoft.com/office/drawing/2014/main" id="{88811BC3-77C6-4A77-A8CB-A42349980513}"/>
            </a:ext>
          </a:extLst>
        </xdr:cNvPr>
        <xdr:cNvSpPr/>
      </xdr:nvSpPr>
      <xdr:spPr>
        <a:xfrm>
          <a:off x="12763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59055</xdr:rowOff>
    </xdr:from>
    <xdr:to>
      <xdr:col>71</xdr:col>
      <xdr:colOff>177800</xdr:colOff>
      <xdr:row>84</xdr:row>
      <xdr:rowOff>97155</xdr:rowOff>
    </xdr:to>
    <xdr:cxnSp macro="">
      <xdr:nvCxnSpPr>
        <xdr:cNvPr id="679" name="直線コネクタ 678">
          <a:extLst>
            <a:ext uri="{FF2B5EF4-FFF2-40B4-BE49-F238E27FC236}">
              <a16:creationId xmlns:a16="http://schemas.microsoft.com/office/drawing/2014/main" id="{9C53C390-2AC2-4E45-8423-609A510AE345}"/>
            </a:ext>
          </a:extLst>
        </xdr:cNvPr>
        <xdr:cNvCxnSpPr/>
      </xdr:nvCxnSpPr>
      <xdr:spPr>
        <a:xfrm>
          <a:off x="12814300" y="1446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80" name="n_1aveValue【消防施設】&#10;有形固定資産減価償却率">
          <a:extLst>
            <a:ext uri="{FF2B5EF4-FFF2-40B4-BE49-F238E27FC236}">
              <a16:creationId xmlns:a16="http://schemas.microsoft.com/office/drawing/2014/main" id="{62E1DCD6-433C-4D44-A7DC-5AF22589D1D8}"/>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681" name="n_2aveValue【消防施設】&#10;有形固定資産減価償却率">
          <a:extLst>
            <a:ext uri="{FF2B5EF4-FFF2-40B4-BE49-F238E27FC236}">
              <a16:creationId xmlns:a16="http://schemas.microsoft.com/office/drawing/2014/main" id="{03891107-B807-497D-9817-22F4B5A04E93}"/>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682" name="n_3aveValue【消防施設】&#10;有形固定資産減価償却率">
          <a:extLst>
            <a:ext uri="{FF2B5EF4-FFF2-40B4-BE49-F238E27FC236}">
              <a16:creationId xmlns:a16="http://schemas.microsoft.com/office/drawing/2014/main" id="{0F1EF100-B343-42AC-9E68-63E730C5CFF1}"/>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683" name="n_4aveValue【消防施設】&#10;有形固定資産減価償却率">
          <a:extLst>
            <a:ext uri="{FF2B5EF4-FFF2-40B4-BE49-F238E27FC236}">
              <a16:creationId xmlns:a16="http://schemas.microsoft.com/office/drawing/2014/main" id="{3FE0BDCF-D01F-4B37-A727-AD9B5240124C}"/>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684" name="n_1mainValue【消防施設】&#10;有形固定資産減価償却率">
          <a:extLst>
            <a:ext uri="{FF2B5EF4-FFF2-40B4-BE49-F238E27FC236}">
              <a16:creationId xmlns:a16="http://schemas.microsoft.com/office/drawing/2014/main" id="{31111EB1-8803-49D5-A5C8-5A5FAE16168C}"/>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28591</xdr:rowOff>
    </xdr:from>
    <xdr:ext cx="405111" cy="259045"/>
    <xdr:sp macro="" textlink="">
      <xdr:nvSpPr>
        <xdr:cNvPr id="685" name="n_2mainValue【消防施設】&#10;有形固定資産減価償却率">
          <a:extLst>
            <a:ext uri="{FF2B5EF4-FFF2-40B4-BE49-F238E27FC236}">
              <a16:creationId xmlns:a16="http://schemas.microsoft.com/office/drawing/2014/main" id="{0F2ED3BA-1489-4E9B-A1D3-E269C3E3B6B6}"/>
            </a:ext>
          </a:extLst>
        </xdr:cNvPr>
        <xdr:cNvSpPr txBox="1"/>
      </xdr:nvSpPr>
      <xdr:spPr>
        <a:xfrm>
          <a:off x="14389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139082</xdr:rowOff>
    </xdr:from>
    <xdr:ext cx="405111" cy="259045"/>
    <xdr:sp macro="" textlink="">
      <xdr:nvSpPr>
        <xdr:cNvPr id="686" name="n_3mainValue【消防施設】&#10;有形固定資産減価償却率">
          <a:extLst>
            <a:ext uri="{FF2B5EF4-FFF2-40B4-BE49-F238E27FC236}">
              <a16:creationId xmlns:a16="http://schemas.microsoft.com/office/drawing/2014/main" id="{E1D8EA65-6D15-45D1-B6E9-39D5C0E27E41}"/>
            </a:ext>
          </a:extLst>
        </xdr:cNvPr>
        <xdr:cNvSpPr txBox="1"/>
      </xdr:nvSpPr>
      <xdr:spPr>
        <a:xfrm>
          <a:off x="13500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100982</xdr:rowOff>
    </xdr:from>
    <xdr:ext cx="405111" cy="259045"/>
    <xdr:sp macro="" textlink="">
      <xdr:nvSpPr>
        <xdr:cNvPr id="687" name="n_4mainValue【消防施設】&#10;有形固定資産減価償却率">
          <a:extLst>
            <a:ext uri="{FF2B5EF4-FFF2-40B4-BE49-F238E27FC236}">
              <a16:creationId xmlns:a16="http://schemas.microsoft.com/office/drawing/2014/main" id="{D5A90232-63A2-4D4F-925B-803E39E1FCA4}"/>
            </a:ext>
          </a:extLst>
        </xdr:cNvPr>
        <xdr:cNvSpPr txBox="1"/>
      </xdr:nvSpPr>
      <xdr:spPr>
        <a:xfrm>
          <a:off x="12611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A170AEB0-DADC-4C2D-8586-4F13D3EC62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D11F6B6F-6C30-4038-9797-0CF9A4206F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7C93EC09-ACC6-4A78-804B-C416541B16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7C153DB2-BCC8-4024-A300-C4028D0397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6EB6D9BF-4379-4241-BDAC-331631E3F2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8142E358-ECFB-4ED0-BCEE-BBD3DAC1FE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DD3C2051-E925-49F5-90D2-01188E7CED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408DA7AB-7054-4E02-9B2D-FA5335BDBF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D2B97B49-9EA8-43C4-83E2-4B325C956D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A84A685D-8C00-423E-A20E-B9D292F3207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CAE88AFE-5F30-486F-9F26-F8A4839A941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B82E1E89-3D7F-4E44-9E89-7712F07347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9B9D7DCD-E901-403C-B93E-6243567B646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206AB7B7-C531-412B-AA43-FF531C91E9A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25A58266-CE5D-4FF0-85E5-364CBAFD9ED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C01D39D4-F1F6-40FE-BF6E-659BFA045E5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3C9802C4-C0B6-43DF-8099-21E07029202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315E3683-5A4F-4422-B5C1-EB5112B659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42D324EB-E8EA-4C6A-ADFC-D4FBC32ED84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0B87C252-4DB8-4536-9C68-FAF9F6522E6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DA08FC0A-683D-4CA9-92A7-79B614B3CD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54EB9BCA-1F80-425E-BA17-3935A061AA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254D6970-86D1-479A-98E4-0F17E2ADD9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11" name="直線コネクタ 710">
          <a:extLst>
            <a:ext uri="{FF2B5EF4-FFF2-40B4-BE49-F238E27FC236}">
              <a16:creationId xmlns:a16="http://schemas.microsoft.com/office/drawing/2014/main" id="{744AD153-2C74-4CD4-A505-55D4B7E161FD}"/>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2" name="【消防施設】&#10;一人当たり面積最小値テキスト">
          <a:extLst>
            <a:ext uri="{FF2B5EF4-FFF2-40B4-BE49-F238E27FC236}">
              <a16:creationId xmlns:a16="http://schemas.microsoft.com/office/drawing/2014/main" id="{1BDBD75B-5061-4661-AC42-AC9EDCE9FE6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3" name="直線コネクタ 712">
          <a:extLst>
            <a:ext uri="{FF2B5EF4-FFF2-40B4-BE49-F238E27FC236}">
              <a16:creationId xmlns:a16="http://schemas.microsoft.com/office/drawing/2014/main" id="{8A8EF284-5C8D-4176-9E2F-21B06E2C8CC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4" name="【消防施設】&#10;一人当たり面積最大値テキスト">
          <a:extLst>
            <a:ext uri="{FF2B5EF4-FFF2-40B4-BE49-F238E27FC236}">
              <a16:creationId xmlns:a16="http://schemas.microsoft.com/office/drawing/2014/main" id="{332E82A3-724F-49BB-AEBC-05D71CBA734A}"/>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5" name="直線コネクタ 714">
          <a:extLst>
            <a:ext uri="{FF2B5EF4-FFF2-40B4-BE49-F238E27FC236}">
              <a16:creationId xmlns:a16="http://schemas.microsoft.com/office/drawing/2014/main" id="{857A4595-F467-4244-A918-7CF97578E409}"/>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716" name="【消防施設】&#10;一人当たり面積平均値テキスト">
          <a:extLst>
            <a:ext uri="{FF2B5EF4-FFF2-40B4-BE49-F238E27FC236}">
              <a16:creationId xmlns:a16="http://schemas.microsoft.com/office/drawing/2014/main" id="{C4EB66F6-47B1-48A3-929B-62AF14295E55}"/>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17" name="フローチャート: 判断 716">
          <a:extLst>
            <a:ext uri="{FF2B5EF4-FFF2-40B4-BE49-F238E27FC236}">
              <a16:creationId xmlns:a16="http://schemas.microsoft.com/office/drawing/2014/main" id="{24030098-E2EF-4123-8D4D-BB4D3F234486}"/>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8" name="フローチャート: 判断 717">
          <a:extLst>
            <a:ext uri="{FF2B5EF4-FFF2-40B4-BE49-F238E27FC236}">
              <a16:creationId xmlns:a16="http://schemas.microsoft.com/office/drawing/2014/main" id="{5D7BC598-5A0D-4EDD-81BB-BBF36F89CCA8}"/>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9" name="フローチャート: 判断 718">
          <a:extLst>
            <a:ext uri="{FF2B5EF4-FFF2-40B4-BE49-F238E27FC236}">
              <a16:creationId xmlns:a16="http://schemas.microsoft.com/office/drawing/2014/main" id="{48DE83A1-79BE-4A80-9F32-2FAEDAEE586D}"/>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20" name="フローチャート: 判断 719">
          <a:extLst>
            <a:ext uri="{FF2B5EF4-FFF2-40B4-BE49-F238E27FC236}">
              <a16:creationId xmlns:a16="http://schemas.microsoft.com/office/drawing/2014/main" id="{64B352BE-C539-40CD-BF95-532950B6BD6D}"/>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1" name="フローチャート: 判断 720">
          <a:extLst>
            <a:ext uri="{FF2B5EF4-FFF2-40B4-BE49-F238E27FC236}">
              <a16:creationId xmlns:a16="http://schemas.microsoft.com/office/drawing/2014/main" id="{91CFDB3A-39F7-4A6A-AC88-34AA261F3402}"/>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F770083B-C49A-415E-B57A-C45B91B133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69BC23C-6D58-4721-9FE8-2F72A6E9D99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2A6A8A2C-7BB8-4575-9FAB-DF0EA6F07C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632A9C8B-F877-4E82-8B80-B466B13C39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6DEBC7AC-2D71-4A10-AD26-423F8E2E5C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130175</xdr:rowOff>
    </xdr:from>
    <xdr:to>
      <xdr:col>116</xdr:col>
      <xdr:colOff>114300</xdr:colOff>
      <xdr:row>86</xdr:row>
      <xdr:rowOff>60325</xdr:rowOff>
    </xdr:to>
    <xdr:sp macro="" textlink="">
      <xdr:nvSpPr>
        <xdr:cNvPr id="727" name="楕円 726">
          <a:extLst>
            <a:ext uri="{FF2B5EF4-FFF2-40B4-BE49-F238E27FC236}">
              <a16:creationId xmlns:a16="http://schemas.microsoft.com/office/drawing/2014/main" id="{D6A21C67-ECBA-4D96-8AC8-2FDCA2366196}"/>
            </a:ext>
          </a:extLst>
        </xdr:cNvPr>
        <xdr:cNvSpPr/>
      </xdr:nvSpPr>
      <xdr:spPr>
        <a:xfrm>
          <a:off x="22110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45102</xdr:rowOff>
    </xdr:from>
    <xdr:ext cx="469744" cy="259045"/>
    <xdr:sp macro="" textlink="">
      <xdr:nvSpPr>
        <xdr:cNvPr id="728" name="【消防施設】&#10;一人当たり面積該当値テキスト">
          <a:extLst>
            <a:ext uri="{FF2B5EF4-FFF2-40B4-BE49-F238E27FC236}">
              <a16:creationId xmlns:a16="http://schemas.microsoft.com/office/drawing/2014/main" id="{00EF6BE6-2F23-4EE8-9A2F-B7C7F6683CE1}"/>
            </a:ext>
          </a:extLst>
        </xdr:cNvPr>
        <xdr:cNvSpPr txBox="1"/>
      </xdr:nvSpPr>
      <xdr:spPr>
        <a:xfrm>
          <a:off x="22199600" y="146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130175</xdr:rowOff>
    </xdr:from>
    <xdr:to>
      <xdr:col>112</xdr:col>
      <xdr:colOff>38100</xdr:colOff>
      <xdr:row>86</xdr:row>
      <xdr:rowOff>60325</xdr:rowOff>
    </xdr:to>
    <xdr:sp macro="" textlink="">
      <xdr:nvSpPr>
        <xdr:cNvPr id="729" name="楕円 728">
          <a:extLst>
            <a:ext uri="{FF2B5EF4-FFF2-40B4-BE49-F238E27FC236}">
              <a16:creationId xmlns:a16="http://schemas.microsoft.com/office/drawing/2014/main" id="{0633D32D-FEC2-4FC5-BDA2-B8CF2F07E1A3}"/>
            </a:ext>
          </a:extLst>
        </xdr:cNvPr>
        <xdr:cNvSpPr/>
      </xdr:nvSpPr>
      <xdr:spPr>
        <a:xfrm>
          <a:off x="21272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xdr:rowOff>
    </xdr:from>
    <xdr:to>
      <xdr:col>116</xdr:col>
      <xdr:colOff>63500</xdr:colOff>
      <xdr:row>86</xdr:row>
      <xdr:rowOff>9525</xdr:rowOff>
    </xdr:to>
    <xdr:cxnSp macro="">
      <xdr:nvCxnSpPr>
        <xdr:cNvPr id="730" name="直線コネクタ 729">
          <a:extLst>
            <a:ext uri="{FF2B5EF4-FFF2-40B4-BE49-F238E27FC236}">
              <a16:creationId xmlns:a16="http://schemas.microsoft.com/office/drawing/2014/main" id="{C784DC3E-96B0-42A4-9475-3477A50FF50B}"/>
            </a:ext>
          </a:extLst>
        </xdr:cNvPr>
        <xdr:cNvCxnSpPr/>
      </xdr:nvCxnSpPr>
      <xdr:spPr>
        <a:xfrm>
          <a:off x="21323300" y="14754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145414</xdr:rowOff>
    </xdr:from>
    <xdr:to>
      <xdr:col>107</xdr:col>
      <xdr:colOff>101600</xdr:colOff>
      <xdr:row>86</xdr:row>
      <xdr:rowOff>75564</xdr:rowOff>
    </xdr:to>
    <xdr:sp macro="" textlink="">
      <xdr:nvSpPr>
        <xdr:cNvPr id="731" name="楕円 730">
          <a:extLst>
            <a:ext uri="{FF2B5EF4-FFF2-40B4-BE49-F238E27FC236}">
              <a16:creationId xmlns:a16="http://schemas.microsoft.com/office/drawing/2014/main" id="{52C7E08C-592A-4C1F-9D35-ED85DCDC08E1}"/>
            </a:ext>
          </a:extLst>
        </xdr:cNvPr>
        <xdr:cNvSpPr/>
      </xdr:nvSpPr>
      <xdr:spPr>
        <a:xfrm>
          <a:off x="20383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24764</xdr:rowOff>
    </xdr:to>
    <xdr:cxnSp macro="">
      <xdr:nvCxnSpPr>
        <xdr:cNvPr id="732" name="直線コネクタ 731">
          <a:extLst>
            <a:ext uri="{FF2B5EF4-FFF2-40B4-BE49-F238E27FC236}">
              <a16:creationId xmlns:a16="http://schemas.microsoft.com/office/drawing/2014/main" id="{7EC6498E-E9EE-4B59-ABD4-1D2984CA1A21}"/>
            </a:ext>
          </a:extLst>
        </xdr:cNvPr>
        <xdr:cNvCxnSpPr/>
      </xdr:nvCxnSpPr>
      <xdr:spPr>
        <a:xfrm flipV="1">
          <a:off x="20434300" y="147542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733" name="楕円 732">
          <a:extLst>
            <a:ext uri="{FF2B5EF4-FFF2-40B4-BE49-F238E27FC236}">
              <a16:creationId xmlns:a16="http://schemas.microsoft.com/office/drawing/2014/main" id="{CDDDD477-F47E-4797-9597-5BD69455438C}"/>
            </a:ext>
          </a:extLst>
        </xdr:cNvPr>
        <xdr:cNvSpPr/>
      </xdr:nvSpPr>
      <xdr:spPr>
        <a:xfrm>
          <a:off x="19494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24764</xdr:rowOff>
    </xdr:to>
    <xdr:cxnSp macro="">
      <xdr:nvCxnSpPr>
        <xdr:cNvPr id="734" name="直線コネクタ 733">
          <a:extLst>
            <a:ext uri="{FF2B5EF4-FFF2-40B4-BE49-F238E27FC236}">
              <a16:creationId xmlns:a16="http://schemas.microsoft.com/office/drawing/2014/main" id="{86EA027A-4EF5-4A54-A44C-FD305DEB096D}"/>
            </a:ext>
          </a:extLst>
        </xdr:cNvPr>
        <xdr:cNvCxnSpPr/>
      </xdr:nvCxnSpPr>
      <xdr:spPr>
        <a:xfrm>
          <a:off x="19545300" y="147542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735" name="楕円 734">
          <a:extLst>
            <a:ext uri="{FF2B5EF4-FFF2-40B4-BE49-F238E27FC236}">
              <a16:creationId xmlns:a16="http://schemas.microsoft.com/office/drawing/2014/main" id="{18F3CDED-56B2-4148-A3C9-98602F184F56}"/>
            </a:ext>
          </a:extLst>
        </xdr:cNvPr>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9525</xdr:rowOff>
    </xdr:to>
    <xdr:cxnSp macro="">
      <xdr:nvCxnSpPr>
        <xdr:cNvPr id="736" name="直線コネクタ 735">
          <a:extLst>
            <a:ext uri="{FF2B5EF4-FFF2-40B4-BE49-F238E27FC236}">
              <a16:creationId xmlns:a16="http://schemas.microsoft.com/office/drawing/2014/main" id="{AE15B3D4-E95E-4D1D-878C-5106854F0146}"/>
            </a:ext>
          </a:extLst>
        </xdr:cNvPr>
        <xdr:cNvCxnSpPr/>
      </xdr:nvCxnSpPr>
      <xdr:spPr>
        <a:xfrm>
          <a:off x="18656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737" name="n_1aveValue【消防施設】&#10;一人当たり面積">
          <a:extLst>
            <a:ext uri="{FF2B5EF4-FFF2-40B4-BE49-F238E27FC236}">
              <a16:creationId xmlns:a16="http://schemas.microsoft.com/office/drawing/2014/main" id="{15E92357-C295-489E-8694-A27083A00DE7}"/>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738" name="n_2aveValue【消防施設】&#10;一人当たり面積">
          <a:extLst>
            <a:ext uri="{FF2B5EF4-FFF2-40B4-BE49-F238E27FC236}">
              <a16:creationId xmlns:a16="http://schemas.microsoft.com/office/drawing/2014/main" id="{61303893-D962-4F88-9A1A-1C086EA0310E}"/>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739" name="n_3aveValue【消防施設】&#10;一人当たり面積">
          <a:extLst>
            <a:ext uri="{FF2B5EF4-FFF2-40B4-BE49-F238E27FC236}">
              <a16:creationId xmlns:a16="http://schemas.microsoft.com/office/drawing/2014/main" id="{7A8C08D7-40F7-4C1A-AB24-10356BE559BF}"/>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40" name="n_4aveValue【消防施設】&#10;一人当たり面積">
          <a:extLst>
            <a:ext uri="{FF2B5EF4-FFF2-40B4-BE49-F238E27FC236}">
              <a16:creationId xmlns:a16="http://schemas.microsoft.com/office/drawing/2014/main" id="{B885192E-91F4-458A-8A6E-BC15BF029961}"/>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51452</xdr:rowOff>
    </xdr:from>
    <xdr:ext cx="469744" cy="259045"/>
    <xdr:sp macro="" textlink="">
      <xdr:nvSpPr>
        <xdr:cNvPr id="741" name="n_1mainValue【消防施設】&#10;一人当たり面積">
          <a:extLst>
            <a:ext uri="{FF2B5EF4-FFF2-40B4-BE49-F238E27FC236}">
              <a16:creationId xmlns:a16="http://schemas.microsoft.com/office/drawing/2014/main" id="{CC6DBAC8-4226-4D84-9963-0403ACF5D1EF}"/>
            </a:ext>
          </a:extLst>
        </xdr:cNvPr>
        <xdr:cNvSpPr txBox="1"/>
      </xdr:nvSpPr>
      <xdr:spPr>
        <a:xfrm>
          <a:off x="21075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66691</xdr:rowOff>
    </xdr:from>
    <xdr:ext cx="469744" cy="259045"/>
    <xdr:sp macro="" textlink="">
      <xdr:nvSpPr>
        <xdr:cNvPr id="742" name="n_2mainValue【消防施設】&#10;一人当たり面積">
          <a:extLst>
            <a:ext uri="{FF2B5EF4-FFF2-40B4-BE49-F238E27FC236}">
              <a16:creationId xmlns:a16="http://schemas.microsoft.com/office/drawing/2014/main" id="{7C64B915-60F3-46D4-A2C7-4582D1CE0827}"/>
            </a:ext>
          </a:extLst>
        </xdr:cNvPr>
        <xdr:cNvSpPr txBox="1"/>
      </xdr:nvSpPr>
      <xdr:spPr>
        <a:xfrm>
          <a:off x="20199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743" name="n_3mainValue【消防施設】&#10;一人当たり面積">
          <a:extLst>
            <a:ext uri="{FF2B5EF4-FFF2-40B4-BE49-F238E27FC236}">
              <a16:creationId xmlns:a16="http://schemas.microsoft.com/office/drawing/2014/main" id="{CD6D5164-FEB6-4AB9-9630-EB56A8FBCA23}"/>
            </a:ext>
          </a:extLst>
        </xdr:cNvPr>
        <xdr:cNvSpPr txBox="1"/>
      </xdr:nvSpPr>
      <xdr:spPr>
        <a:xfrm>
          <a:off x="19310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744" name="n_4mainValue【消防施設】&#10;一人当たり面積">
          <a:extLst>
            <a:ext uri="{FF2B5EF4-FFF2-40B4-BE49-F238E27FC236}">
              <a16:creationId xmlns:a16="http://schemas.microsoft.com/office/drawing/2014/main" id="{25ED17E5-D2A3-45E7-BE4F-5DAE42F922B2}"/>
            </a:ext>
          </a:extLst>
        </xdr:cNvPr>
        <xdr:cNvSpPr txBox="1"/>
      </xdr:nvSpPr>
      <xdr:spPr>
        <a:xfrm>
          <a:off x="18421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23480BAE-902F-41A2-8C9D-FF67149A73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A0DB9CCC-C819-4F07-A5F1-18B11DFC91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41190A5-7B2B-48CC-B2B8-A268F07F72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DA07FC36-7012-4A2C-AA24-AABE24A932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88C56867-914B-4571-829F-3CA38D5E9A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C69263E1-76AF-434B-8075-1DF9AD14D4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6BE436FC-EA42-451E-BC96-01B29C7C5C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8D8D8084-6A94-48C8-977C-E66AC075EA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53FACBB8-9CC3-4C90-BEB9-335D265061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85AD5A36-F0D3-48FD-9D4A-1F7461143E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B0918DBB-D3DD-492E-8AD4-8DF69BE06D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792BEB31-3106-4947-AB1D-47B645037A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6F480FDF-D63F-4F86-A4D5-97220DD610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FEE7275E-AE1C-462F-96D6-C9970EAAC6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A8E0D52-058B-4D90-BA97-519CC689994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A8A4A0CE-A884-4A3A-A024-63E474D070A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0A18B8B5-2E66-4BDB-B9F6-7F1A3C0820A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758AC97F-813C-43F7-9F04-C0192E798C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F51FB0D1-B078-4553-8308-D2EA10BC52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E2CB2A1C-B11F-4DB7-B033-CE10FDA3602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0C04F915-F07E-4836-A164-E1E02F7021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3698B8BC-359A-4487-B675-8BD4D4E4C8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74B5AD78-5FAF-4CAC-84A5-1CD6EDD71A5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2E804D7D-A16D-45BF-8A24-DCF6F49A2A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A658F006-D32F-4F2C-9B72-A307B62652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70" name="直線コネクタ 769">
          <a:extLst>
            <a:ext uri="{FF2B5EF4-FFF2-40B4-BE49-F238E27FC236}">
              <a16:creationId xmlns:a16="http://schemas.microsoft.com/office/drawing/2014/main" id="{15C28FE3-6BC6-4C7F-867E-C21B167E60E3}"/>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71" name="【庁舎】&#10;有形固定資産減価償却率最小値テキスト">
          <a:extLst>
            <a:ext uri="{FF2B5EF4-FFF2-40B4-BE49-F238E27FC236}">
              <a16:creationId xmlns:a16="http://schemas.microsoft.com/office/drawing/2014/main" id="{75306967-AEF4-4FCF-BF64-58BFC7271BAD}"/>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72" name="直線コネクタ 771">
          <a:extLst>
            <a:ext uri="{FF2B5EF4-FFF2-40B4-BE49-F238E27FC236}">
              <a16:creationId xmlns:a16="http://schemas.microsoft.com/office/drawing/2014/main" id="{CF4EC49A-5CE6-4096-9C79-235EEF0CD39C}"/>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73" name="【庁舎】&#10;有形固定資産減価償却率最大値テキスト">
          <a:extLst>
            <a:ext uri="{FF2B5EF4-FFF2-40B4-BE49-F238E27FC236}">
              <a16:creationId xmlns:a16="http://schemas.microsoft.com/office/drawing/2014/main" id="{946B9C55-CF18-49B7-B8B7-D394DC889C6D}"/>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4" name="直線コネクタ 773">
          <a:extLst>
            <a:ext uri="{FF2B5EF4-FFF2-40B4-BE49-F238E27FC236}">
              <a16:creationId xmlns:a16="http://schemas.microsoft.com/office/drawing/2014/main" id="{658E2D30-116C-4B3F-A6A2-FE309A3B9EFE}"/>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75" name="【庁舎】&#10;有形固定資産減価償却率平均値テキスト">
          <a:extLst>
            <a:ext uri="{FF2B5EF4-FFF2-40B4-BE49-F238E27FC236}">
              <a16:creationId xmlns:a16="http://schemas.microsoft.com/office/drawing/2014/main" id="{34015EC8-1EEF-4BA7-B70A-375C511D9E4A}"/>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フローチャート: 判断 775">
          <a:extLst>
            <a:ext uri="{FF2B5EF4-FFF2-40B4-BE49-F238E27FC236}">
              <a16:creationId xmlns:a16="http://schemas.microsoft.com/office/drawing/2014/main" id="{B910A7E7-14E4-4E73-885E-83D3FE441CA1}"/>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77" name="フローチャート: 判断 776">
          <a:extLst>
            <a:ext uri="{FF2B5EF4-FFF2-40B4-BE49-F238E27FC236}">
              <a16:creationId xmlns:a16="http://schemas.microsoft.com/office/drawing/2014/main" id="{56F1D3DF-FC94-4975-9CED-D383ACAF7643}"/>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78" name="フローチャート: 判断 777">
          <a:extLst>
            <a:ext uri="{FF2B5EF4-FFF2-40B4-BE49-F238E27FC236}">
              <a16:creationId xmlns:a16="http://schemas.microsoft.com/office/drawing/2014/main" id="{2B88A12C-5D72-441B-A5B9-9842E7BF168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9" name="フローチャート: 判断 778">
          <a:extLst>
            <a:ext uri="{FF2B5EF4-FFF2-40B4-BE49-F238E27FC236}">
              <a16:creationId xmlns:a16="http://schemas.microsoft.com/office/drawing/2014/main" id="{87E83EDC-235D-4F67-8D50-7A81E2B1060C}"/>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80" name="フローチャート: 判断 779">
          <a:extLst>
            <a:ext uri="{FF2B5EF4-FFF2-40B4-BE49-F238E27FC236}">
              <a16:creationId xmlns:a16="http://schemas.microsoft.com/office/drawing/2014/main" id="{C83FAD1F-2022-4BA5-9978-E7DC74625478}"/>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62A3611-0354-447E-87D5-6E019F0494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CC41B6C-4118-4041-8164-4AFCCA120A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E139AAD-5BC6-4791-B363-C44EB051CA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3FEA1E8-AB71-4716-AD78-7C8A71232D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7F587710-0EAF-4955-95C6-28960CA3B5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138068</xdr:rowOff>
    </xdr:from>
    <xdr:to>
      <xdr:col>85</xdr:col>
      <xdr:colOff>177800</xdr:colOff>
      <xdr:row>108</xdr:row>
      <xdr:rowOff>68218</xdr:rowOff>
    </xdr:to>
    <xdr:sp macro="" textlink="">
      <xdr:nvSpPr>
        <xdr:cNvPr id="786" name="楕円 785">
          <a:extLst>
            <a:ext uri="{FF2B5EF4-FFF2-40B4-BE49-F238E27FC236}">
              <a16:creationId xmlns:a16="http://schemas.microsoft.com/office/drawing/2014/main" id="{C0C0C274-35F0-4889-AB2B-0716FEDDFADC}"/>
            </a:ext>
          </a:extLst>
        </xdr:cNvPr>
        <xdr:cNvSpPr/>
      </xdr:nvSpPr>
      <xdr:spPr>
        <a:xfrm>
          <a:off x="16268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116495</xdr:rowOff>
    </xdr:from>
    <xdr:ext cx="405111" cy="259045"/>
    <xdr:sp macro="" textlink="">
      <xdr:nvSpPr>
        <xdr:cNvPr id="787" name="【庁舎】&#10;有形固定資産減価償却率該当値テキスト">
          <a:extLst>
            <a:ext uri="{FF2B5EF4-FFF2-40B4-BE49-F238E27FC236}">
              <a16:creationId xmlns:a16="http://schemas.microsoft.com/office/drawing/2014/main" id="{A2E0172C-FCC7-46F3-9447-02D424D13BE7}"/>
            </a:ext>
          </a:extLst>
        </xdr:cNvPr>
        <xdr:cNvSpPr txBox="1"/>
      </xdr:nvSpPr>
      <xdr:spPr>
        <a:xfrm>
          <a:off x="16357600"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61323</xdr:rowOff>
    </xdr:from>
    <xdr:to>
      <xdr:col>81</xdr:col>
      <xdr:colOff>101600</xdr:colOff>
      <xdr:row>107</xdr:row>
      <xdr:rowOff>162923</xdr:rowOff>
    </xdr:to>
    <xdr:sp macro="" textlink="">
      <xdr:nvSpPr>
        <xdr:cNvPr id="788" name="楕円 787">
          <a:extLst>
            <a:ext uri="{FF2B5EF4-FFF2-40B4-BE49-F238E27FC236}">
              <a16:creationId xmlns:a16="http://schemas.microsoft.com/office/drawing/2014/main" id="{D0E50939-8191-4A8C-B961-0275F8EE6E5B}"/>
            </a:ext>
          </a:extLst>
        </xdr:cNvPr>
        <xdr:cNvSpPr/>
      </xdr:nvSpPr>
      <xdr:spPr>
        <a:xfrm>
          <a:off x="15430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112123</xdr:rowOff>
    </xdr:from>
    <xdr:to>
      <xdr:col>85</xdr:col>
      <xdr:colOff>127000</xdr:colOff>
      <xdr:row>108</xdr:row>
      <xdr:rowOff>17418</xdr:rowOff>
    </xdr:to>
    <xdr:cxnSp macro="">
      <xdr:nvCxnSpPr>
        <xdr:cNvPr id="789" name="直線コネクタ 788">
          <a:extLst>
            <a:ext uri="{FF2B5EF4-FFF2-40B4-BE49-F238E27FC236}">
              <a16:creationId xmlns:a16="http://schemas.microsoft.com/office/drawing/2014/main" id="{824FD5A1-E4B4-46C7-8662-AF585787DDDF}"/>
            </a:ext>
          </a:extLst>
        </xdr:cNvPr>
        <xdr:cNvCxnSpPr/>
      </xdr:nvCxnSpPr>
      <xdr:spPr>
        <a:xfrm>
          <a:off x="15481300" y="18457273"/>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43362</xdr:rowOff>
    </xdr:from>
    <xdr:to>
      <xdr:col>76</xdr:col>
      <xdr:colOff>165100</xdr:colOff>
      <xdr:row>107</xdr:row>
      <xdr:rowOff>144962</xdr:rowOff>
    </xdr:to>
    <xdr:sp macro="" textlink="">
      <xdr:nvSpPr>
        <xdr:cNvPr id="790" name="楕円 789">
          <a:extLst>
            <a:ext uri="{FF2B5EF4-FFF2-40B4-BE49-F238E27FC236}">
              <a16:creationId xmlns:a16="http://schemas.microsoft.com/office/drawing/2014/main" id="{3E468653-379C-45BA-B4E3-FD1FEF9E76D7}"/>
            </a:ext>
          </a:extLst>
        </xdr:cNvPr>
        <xdr:cNvSpPr/>
      </xdr:nvSpPr>
      <xdr:spPr>
        <a:xfrm>
          <a:off x="14541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94162</xdr:rowOff>
    </xdr:from>
    <xdr:to>
      <xdr:col>81</xdr:col>
      <xdr:colOff>50800</xdr:colOff>
      <xdr:row>107</xdr:row>
      <xdr:rowOff>112123</xdr:rowOff>
    </xdr:to>
    <xdr:cxnSp macro="">
      <xdr:nvCxnSpPr>
        <xdr:cNvPr id="791" name="直線コネクタ 790">
          <a:extLst>
            <a:ext uri="{FF2B5EF4-FFF2-40B4-BE49-F238E27FC236}">
              <a16:creationId xmlns:a16="http://schemas.microsoft.com/office/drawing/2014/main" id="{DB24BB7A-8839-4ECA-90D2-97373130DE9B}"/>
            </a:ext>
          </a:extLst>
        </xdr:cNvPr>
        <xdr:cNvCxnSpPr/>
      </xdr:nvCxnSpPr>
      <xdr:spPr>
        <a:xfrm>
          <a:off x="14592300" y="184393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23768</xdr:rowOff>
    </xdr:from>
    <xdr:to>
      <xdr:col>72</xdr:col>
      <xdr:colOff>38100</xdr:colOff>
      <xdr:row>107</xdr:row>
      <xdr:rowOff>125368</xdr:rowOff>
    </xdr:to>
    <xdr:sp macro="" textlink="">
      <xdr:nvSpPr>
        <xdr:cNvPr id="792" name="楕円 791">
          <a:extLst>
            <a:ext uri="{FF2B5EF4-FFF2-40B4-BE49-F238E27FC236}">
              <a16:creationId xmlns:a16="http://schemas.microsoft.com/office/drawing/2014/main" id="{05A5CFC5-28DE-4DC6-AA79-7BD05B13E610}"/>
            </a:ext>
          </a:extLst>
        </xdr:cNvPr>
        <xdr:cNvSpPr/>
      </xdr:nvSpPr>
      <xdr:spPr>
        <a:xfrm>
          <a:off x="1365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74568</xdr:rowOff>
    </xdr:from>
    <xdr:to>
      <xdr:col>76</xdr:col>
      <xdr:colOff>114300</xdr:colOff>
      <xdr:row>107</xdr:row>
      <xdr:rowOff>94162</xdr:rowOff>
    </xdr:to>
    <xdr:cxnSp macro="">
      <xdr:nvCxnSpPr>
        <xdr:cNvPr id="793" name="直線コネクタ 792">
          <a:extLst>
            <a:ext uri="{FF2B5EF4-FFF2-40B4-BE49-F238E27FC236}">
              <a16:creationId xmlns:a16="http://schemas.microsoft.com/office/drawing/2014/main" id="{09A6CD39-5613-4FC7-88C7-46C9DF7C5B5C}"/>
            </a:ext>
          </a:extLst>
        </xdr:cNvPr>
        <xdr:cNvCxnSpPr/>
      </xdr:nvCxnSpPr>
      <xdr:spPr>
        <a:xfrm>
          <a:off x="13703300" y="184197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5806</xdr:rowOff>
    </xdr:from>
    <xdr:to>
      <xdr:col>67</xdr:col>
      <xdr:colOff>101600</xdr:colOff>
      <xdr:row>107</xdr:row>
      <xdr:rowOff>107406</xdr:rowOff>
    </xdr:to>
    <xdr:sp macro="" textlink="">
      <xdr:nvSpPr>
        <xdr:cNvPr id="794" name="楕円 793">
          <a:extLst>
            <a:ext uri="{FF2B5EF4-FFF2-40B4-BE49-F238E27FC236}">
              <a16:creationId xmlns:a16="http://schemas.microsoft.com/office/drawing/2014/main" id="{9D256512-0F9D-46D3-B4D4-F356CBA19640}"/>
            </a:ext>
          </a:extLst>
        </xdr:cNvPr>
        <xdr:cNvSpPr/>
      </xdr:nvSpPr>
      <xdr:spPr>
        <a:xfrm>
          <a:off x="1276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56606</xdr:rowOff>
    </xdr:from>
    <xdr:to>
      <xdr:col>71</xdr:col>
      <xdr:colOff>177800</xdr:colOff>
      <xdr:row>107</xdr:row>
      <xdr:rowOff>74568</xdr:rowOff>
    </xdr:to>
    <xdr:cxnSp macro="">
      <xdr:nvCxnSpPr>
        <xdr:cNvPr id="795" name="直線コネクタ 794">
          <a:extLst>
            <a:ext uri="{FF2B5EF4-FFF2-40B4-BE49-F238E27FC236}">
              <a16:creationId xmlns:a16="http://schemas.microsoft.com/office/drawing/2014/main" id="{79751E59-304F-4512-8903-660FB2265D51}"/>
            </a:ext>
          </a:extLst>
        </xdr:cNvPr>
        <xdr:cNvCxnSpPr/>
      </xdr:nvCxnSpPr>
      <xdr:spPr>
        <a:xfrm>
          <a:off x="12814300" y="184017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796" name="n_1aveValue【庁舎】&#10;有形固定資産減価償却率">
          <a:extLst>
            <a:ext uri="{FF2B5EF4-FFF2-40B4-BE49-F238E27FC236}">
              <a16:creationId xmlns:a16="http://schemas.microsoft.com/office/drawing/2014/main" id="{EA32F07C-1A11-4D4D-BF4A-4B2662825E64}"/>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797" name="n_2aveValue【庁舎】&#10;有形固定資産減価償却率">
          <a:extLst>
            <a:ext uri="{FF2B5EF4-FFF2-40B4-BE49-F238E27FC236}">
              <a16:creationId xmlns:a16="http://schemas.microsoft.com/office/drawing/2014/main" id="{E63DFF16-4F89-49BD-879E-7E31D61FEA32}"/>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98" name="n_3aveValue【庁舎】&#10;有形固定資産減価償却率">
          <a:extLst>
            <a:ext uri="{FF2B5EF4-FFF2-40B4-BE49-F238E27FC236}">
              <a16:creationId xmlns:a16="http://schemas.microsoft.com/office/drawing/2014/main" id="{CA941BBB-671E-4D33-AF87-459CBBC2CE66}"/>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799" name="n_4aveValue【庁舎】&#10;有形固定資産減価償却率">
          <a:extLst>
            <a:ext uri="{FF2B5EF4-FFF2-40B4-BE49-F238E27FC236}">
              <a16:creationId xmlns:a16="http://schemas.microsoft.com/office/drawing/2014/main" id="{682C0231-F819-4AFA-B578-BCB1A576B2F5}"/>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154050</xdr:rowOff>
    </xdr:from>
    <xdr:ext cx="405111" cy="259045"/>
    <xdr:sp macro="" textlink="">
      <xdr:nvSpPr>
        <xdr:cNvPr id="800" name="n_1mainValue【庁舎】&#10;有形固定資産減価償却率">
          <a:extLst>
            <a:ext uri="{FF2B5EF4-FFF2-40B4-BE49-F238E27FC236}">
              <a16:creationId xmlns:a16="http://schemas.microsoft.com/office/drawing/2014/main" id="{B5811F9F-A938-4807-A8D5-70F7003CC953}"/>
            </a:ext>
          </a:extLst>
        </xdr:cNvPr>
        <xdr:cNvSpPr txBox="1"/>
      </xdr:nvSpPr>
      <xdr:spPr>
        <a:xfrm>
          <a:off x="152660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136089</xdr:rowOff>
    </xdr:from>
    <xdr:ext cx="405111" cy="259045"/>
    <xdr:sp macro="" textlink="">
      <xdr:nvSpPr>
        <xdr:cNvPr id="801" name="n_2mainValue【庁舎】&#10;有形固定資産減価償却率">
          <a:extLst>
            <a:ext uri="{FF2B5EF4-FFF2-40B4-BE49-F238E27FC236}">
              <a16:creationId xmlns:a16="http://schemas.microsoft.com/office/drawing/2014/main" id="{E5C84192-43EC-44D0-ABD3-8E147AEED1BE}"/>
            </a:ext>
          </a:extLst>
        </xdr:cNvPr>
        <xdr:cNvSpPr txBox="1"/>
      </xdr:nvSpPr>
      <xdr:spPr>
        <a:xfrm>
          <a:off x="14389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116495</xdr:rowOff>
    </xdr:from>
    <xdr:ext cx="405111" cy="259045"/>
    <xdr:sp macro="" textlink="">
      <xdr:nvSpPr>
        <xdr:cNvPr id="802" name="n_3mainValue【庁舎】&#10;有形固定資産減価償却率">
          <a:extLst>
            <a:ext uri="{FF2B5EF4-FFF2-40B4-BE49-F238E27FC236}">
              <a16:creationId xmlns:a16="http://schemas.microsoft.com/office/drawing/2014/main" id="{056EFDF5-8827-4AC1-8FD8-B11405D92803}"/>
            </a:ext>
          </a:extLst>
        </xdr:cNvPr>
        <xdr:cNvSpPr txBox="1"/>
      </xdr:nvSpPr>
      <xdr:spPr>
        <a:xfrm>
          <a:off x="13500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98533</xdr:rowOff>
    </xdr:from>
    <xdr:ext cx="405111" cy="259045"/>
    <xdr:sp macro="" textlink="">
      <xdr:nvSpPr>
        <xdr:cNvPr id="803" name="n_4mainValue【庁舎】&#10;有形固定資産減価償却率">
          <a:extLst>
            <a:ext uri="{FF2B5EF4-FFF2-40B4-BE49-F238E27FC236}">
              <a16:creationId xmlns:a16="http://schemas.microsoft.com/office/drawing/2014/main" id="{6DD315FD-B90E-416F-ABBC-76809EE87D93}"/>
            </a:ext>
          </a:extLst>
        </xdr:cNvPr>
        <xdr:cNvSpPr txBox="1"/>
      </xdr:nvSpPr>
      <xdr:spPr>
        <a:xfrm>
          <a:off x="12611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20F336DE-A070-49AE-A1EA-86670166BE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EAEA912-497E-4F3F-911F-129513C246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C2788DAD-E8AB-48AA-BF1A-376C7B64E8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8073DA9C-E001-4045-9AB0-8B9CEDBED7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95301981-3CB3-4947-8C54-C3E43F1A839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7326F14F-E697-4C22-9493-1420A8BDE0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C17D5A7D-3FDC-4C0A-BBBF-6BC678A22B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A4B33935-DA5B-4215-A2C0-5914B40959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9AF1CCF1-9F80-4B38-9EF8-6F884C2E53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AD4F8537-BC1A-4116-A408-B82E2F9678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AC282EAE-B48B-46FE-801F-95CABA19A2F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6AE579B5-7570-4A4C-B325-48D894FF6B8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4EEACF7C-EF03-4050-AD62-A20886B64CE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3259350B-60E3-4D79-AD55-1CDFC3F0ED6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6BBB0C89-F946-4D99-9101-4710DC7C02A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39494700-0BBA-407D-BBFA-3F0AF68577E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226AC3B2-D959-4E09-95AE-C975406B5DB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7D197276-53FA-43D1-A9CB-3E316B4DD3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0E2FC939-AF9E-492A-B051-1EB127EE709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523C4214-E9F5-4BE9-8B2B-A833389A27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FDD9DC25-BD87-481C-977D-51203928A1A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20ADA286-1C5D-43C7-A40F-BC85562C967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3EC8523D-5F5B-4255-B56B-CB6B705D5D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0EF19FBE-4BD1-4BE9-9ADF-0896D6570B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a:extLst>
            <a:ext uri="{FF2B5EF4-FFF2-40B4-BE49-F238E27FC236}">
              <a16:creationId xmlns:a16="http://schemas.microsoft.com/office/drawing/2014/main" id="{53893066-C85F-450C-AB05-A2C0B371ED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29" name="直線コネクタ 828">
          <a:extLst>
            <a:ext uri="{FF2B5EF4-FFF2-40B4-BE49-F238E27FC236}">
              <a16:creationId xmlns:a16="http://schemas.microsoft.com/office/drawing/2014/main" id="{EDD61E0B-DC22-449B-AB4D-3D082482320F}"/>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30" name="【庁舎】&#10;一人当たり面積最小値テキスト">
          <a:extLst>
            <a:ext uri="{FF2B5EF4-FFF2-40B4-BE49-F238E27FC236}">
              <a16:creationId xmlns:a16="http://schemas.microsoft.com/office/drawing/2014/main" id="{349F29AE-3256-4366-B720-59F2368EE45A}"/>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31" name="直線コネクタ 830">
          <a:extLst>
            <a:ext uri="{FF2B5EF4-FFF2-40B4-BE49-F238E27FC236}">
              <a16:creationId xmlns:a16="http://schemas.microsoft.com/office/drawing/2014/main" id="{5ACD8C66-2A3E-4EE8-9214-E8086C31CAE3}"/>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32" name="【庁舎】&#10;一人当たり面積最大値テキスト">
          <a:extLst>
            <a:ext uri="{FF2B5EF4-FFF2-40B4-BE49-F238E27FC236}">
              <a16:creationId xmlns:a16="http://schemas.microsoft.com/office/drawing/2014/main" id="{BFECDCCD-273A-43A5-B84B-F2ED2755C904}"/>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33" name="直線コネクタ 832">
          <a:extLst>
            <a:ext uri="{FF2B5EF4-FFF2-40B4-BE49-F238E27FC236}">
              <a16:creationId xmlns:a16="http://schemas.microsoft.com/office/drawing/2014/main" id="{901BB9D6-FF8B-4B2F-93EF-500ABD86B6C9}"/>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834" name="【庁舎】&#10;一人当たり面積平均値テキスト">
          <a:extLst>
            <a:ext uri="{FF2B5EF4-FFF2-40B4-BE49-F238E27FC236}">
              <a16:creationId xmlns:a16="http://schemas.microsoft.com/office/drawing/2014/main" id="{127DBEF9-9D60-45BB-8F63-FB2A62DD1664}"/>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35" name="フローチャート: 判断 834">
          <a:extLst>
            <a:ext uri="{FF2B5EF4-FFF2-40B4-BE49-F238E27FC236}">
              <a16:creationId xmlns:a16="http://schemas.microsoft.com/office/drawing/2014/main" id="{17837760-B8C6-457A-80CA-96204125D612}"/>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36" name="フローチャート: 判断 835">
          <a:extLst>
            <a:ext uri="{FF2B5EF4-FFF2-40B4-BE49-F238E27FC236}">
              <a16:creationId xmlns:a16="http://schemas.microsoft.com/office/drawing/2014/main" id="{2B808524-D855-448B-B846-9BE3E0269B5A}"/>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7" name="フローチャート: 判断 836">
          <a:extLst>
            <a:ext uri="{FF2B5EF4-FFF2-40B4-BE49-F238E27FC236}">
              <a16:creationId xmlns:a16="http://schemas.microsoft.com/office/drawing/2014/main" id="{16F14791-B3C9-4750-B945-CE3D16F5B7A8}"/>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8" name="フローチャート: 判断 837">
          <a:extLst>
            <a:ext uri="{FF2B5EF4-FFF2-40B4-BE49-F238E27FC236}">
              <a16:creationId xmlns:a16="http://schemas.microsoft.com/office/drawing/2014/main" id="{5954EFBC-097A-4D0C-BC49-45CBA5509E49}"/>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9" name="フローチャート: 判断 838">
          <a:extLst>
            <a:ext uri="{FF2B5EF4-FFF2-40B4-BE49-F238E27FC236}">
              <a16:creationId xmlns:a16="http://schemas.microsoft.com/office/drawing/2014/main" id="{D1FD5BAF-3EB3-4282-93E3-71BC4BC99157}"/>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A4D15E6-E2B0-487F-A714-E3081FEF89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C84A81E-02FB-4D85-8F09-EB228CED42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48D02AC6-B384-49CB-B2D8-D934C5F336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30042A5-EF84-4974-863E-982E5F8F9E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AFCE1215-2CD9-4DA0-813E-A261BF0EFD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115207</xdr:rowOff>
    </xdr:from>
    <xdr:to>
      <xdr:col>116</xdr:col>
      <xdr:colOff>114300</xdr:colOff>
      <xdr:row>108</xdr:row>
      <xdr:rowOff>45357</xdr:rowOff>
    </xdr:to>
    <xdr:sp macro="" textlink="">
      <xdr:nvSpPr>
        <xdr:cNvPr id="845" name="楕円 844">
          <a:extLst>
            <a:ext uri="{FF2B5EF4-FFF2-40B4-BE49-F238E27FC236}">
              <a16:creationId xmlns:a16="http://schemas.microsoft.com/office/drawing/2014/main" id="{D5D2AD8C-81F2-4BF1-ACDE-A43331034FA3}"/>
            </a:ext>
          </a:extLst>
        </xdr:cNvPr>
        <xdr:cNvSpPr/>
      </xdr:nvSpPr>
      <xdr:spPr>
        <a:xfrm>
          <a:off x="22110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30134</xdr:rowOff>
    </xdr:from>
    <xdr:ext cx="469744" cy="259045"/>
    <xdr:sp macro="" textlink="">
      <xdr:nvSpPr>
        <xdr:cNvPr id="846" name="【庁舎】&#10;一人当たり面積該当値テキスト">
          <a:extLst>
            <a:ext uri="{FF2B5EF4-FFF2-40B4-BE49-F238E27FC236}">
              <a16:creationId xmlns:a16="http://schemas.microsoft.com/office/drawing/2014/main" id="{CAC1BF1C-B191-4C4F-80C0-759D3B4572B2}"/>
            </a:ext>
          </a:extLst>
        </xdr:cNvPr>
        <xdr:cNvSpPr txBox="1"/>
      </xdr:nvSpPr>
      <xdr:spPr>
        <a:xfrm>
          <a:off x="22199600" y="1837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74930</xdr:rowOff>
    </xdr:from>
    <xdr:to>
      <xdr:col>112</xdr:col>
      <xdr:colOff>38100</xdr:colOff>
      <xdr:row>108</xdr:row>
      <xdr:rowOff>5080</xdr:rowOff>
    </xdr:to>
    <xdr:sp macro="" textlink="">
      <xdr:nvSpPr>
        <xdr:cNvPr id="847" name="楕円 846">
          <a:extLst>
            <a:ext uri="{FF2B5EF4-FFF2-40B4-BE49-F238E27FC236}">
              <a16:creationId xmlns:a16="http://schemas.microsoft.com/office/drawing/2014/main" id="{BB1933C3-4EE1-4A69-ADF9-45CBC548B3E3}"/>
            </a:ext>
          </a:extLst>
        </xdr:cNvPr>
        <xdr:cNvSpPr/>
      </xdr:nvSpPr>
      <xdr:spPr>
        <a:xfrm>
          <a:off x="2127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125730</xdr:rowOff>
    </xdr:from>
    <xdr:to>
      <xdr:col>116</xdr:col>
      <xdr:colOff>63500</xdr:colOff>
      <xdr:row>107</xdr:row>
      <xdr:rowOff>166007</xdr:rowOff>
    </xdr:to>
    <xdr:cxnSp macro="">
      <xdr:nvCxnSpPr>
        <xdr:cNvPr id="848" name="直線コネクタ 847">
          <a:extLst>
            <a:ext uri="{FF2B5EF4-FFF2-40B4-BE49-F238E27FC236}">
              <a16:creationId xmlns:a16="http://schemas.microsoft.com/office/drawing/2014/main" id="{6EDFC789-31F8-4883-AB1B-B0C8C263608B}"/>
            </a:ext>
          </a:extLst>
        </xdr:cNvPr>
        <xdr:cNvCxnSpPr/>
      </xdr:nvCxnSpPr>
      <xdr:spPr>
        <a:xfrm>
          <a:off x="21323300" y="18470880"/>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849" name="楕円 848">
          <a:extLst>
            <a:ext uri="{FF2B5EF4-FFF2-40B4-BE49-F238E27FC236}">
              <a16:creationId xmlns:a16="http://schemas.microsoft.com/office/drawing/2014/main" id="{D8CA0327-121F-4417-8FE0-48C1C3497AB7}"/>
            </a:ext>
          </a:extLst>
        </xdr:cNvPr>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125730</xdr:rowOff>
    </xdr:from>
    <xdr:to>
      <xdr:col>111</xdr:col>
      <xdr:colOff>177800</xdr:colOff>
      <xdr:row>107</xdr:row>
      <xdr:rowOff>126819</xdr:rowOff>
    </xdr:to>
    <xdr:cxnSp macro="">
      <xdr:nvCxnSpPr>
        <xdr:cNvPr id="850" name="直線コネクタ 849">
          <a:extLst>
            <a:ext uri="{FF2B5EF4-FFF2-40B4-BE49-F238E27FC236}">
              <a16:creationId xmlns:a16="http://schemas.microsoft.com/office/drawing/2014/main" id="{5C8C7153-7B6E-462A-ADFA-677D12F4AFD6}"/>
            </a:ext>
          </a:extLst>
        </xdr:cNvPr>
        <xdr:cNvCxnSpPr/>
      </xdr:nvCxnSpPr>
      <xdr:spPr>
        <a:xfrm flipV="1">
          <a:off x="20434300" y="184708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851" name="楕円 850">
          <a:extLst>
            <a:ext uri="{FF2B5EF4-FFF2-40B4-BE49-F238E27FC236}">
              <a16:creationId xmlns:a16="http://schemas.microsoft.com/office/drawing/2014/main" id="{EB6989AE-E203-445D-B915-EB8F53A4AFE7}"/>
            </a:ext>
          </a:extLst>
        </xdr:cNvPr>
        <xdr:cNvSpPr/>
      </xdr:nvSpPr>
      <xdr:spPr>
        <a:xfrm>
          <a:off x="19494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126819</xdr:rowOff>
    </xdr:to>
    <xdr:cxnSp macro="">
      <xdr:nvCxnSpPr>
        <xdr:cNvPr id="852" name="直線コネクタ 851">
          <a:extLst>
            <a:ext uri="{FF2B5EF4-FFF2-40B4-BE49-F238E27FC236}">
              <a16:creationId xmlns:a16="http://schemas.microsoft.com/office/drawing/2014/main" id="{0A5721CD-FAC6-4531-BE98-2DD30E8369F1}"/>
            </a:ext>
          </a:extLst>
        </xdr:cNvPr>
        <xdr:cNvCxnSpPr/>
      </xdr:nvCxnSpPr>
      <xdr:spPr>
        <a:xfrm>
          <a:off x="19545300" y="184708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73842</xdr:rowOff>
    </xdr:from>
    <xdr:to>
      <xdr:col>98</xdr:col>
      <xdr:colOff>38100</xdr:colOff>
      <xdr:row>108</xdr:row>
      <xdr:rowOff>3992</xdr:rowOff>
    </xdr:to>
    <xdr:sp macro="" textlink="">
      <xdr:nvSpPr>
        <xdr:cNvPr id="853" name="楕円 852">
          <a:extLst>
            <a:ext uri="{FF2B5EF4-FFF2-40B4-BE49-F238E27FC236}">
              <a16:creationId xmlns:a16="http://schemas.microsoft.com/office/drawing/2014/main" id="{F3BD4489-B2CB-4DAA-92B3-4D957E5756F7}"/>
            </a:ext>
          </a:extLst>
        </xdr:cNvPr>
        <xdr:cNvSpPr/>
      </xdr:nvSpPr>
      <xdr:spPr>
        <a:xfrm>
          <a:off x="18605500" y="184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124642</xdr:rowOff>
    </xdr:from>
    <xdr:to>
      <xdr:col>102</xdr:col>
      <xdr:colOff>114300</xdr:colOff>
      <xdr:row>107</xdr:row>
      <xdr:rowOff>125730</xdr:rowOff>
    </xdr:to>
    <xdr:cxnSp macro="">
      <xdr:nvCxnSpPr>
        <xdr:cNvPr id="854" name="直線コネクタ 853">
          <a:extLst>
            <a:ext uri="{FF2B5EF4-FFF2-40B4-BE49-F238E27FC236}">
              <a16:creationId xmlns:a16="http://schemas.microsoft.com/office/drawing/2014/main" id="{AEFF5A2E-80B7-4B3A-B4D5-775F191F64A4}"/>
            </a:ext>
          </a:extLst>
        </xdr:cNvPr>
        <xdr:cNvCxnSpPr/>
      </xdr:nvCxnSpPr>
      <xdr:spPr>
        <a:xfrm>
          <a:off x="18656300" y="1846979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55" name="n_1aveValue【庁舎】&#10;一人当たり面積">
          <a:extLst>
            <a:ext uri="{FF2B5EF4-FFF2-40B4-BE49-F238E27FC236}">
              <a16:creationId xmlns:a16="http://schemas.microsoft.com/office/drawing/2014/main" id="{FA28A74B-8403-4FC8-9E4F-CA33A413AF67}"/>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56" name="n_2aveValue【庁舎】&#10;一人当たり面積">
          <a:extLst>
            <a:ext uri="{FF2B5EF4-FFF2-40B4-BE49-F238E27FC236}">
              <a16:creationId xmlns:a16="http://schemas.microsoft.com/office/drawing/2014/main" id="{9BA28099-2E8A-495D-AEDE-C2A10DDAC87B}"/>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57" name="n_3aveValue【庁舎】&#10;一人当たり面積">
          <a:extLst>
            <a:ext uri="{FF2B5EF4-FFF2-40B4-BE49-F238E27FC236}">
              <a16:creationId xmlns:a16="http://schemas.microsoft.com/office/drawing/2014/main" id="{1AB77D20-3231-46FB-8449-8C3B2424D982}"/>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58" name="n_4aveValue【庁舎】&#10;一人当たり面積">
          <a:extLst>
            <a:ext uri="{FF2B5EF4-FFF2-40B4-BE49-F238E27FC236}">
              <a16:creationId xmlns:a16="http://schemas.microsoft.com/office/drawing/2014/main" id="{C2DEC9E0-1097-4D96-BA1A-FAA279B00BE4}"/>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167657</xdr:rowOff>
    </xdr:from>
    <xdr:ext cx="469744" cy="259045"/>
    <xdr:sp macro="" textlink="">
      <xdr:nvSpPr>
        <xdr:cNvPr id="859" name="n_1mainValue【庁舎】&#10;一人当たり面積">
          <a:extLst>
            <a:ext uri="{FF2B5EF4-FFF2-40B4-BE49-F238E27FC236}">
              <a16:creationId xmlns:a16="http://schemas.microsoft.com/office/drawing/2014/main" id="{662B5FAA-7347-46C5-915E-12C19485A0E6}"/>
            </a:ext>
          </a:extLst>
        </xdr:cNvPr>
        <xdr:cNvSpPr txBox="1"/>
      </xdr:nvSpPr>
      <xdr:spPr>
        <a:xfrm>
          <a:off x="21075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860" name="n_2mainValue【庁舎】&#10;一人当たり面積">
          <a:extLst>
            <a:ext uri="{FF2B5EF4-FFF2-40B4-BE49-F238E27FC236}">
              <a16:creationId xmlns:a16="http://schemas.microsoft.com/office/drawing/2014/main" id="{ECA112B1-0049-4424-B0F1-74E3DB618ABD}"/>
            </a:ext>
          </a:extLst>
        </xdr:cNvPr>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167657</xdr:rowOff>
    </xdr:from>
    <xdr:ext cx="469744" cy="259045"/>
    <xdr:sp macro="" textlink="">
      <xdr:nvSpPr>
        <xdr:cNvPr id="861" name="n_3mainValue【庁舎】&#10;一人当たり面積">
          <a:extLst>
            <a:ext uri="{FF2B5EF4-FFF2-40B4-BE49-F238E27FC236}">
              <a16:creationId xmlns:a16="http://schemas.microsoft.com/office/drawing/2014/main" id="{DAD6A337-3CA2-4D65-B1C4-6B6A28B80A9B}"/>
            </a:ext>
          </a:extLst>
        </xdr:cNvPr>
        <xdr:cNvSpPr txBox="1"/>
      </xdr:nvSpPr>
      <xdr:spPr>
        <a:xfrm>
          <a:off x="19310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166569</xdr:rowOff>
    </xdr:from>
    <xdr:ext cx="469744" cy="259045"/>
    <xdr:sp macro="" textlink="">
      <xdr:nvSpPr>
        <xdr:cNvPr id="862" name="n_4mainValue【庁舎】&#10;一人当たり面積">
          <a:extLst>
            <a:ext uri="{FF2B5EF4-FFF2-40B4-BE49-F238E27FC236}">
              <a16:creationId xmlns:a16="http://schemas.microsoft.com/office/drawing/2014/main" id="{FD9B0BDB-312C-42E1-A27D-48F57C65000C}"/>
            </a:ext>
          </a:extLst>
        </xdr:cNvPr>
        <xdr:cNvSpPr txBox="1"/>
      </xdr:nvSpPr>
      <xdr:spPr>
        <a:xfrm>
          <a:off x="18421427" y="1851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C7788464-B61D-41C1-906B-A99BCE80F7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E2B3A400-C115-450E-B7DD-6D1EA29B37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B49B97E9-0F13-430B-9F6B-713E396F01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類似団体内平均値と比較して、特に有形固定資産減価償却率が高くなっている施設は庁舎であるが、令和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年度から新庁舎建設事業に着手しており令和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年度中の完成を予定している。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消防施設については個別施設計画に基づき、令和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箇所のうち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箇所について建替工事を実施しており、令和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分団消防詰所の建替えが完了したことで有形固定資産償却率が類似団体内平均値程度まで低下しており、今後も低下する見込みである。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長寿命化事業として町民体育館の屋根外壁改修事業などを実施したことで、有形固定資産減価償却率は前年度より低下したものの一人当たり面積は類似団体内平均値を上回っているため、公共施設等総合管理計画等に基づき、町内外の利用実態、維持管理コスト等の利用・運用面から、費用対効果が低いと判断される施設については「廃止」の検討なども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一般廃棄物処理施設は前年度から有形固定資産減価償却率が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％と最も増加しているが、令和元年度から佐々クリーンセンター基幹的設備改良事業に着手しており令和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年度中の完成を予定している。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F2B59C7-7A17-4F93-8B83-AB65CF2D579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E9C6C04-A9F4-47F7-B0B6-AC51971AE5B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934B62-407A-45F5-9332-8F4728F662E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E07ECAD-F727-4D8E-92B1-B46806F1340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0C9280B-3B52-4A3A-8CF3-98233F27687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A7BF872-4CA9-4872-8455-01EB058C2E9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D86ACD2-76AA-4F2B-A9F1-9165503DCDCF}"/>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386FE25-911B-4AF3-8519-096866A6898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A964B8E-ECEE-4715-B81B-C8C53EC93C2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455203D-45A8-423F-99A9-2DD5C43FC8A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7C77FE9-78AA-479E-81E5-AA119CC8E0E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350D047-11A9-472D-898A-B517BC55726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C74FE04-F15C-4475-AFDD-A5299C587E4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2B5A729-0B71-4EEB-A3E2-73846ABE910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A912A46-FC59-4AB9-B05F-83F944E4427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0AD4947-2888-48B2-8305-F8C0D25704F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6BD7629-3D43-41B0-B386-83FA87CA6C7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A356EA4-6CFA-4B8C-A83A-AC9136F3FD9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B0AB3A8-DF7B-42D7-82AB-2E70AAEF1A2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55E32B1-09FA-4E8E-94BF-61895FBF1E6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18E6D4E-0F1E-4FD1-A32D-5A8479DF954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F1B2CA7-B827-4A83-B6FC-FC1FB8507C6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AF6E902-E835-498C-BECE-F7AA3D12BC3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DB1D66E-872B-4E5A-AFBD-0D048727505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06BF635-46EC-429B-871D-36B13D27E1C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0AF71A6-A0DF-4EA5-AA99-62BDA3CB4E6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4EB0F7F-686C-44A0-815A-F9C798D01E8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ADF44B2-F9C4-4164-9686-938C143241D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53DD3DA-FD0E-4C00-8037-85335F02489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3F619B6-CA37-47E0-96F0-28233558CDE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3F1F12D-F732-46F0-BA79-6630A9D349E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9A21B8C-381A-4127-B585-62359C3720D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45D78F4-D321-4461-BF41-31B58C8B028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6C443A5-E88F-48F0-9AAE-0EE146B01DE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C6FDA87-C9CE-4548-94B3-A4A24C97F13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6A72B82-3237-4791-AA96-813FE83CC0A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C70A42A-5EBE-4166-B0DE-1EDED3650CE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062EC86-41B6-4E7C-B2B6-30E7071FE71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38DEDC0-C91C-4A3A-AB9B-7A70ED9F9A4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C27EC50-5D7B-41DF-A0B5-1FB0BDBD9B3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2F470DC-7F33-495D-8A2F-1CEADA06364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E55D7E8-DC41-49D5-9516-B14FA2C2D85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3119AFC-EC33-4E43-ACDF-8FE7FDD8616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E858BF5-4B57-498C-9FE6-5100BBC5195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A498D06-6425-45BE-A4F3-65646FE7035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5559E12-AF92-4E65-A27F-576B9DE90E7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13DEA04-B19B-4CF8-8342-53E64CEEEDD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分子となる基準財政収入額については、前年度比</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百万円となっており、前年度より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％増加している。分母となる基準財政需要額についても、前年度比</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百万円となっており、前年度より</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％増加している。</a:t>
          </a:r>
        </a:p>
        <a:p>
          <a:r>
            <a:rPr kumimoji="1" lang="ja-JP" altLang="en-US" sz="1100">
              <a:latin typeface="ＭＳ Ｐゴシック" panose="020B0600070205080204" pitchFamily="50" charset="-128"/>
              <a:ea typeface="ＭＳ Ｐゴシック" panose="020B0600070205080204" pitchFamily="50" charset="-128"/>
            </a:rPr>
            <a:t>単年度でみると前年度比</a:t>
          </a:r>
          <a:r>
            <a:rPr kumimoji="1" lang="en-US" altLang="ja-JP" sz="1100">
              <a:latin typeface="ＭＳ Ｐゴシック" panose="020B0600070205080204" pitchFamily="50" charset="-128"/>
              <a:ea typeface="ＭＳ Ｐゴシック" panose="020B0600070205080204" pitchFamily="50" charset="-128"/>
            </a:rPr>
            <a:t>+0.04</a:t>
          </a:r>
          <a:r>
            <a:rPr kumimoji="1" lang="ja-JP" altLang="en-US" sz="1100">
              <a:latin typeface="ＭＳ Ｐゴシック" panose="020B0600070205080204" pitchFamily="50" charset="-128"/>
              <a:ea typeface="ＭＳ Ｐゴシック" panose="020B0600070205080204" pitchFamily="50" charset="-128"/>
            </a:rPr>
            <a:t>ポイントの</a:t>
          </a:r>
          <a:r>
            <a:rPr kumimoji="1" lang="en-US" altLang="ja-JP" sz="1100">
              <a:latin typeface="ＭＳ Ｐゴシック" panose="020B0600070205080204" pitchFamily="50" charset="-128"/>
              <a:ea typeface="ＭＳ Ｐゴシック" panose="020B0600070205080204" pitchFamily="50" charset="-128"/>
            </a:rPr>
            <a:t>0.50</a:t>
          </a:r>
          <a:r>
            <a:rPr kumimoji="1" lang="ja-JP" altLang="en-US" sz="1100">
              <a:latin typeface="ＭＳ Ｐゴシック" panose="020B0600070205080204" pitchFamily="50" charset="-128"/>
              <a:ea typeface="ＭＳ Ｐゴシック" panose="020B0600070205080204" pitchFamily="50" charset="-128"/>
            </a:rPr>
            <a:t>ポイントとなっているが、前年度、特殊要因（令和元年度の町税法人税の増収に伴う基準財政収入法人税割の精算）により減額した基準財政収入額において、令和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年度はその特殊要因が解消したことや町民税（所得割・法人税割）の乗率が増加したことが主な要因である。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しかし、三か年平均では△</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ポイントと減少しているため、今後も税収増加等による確実な歳入確保に努め、財政の基盤強化を図る。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C263AA8-3352-46A6-B4DF-07B4157F38C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DD641FA-D2D7-4DEB-8C07-827C85BE407A}"/>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9696E418-D8DB-4044-8FB0-6D47FA53D7F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0D74364-8E9F-4201-A72B-46FA808E317F}"/>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328DE94-901D-4EB5-931D-BAEADE25A6DF}"/>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3E923E69-DA88-4CB1-9B2F-51675B712C02}"/>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A6A87F99-B4B5-42EE-A51F-BF9B7A38486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A25A1327-727A-42AA-BE93-DB66D94E2B12}"/>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5E25B019-0802-41A1-A4A7-D714490BFB4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9C8FFDE0-27D2-4115-B07E-833EC8DB442C}"/>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22D24B4-0270-4194-8BD5-91D8E818EE9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930A23E3-7903-4898-9127-98D7B2733067}"/>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D4477156-EB22-4F43-8FB3-D4CDDD3A677B}"/>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6AC020E9-591D-4302-A46B-E8D67E2EF25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564CBB76-A57C-429E-9C04-DD52873E00DF}"/>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2845091D-24A5-4C00-8632-571A04501E0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7C5E3FA8-1AC2-4203-BD45-ACFBBC68CFA7}"/>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A39EA2E7-8E34-41DA-B312-C1A677F4A633}"/>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F302B1BE-1A14-43BD-B023-BD95B4AD7257}"/>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93127C22-5B3D-4580-A64B-B249B6D76824}"/>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27ED9F18-FA59-41F7-A80F-47DD400D0B8B}"/>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13909</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BCBD6BFE-8EFB-44E4-8995-F6646D757821}"/>
            </a:ext>
          </a:extLst>
        </xdr:cNvPr>
        <xdr:cNvCxnSpPr/>
      </xdr:nvCxnSpPr>
      <xdr:spPr>
        <a:xfrm>
          <a:off x="4114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CE249C86-1F56-4050-9143-AA2A02A4BBE3}"/>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B141B1A8-70C3-45CA-8909-C40FB9D76BA8}"/>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13909</xdr:rowOff>
    </xdr:to>
    <xdr:cxnSp macro="">
      <xdr:nvCxnSpPr>
        <xdr:cNvPr id="73" name="直線コネクタ 72">
          <a:extLst>
            <a:ext uri="{FF2B5EF4-FFF2-40B4-BE49-F238E27FC236}">
              <a16:creationId xmlns:a16="http://schemas.microsoft.com/office/drawing/2014/main" id="{7824491B-5C5D-44C1-9EB2-FFEF03324C3B}"/>
            </a:ext>
          </a:extLst>
        </xdr:cNvPr>
        <xdr:cNvCxnSpPr/>
      </xdr:nvCxnSpPr>
      <xdr:spPr>
        <a:xfrm>
          <a:off x="3225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28150CB6-A20D-4581-9B7E-979164806DB6}"/>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id="{2ED9EBFB-D8D2-49F5-8414-3508D9864597}"/>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36891</xdr:rowOff>
    </xdr:to>
    <xdr:cxnSp macro="">
      <xdr:nvCxnSpPr>
        <xdr:cNvPr id="76" name="直線コネクタ 75">
          <a:extLst>
            <a:ext uri="{FF2B5EF4-FFF2-40B4-BE49-F238E27FC236}">
              <a16:creationId xmlns:a16="http://schemas.microsoft.com/office/drawing/2014/main" id="{DFC407E5-A9CE-4751-9D22-F2A1139C1EA2}"/>
            </a:ext>
          </a:extLst>
        </xdr:cNvPr>
        <xdr:cNvCxnSpPr/>
      </xdr:nvCxnSpPr>
      <xdr:spPr>
        <a:xfrm flipV="1">
          <a:off x="2336800" y="71918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18BC4DE-22A3-4B8D-A76D-45FCF58DDC78}"/>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30FF22AF-606B-4522-B015-99314690CAA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36891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E7DAEE20-37FF-4587-ACE3-CFDCE612930E}"/>
            </a:ext>
          </a:extLst>
        </xdr:cNvPr>
        <xdr:cNvCxnSpPr/>
      </xdr:nvCxnSpPr>
      <xdr:spPr>
        <a:xfrm flipV="1">
          <a:off x="1447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26ABD3F0-6D03-4AE4-B641-009E52CDDAA4}"/>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AE940443-F14B-44FE-AB40-D275775A584B}"/>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CE9BB606-C8C4-4751-8F5E-2125CE32D322}"/>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9FD984ED-B81D-4D21-AB14-DDCD9FF2C166}"/>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E57B70F-DB8B-4ACE-94A2-75EEBDC98E2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1B69354-AFDB-410D-907A-ACDE0560AD5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11DEE56-C18B-4E53-801F-8D4DAE59048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A842356-5A3B-4931-93BF-44B8620F5B3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5D48F81-5679-49E7-B9C0-D32346B3E40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CB56DB25-8E20-48F7-9E5D-2F349B9D9A1F}"/>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014A129E-BC07-4AD0-B26F-B9DFC6D855A3}"/>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134559</xdr:rowOff>
    </xdr:from>
    <xdr:to>
      <xdr:col>19</xdr:col>
      <xdr:colOff>184150</xdr:colOff>
      <xdr:row>42</xdr:row>
      <xdr:rowOff>64709</xdr:rowOff>
    </xdr:to>
    <xdr:sp macro="" textlink="">
      <xdr:nvSpPr>
        <xdr:cNvPr id="91" name="楕円 90">
          <a:extLst>
            <a:ext uri="{FF2B5EF4-FFF2-40B4-BE49-F238E27FC236}">
              <a16:creationId xmlns:a16="http://schemas.microsoft.com/office/drawing/2014/main" id="{595B5081-CBF1-4E50-94C9-BC098FE4FEA1}"/>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74886</xdr:rowOff>
    </xdr:from>
    <xdr:ext cx="736600" cy="259045"/>
    <xdr:sp macro="" textlink="">
      <xdr:nvSpPr>
        <xdr:cNvPr id="92" name="テキスト ボックス 91">
          <a:extLst>
            <a:ext uri="{FF2B5EF4-FFF2-40B4-BE49-F238E27FC236}">
              <a16:creationId xmlns:a16="http://schemas.microsoft.com/office/drawing/2014/main" id="{5174CBD2-367B-4FBA-A0E2-0FFB97EBAF16}"/>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38FB3119-C1D2-4B6C-A17F-8D131C8FC52D}"/>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547CA25B-B7E2-43D1-BCF7-A89BE1D587EF}"/>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157541</xdr:rowOff>
    </xdr:from>
    <xdr:to>
      <xdr:col>11</xdr:col>
      <xdr:colOff>82550</xdr:colOff>
      <xdr:row>42</xdr:row>
      <xdr:rowOff>87691</xdr:rowOff>
    </xdr:to>
    <xdr:sp macro="" textlink="">
      <xdr:nvSpPr>
        <xdr:cNvPr id="95" name="楕円 94">
          <a:extLst>
            <a:ext uri="{FF2B5EF4-FFF2-40B4-BE49-F238E27FC236}">
              <a16:creationId xmlns:a16="http://schemas.microsoft.com/office/drawing/2014/main" id="{3501BB82-5A92-4F2E-A2E4-AB615D91E81D}"/>
            </a:ext>
          </a:extLst>
        </xdr:cNvPr>
        <xdr:cNvSpPr/>
      </xdr:nvSpPr>
      <xdr:spPr>
        <a:xfrm>
          <a:off x="2286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97868</xdr:rowOff>
    </xdr:from>
    <xdr:ext cx="762000" cy="259045"/>
    <xdr:sp macro="" textlink="">
      <xdr:nvSpPr>
        <xdr:cNvPr id="96" name="テキスト ボックス 95">
          <a:extLst>
            <a:ext uri="{FF2B5EF4-FFF2-40B4-BE49-F238E27FC236}">
              <a16:creationId xmlns:a16="http://schemas.microsoft.com/office/drawing/2014/main" id="{D18EE9AD-5E30-49E9-9009-C47694A94439}"/>
            </a:ext>
          </a:extLst>
        </xdr:cNvPr>
        <xdr:cNvSpPr txBox="1"/>
      </xdr:nvSpPr>
      <xdr:spPr>
        <a:xfrm>
          <a:off x="1955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50EDC2B9-6AD4-4831-95E8-239C3715A86F}"/>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B6B54BA6-4E7F-4B86-9CAF-2CEF5071F043}"/>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74364C9-2D3F-4470-8219-5269CD2EF52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2E0AC00F-F4A6-49C0-9BF7-89068FACF01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270BD608-A2C3-414B-B3B4-86343EBB3F2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CC6F8416-D1B9-49CC-9936-A48C81E46F0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A2A3BE2C-4594-4FC6-A34E-C41257CC52B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12D89B7F-4A25-4EE7-865C-98B5FB54E90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F9CE580B-8D8B-419D-B18D-72BBE73C90E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1A0DF34C-0C60-45DE-81D5-E78CAB5D81B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47C041BB-5A93-4CCC-AA4B-34BA776FA95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2D612AF9-A2E8-4241-9FE7-59852686641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9CFC72C5-3BEF-4F1A-963C-D4844AB29AA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FD19D252-4F45-47A8-8D25-74B4B44EE95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38F4CB7-4406-48AA-A41D-FC5AFCF284C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分子である歳出経常一般財源（</a:t>
          </a:r>
          <a:r>
            <a:rPr kumimoji="1" lang="en-US" altLang="ja-JP" sz="1100">
              <a:latin typeface="ＭＳ Ｐゴシック" panose="020B0600070205080204" pitchFamily="50" charset="-128"/>
              <a:ea typeface="ＭＳ Ｐゴシック" panose="020B0600070205080204" pitchFamily="50" charset="-128"/>
            </a:rPr>
            <a:t>+145</a:t>
          </a:r>
          <a:r>
            <a:rPr kumimoji="1" lang="ja-JP" altLang="en-US" sz="1100">
              <a:latin typeface="ＭＳ Ｐゴシック" panose="020B0600070205080204" pitchFamily="50" charset="-128"/>
              <a:ea typeface="ＭＳ Ｐゴシック" panose="020B0600070205080204" pitchFamily="50" charset="-128"/>
            </a:rPr>
            <a:t>百万円）が増加し、分母である歳入経常一般財源（△</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百万円）は減少したことにより、前年度より</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ポイント増加の</a:t>
          </a:r>
          <a:r>
            <a:rPr kumimoji="1" lang="en-US" altLang="ja-JP" sz="1100">
              <a:latin typeface="ＭＳ Ｐゴシック" panose="020B0600070205080204" pitchFamily="50" charset="-128"/>
              <a:ea typeface="ＭＳ Ｐゴシック" panose="020B0600070205080204" pitchFamily="50" charset="-128"/>
            </a:rPr>
            <a:t>90.2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令和元年度、令和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特殊要因（令和元年度の町税法人税の増収に伴う基準財政収入法人税割の精算）による歳入経常一般財源の大幅な増減により比率の推移も大きかった。今後については人件費や公債費などの増加により経常経費が増加していくことが見込まれるが、適正な定員管理や事業の取捨選択などにより経費削減に努める。</a:t>
          </a:r>
        </a:p>
        <a:p>
          <a:r>
            <a:rPr kumimoji="1" lang="ja-JP" altLang="en-US" sz="1100">
              <a:latin typeface="ＭＳ Ｐゴシック" panose="020B0600070205080204" pitchFamily="50" charset="-128"/>
              <a:ea typeface="ＭＳ Ｐゴシック" panose="020B0600070205080204" pitchFamily="50" charset="-128"/>
            </a:rPr>
            <a:t>〇歳入経常一般財源（△</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百万円）　地方交付税△</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百万円、国庫支出金△</a:t>
          </a:r>
          <a:r>
            <a:rPr kumimoji="1" lang="en-US" altLang="ja-JP" sz="1100">
              <a:latin typeface="ＭＳ Ｐゴシック" panose="020B0600070205080204" pitchFamily="50" charset="-128"/>
              <a:ea typeface="ＭＳ Ｐゴシック" panose="020B0600070205080204" pitchFamily="50" charset="-128"/>
            </a:rPr>
            <a:t>502</a:t>
          </a:r>
          <a:r>
            <a:rPr kumimoji="1" lang="ja-JP" altLang="en-US" sz="1100">
              <a:latin typeface="ＭＳ Ｐゴシック" panose="020B0600070205080204" pitchFamily="50" charset="-128"/>
              <a:ea typeface="ＭＳ Ｐゴシック" panose="020B0600070205080204" pitchFamily="50" charset="-128"/>
            </a:rPr>
            <a:t>百万円など</a:t>
          </a:r>
        </a:p>
        <a:p>
          <a:r>
            <a:rPr kumimoji="1" lang="ja-JP" altLang="en-US" sz="1100">
              <a:latin typeface="ＭＳ Ｐゴシック" panose="020B0600070205080204" pitchFamily="50" charset="-128"/>
              <a:ea typeface="ＭＳ Ｐゴシック" panose="020B0600070205080204" pitchFamily="50" charset="-128"/>
            </a:rPr>
            <a:t>〇歳出経常一般財源（＋</a:t>
          </a:r>
          <a:r>
            <a:rPr kumimoji="1" lang="en-US" altLang="ja-JP" sz="1100">
              <a:latin typeface="ＭＳ Ｐゴシック" panose="020B0600070205080204" pitchFamily="50" charset="-128"/>
              <a:ea typeface="ＭＳ Ｐゴシック" panose="020B0600070205080204" pitchFamily="50" charset="-128"/>
            </a:rPr>
            <a:t>145</a:t>
          </a:r>
          <a:r>
            <a:rPr kumimoji="1" lang="ja-JP" altLang="en-US" sz="1100">
              <a:latin typeface="ＭＳ Ｐゴシック" panose="020B0600070205080204" pitchFamily="50" charset="-128"/>
              <a:ea typeface="ＭＳ Ｐゴシック" panose="020B0600070205080204" pitchFamily="50" charset="-128"/>
            </a:rPr>
            <a:t>百万円）　人件費＋</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百万円、物件費</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百万円、公債費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百万円など</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A315A030-7FFC-404B-BAE7-CC513DECD29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B7410321-AB85-4EFD-893F-3CA93F5EC83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C2BEB82B-7DD7-4C55-B082-57F7C4148BC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471612B4-888E-41B2-9025-27D0B63E09CB}"/>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AD7868FB-DAA7-4133-8652-E22EA0316E9C}"/>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8A3EED47-8076-4FD8-B22B-8DC19EFAE32E}"/>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DA8BEA56-134C-49F5-BED0-112708F66FEF}"/>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379CC2EC-144A-4FAE-97AF-8C213DFAF94E}"/>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5AD58718-715E-48AF-A251-C8202C0E44B3}"/>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495E5C04-398A-4670-A990-C3D258E2F764}"/>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45BA676B-F881-43C2-9FD7-1A6DAC1F5A41}"/>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E99C4534-C857-471C-9205-5A5E0E479DB9}"/>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F5911A21-E781-4C7D-ADF5-8D611350A45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39C94F4-DEA4-4B5F-B915-53FEB964A704}"/>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6F2BA1C8-68E7-4BF8-B878-70D1C7AB0B62}"/>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A98D2960-150B-46AF-8CB3-4D633AA0144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4056878F-FC6A-4D9E-ACA6-2AC2B76B8A0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7CDA6F52-669C-4AD8-B243-719B4A112AA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95976</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E521C346-A00F-42D6-BB4F-0F68F71A12ED}"/>
            </a:ext>
          </a:extLst>
        </xdr:cNvPr>
        <xdr:cNvCxnSpPr/>
      </xdr:nvCxnSpPr>
      <xdr:spPr>
        <a:xfrm flipV="1">
          <a:off x="4953000" y="10040076"/>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31" name="財政構造の弾力性最小値テキスト">
          <a:extLst>
            <a:ext uri="{FF2B5EF4-FFF2-40B4-BE49-F238E27FC236}">
              <a16:creationId xmlns:a16="http://schemas.microsoft.com/office/drawing/2014/main" id="{112DAC15-7235-4AE3-975E-7B18D2CCBCAF}"/>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32" name="直線コネクタ 131">
          <a:extLst>
            <a:ext uri="{FF2B5EF4-FFF2-40B4-BE49-F238E27FC236}">
              <a16:creationId xmlns:a16="http://schemas.microsoft.com/office/drawing/2014/main" id="{328A3935-11F2-4188-9757-1E1FEFD0D736}"/>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10903</xdr:rowOff>
    </xdr:from>
    <xdr:ext cx="762000" cy="259045"/>
    <xdr:sp macro="" textlink="">
      <xdr:nvSpPr>
        <xdr:cNvPr id="133" name="財政構造の弾力性最大値テキスト">
          <a:extLst>
            <a:ext uri="{FF2B5EF4-FFF2-40B4-BE49-F238E27FC236}">
              <a16:creationId xmlns:a16="http://schemas.microsoft.com/office/drawing/2014/main" id="{747B6A83-FE46-4A43-B611-6A95649C4468}"/>
            </a:ext>
          </a:extLst>
        </xdr:cNvPr>
        <xdr:cNvSpPr txBox="1"/>
      </xdr:nvSpPr>
      <xdr:spPr>
        <a:xfrm>
          <a:off x="5041900" y="97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95976</xdr:rowOff>
    </xdr:from>
    <xdr:to>
      <xdr:col>24</xdr:col>
      <xdr:colOff>12700</xdr:colOff>
      <xdr:row>58</xdr:row>
      <xdr:rowOff>95976</xdr:rowOff>
    </xdr:to>
    <xdr:cxnSp macro="">
      <xdr:nvCxnSpPr>
        <xdr:cNvPr id="134" name="直線コネクタ 133">
          <a:extLst>
            <a:ext uri="{FF2B5EF4-FFF2-40B4-BE49-F238E27FC236}">
              <a16:creationId xmlns:a16="http://schemas.microsoft.com/office/drawing/2014/main" id="{63727E67-55F4-49D9-AA51-E1E853BA75CA}"/>
            </a:ext>
          </a:extLst>
        </xdr:cNvPr>
        <xdr:cNvCxnSpPr/>
      </xdr:nvCxnSpPr>
      <xdr:spPr>
        <a:xfrm>
          <a:off x="4864100" y="100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3084</xdr:rowOff>
    </xdr:from>
    <xdr:to>
      <xdr:col>23</xdr:col>
      <xdr:colOff>133350</xdr:colOff>
      <xdr:row>64</xdr:row>
      <xdr:rowOff>1451</xdr:rowOff>
    </xdr:to>
    <xdr:cxnSp macro="">
      <xdr:nvCxnSpPr>
        <xdr:cNvPr id="135" name="直線コネクタ 134">
          <a:extLst>
            <a:ext uri="{FF2B5EF4-FFF2-40B4-BE49-F238E27FC236}">
              <a16:creationId xmlns:a16="http://schemas.microsoft.com/office/drawing/2014/main" id="{D6161DBE-E5F8-4257-883A-394E25C5FACF}"/>
            </a:ext>
          </a:extLst>
        </xdr:cNvPr>
        <xdr:cNvCxnSpPr/>
      </xdr:nvCxnSpPr>
      <xdr:spPr>
        <a:xfrm>
          <a:off x="4114800" y="10632984"/>
          <a:ext cx="8382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45555</xdr:rowOff>
    </xdr:from>
    <xdr:ext cx="762000" cy="259045"/>
    <xdr:sp macro="" textlink="">
      <xdr:nvSpPr>
        <xdr:cNvPr id="136" name="財政構造の弾力性平均値テキスト">
          <a:extLst>
            <a:ext uri="{FF2B5EF4-FFF2-40B4-BE49-F238E27FC236}">
              <a16:creationId xmlns:a16="http://schemas.microsoft.com/office/drawing/2014/main" id="{AB690A0E-AE32-4A9C-B1EB-730D31FC3F38}"/>
            </a:ext>
          </a:extLst>
        </xdr:cNvPr>
        <xdr:cNvSpPr txBox="1"/>
      </xdr:nvSpPr>
      <xdr:spPr>
        <a:xfrm>
          <a:off x="5041900" y="1067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29028</xdr:rowOff>
    </xdr:from>
    <xdr:to>
      <xdr:col>23</xdr:col>
      <xdr:colOff>184150</xdr:colOff>
      <xdr:row>63</xdr:row>
      <xdr:rowOff>130628</xdr:rowOff>
    </xdr:to>
    <xdr:sp macro="" textlink="">
      <xdr:nvSpPr>
        <xdr:cNvPr id="137" name="フローチャート: 判断 136">
          <a:extLst>
            <a:ext uri="{FF2B5EF4-FFF2-40B4-BE49-F238E27FC236}">
              <a16:creationId xmlns:a16="http://schemas.microsoft.com/office/drawing/2014/main" id="{F0778F6E-BB6C-4575-9888-91BD0EF46CF8}"/>
            </a:ext>
          </a:extLst>
        </xdr:cNvPr>
        <xdr:cNvSpPr/>
      </xdr:nvSpPr>
      <xdr:spPr>
        <a:xfrm>
          <a:off x="4902200" y="108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3084</xdr:rowOff>
    </xdr:from>
    <xdr:to>
      <xdr:col>19</xdr:col>
      <xdr:colOff>133350</xdr:colOff>
      <xdr:row>66</xdr:row>
      <xdr:rowOff>151493</xdr:rowOff>
    </xdr:to>
    <xdr:cxnSp macro="">
      <xdr:nvCxnSpPr>
        <xdr:cNvPr id="138" name="直線コネクタ 137">
          <a:extLst>
            <a:ext uri="{FF2B5EF4-FFF2-40B4-BE49-F238E27FC236}">
              <a16:creationId xmlns:a16="http://schemas.microsoft.com/office/drawing/2014/main" id="{82DF75C9-9721-46EF-92B5-04DE85C4EDFF}"/>
            </a:ext>
          </a:extLst>
        </xdr:cNvPr>
        <xdr:cNvCxnSpPr/>
      </xdr:nvCxnSpPr>
      <xdr:spPr>
        <a:xfrm flipV="1">
          <a:off x="3225800" y="10632984"/>
          <a:ext cx="889000" cy="83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9" name="フローチャート: 判断 138">
          <a:extLst>
            <a:ext uri="{FF2B5EF4-FFF2-40B4-BE49-F238E27FC236}">
              <a16:creationId xmlns:a16="http://schemas.microsoft.com/office/drawing/2014/main" id="{34C5C333-9136-4DAD-AF75-462739A9DE7A}"/>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40" name="テキスト ボックス 139">
          <a:extLst>
            <a:ext uri="{FF2B5EF4-FFF2-40B4-BE49-F238E27FC236}">
              <a16:creationId xmlns:a16="http://schemas.microsoft.com/office/drawing/2014/main" id="{5D2D0CD7-A2C0-4D57-8795-7A451DB85C4F}"/>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16873</xdr:rowOff>
    </xdr:from>
    <xdr:to>
      <xdr:col>15</xdr:col>
      <xdr:colOff>82550</xdr:colOff>
      <xdr:row>66</xdr:row>
      <xdr:rowOff>151493</xdr:rowOff>
    </xdr:to>
    <xdr:cxnSp macro="">
      <xdr:nvCxnSpPr>
        <xdr:cNvPr id="141" name="直線コネクタ 140">
          <a:extLst>
            <a:ext uri="{FF2B5EF4-FFF2-40B4-BE49-F238E27FC236}">
              <a16:creationId xmlns:a16="http://schemas.microsoft.com/office/drawing/2014/main" id="{5D08CA36-888E-4474-B107-9678D1BBBE7F}"/>
            </a:ext>
          </a:extLst>
        </xdr:cNvPr>
        <xdr:cNvCxnSpPr/>
      </xdr:nvCxnSpPr>
      <xdr:spPr>
        <a:xfrm>
          <a:off x="2336800" y="10646773"/>
          <a:ext cx="889000" cy="8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2" name="フローチャート: 判断 141">
          <a:extLst>
            <a:ext uri="{FF2B5EF4-FFF2-40B4-BE49-F238E27FC236}">
              <a16:creationId xmlns:a16="http://schemas.microsoft.com/office/drawing/2014/main" id="{D9D2FEDC-62D4-4D48-AEF1-620912C95714}"/>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3" name="テキスト ボックス 142">
          <a:extLst>
            <a:ext uri="{FF2B5EF4-FFF2-40B4-BE49-F238E27FC236}">
              <a16:creationId xmlns:a16="http://schemas.microsoft.com/office/drawing/2014/main" id="{343A1F81-83F0-4DEB-AC7A-351857DBCFA3}"/>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16873</xdr:rowOff>
    </xdr:from>
    <xdr:to>
      <xdr:col>11</xdr:col>
      <xdr:colOff>31750</xdr:colOff>
      <xdr:row>64</xdr:row>
      <xdr:rowOff>18687</xdr:rowOff>
    </xdr:to>
    <xdr:cxnSp macro="">
      <xdr:nvCxnSpPr>
        <xdr:cNvPr id="144" name="直線コネクタ 143">
          <a:extLst>
            <a:ext uri="{FF2B5EF4-FFF2-40B4-BE49-F238E27FC236}">
              <a16:creationId xmlns:a16="http://schemas.microsoft.com/office/drawing/2014/main" id="{136E8B73-D89D-41B9-A506-5238918BBD28}"/>
            </a:ext>
          </a:extLst>
        </xdr:cNvPr>
        <xdr:cNvCxnSpPr/>
      </xdr:nvCxnSpPr>
      <xdr:spPr>
        <a:xfrm flipV="1">
          <a:off x="1447800" y="10646773"/>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5" name="フローチャート: 判断 144">
          <a:extLst>
            <a:ext uri="{FF2B5EF4-FFF2-40B4-BE49-F238E27FC236}">
              <a16:creationId xmlns:a16="http://schemas.microsoft.com/office/drawing/2014/main" id="{D0C48792-8AE5-4121-BD42-E345208B7559}"/>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33581</xdr:rowOff>
    </xdr:from>
    <xdr:ext cx="762000" cy="259045"/>
    <xdr:sp macro="" textlink="">
      <xdr:nvSpPr>
        <xdr:cNvPr id="146" name="テキスト ボックス 145">
          <a:extLst>
            <a:ext uri="{FF2B5EF4-FFF2-40B4-BE49-F238E27FC236}">
              <a16:creationId xmlns:a16="http://schemas.microsoft.com/office/drawing/2014/main" id="{5FCD0FF5-77AF-4582-9C30-D6EBBB66658B}"/>
            </a:ext>
          </a:extLst>
        </xdr:cNvPr>
        <xdr:cNvSpPr txBox="1"/>
      </xdr:nvSpPr>
      <xdr:spPr>
        <a:xfrm>
          <a:off x="1955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77288</xdr:rowOff>
    </xdr:from>
    <xdr:to>
      <xdr:col>7</xdr:col>
      <xdr:colOff>31750</xdr:colOff>
      <xdr:row>64</xdr:row>
      <xdr:rowOff>7438</xdr:rowOff>
    </xdr:to>
    <xdr:sp macro="" textlink="">
      <xdr:nvSpPr>
        <xdr:cNvPr id="147" name="フローチャート: 判断 146">
          <a:extLst>
            <a:ext uri="{FF2B5EF4-FFF2-40B4-BE49-F238E27FC236}">
              <a16:creationId xmlns:a16="http://schemas.microsoft.com/office/drawing/2014/main" id="{D9A2649C-101F-4D8F-A764-628E9A8F7A67}"/>
            </a:ext>
          </a:extLst>
        </xdr:cNvPr>
        <xdr:cNvSpPr/>
      </xdr:nvSpPr>
      <xdr:spPr>
        <a:xfrm>
          <a:off x="1397000" y="1087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17615</xdr:rowOff>
    </xdr:from>
    <xdr:ext cx="762000" cy="259045"/>
    <xdr:sp macro="" textlink="">
      <xdr:nvSpPr>
        <xdr:cNvPr id="148" name="テキスト ボックス 147">
          <a:extLst>
            <a:ext uri="{FF2B5EF4-FFF2-40B4-BE49-F238E27FC236}">
              <a16:creationId xmlns:a16="http://schemas.microsoft.com/office/drawing/2014/main" id="{EE3CFB42-AFAC-496A-87C4-627E4F7A1F17}"/>
            </a:ext>
          </a:extLst>
        </xdr:cNvPr>
        <xdr:cNvSpPr txBox="1"/>
      </xdr:nvSpPr>
      <xdr:spPr>
        <a:xfrm>
          <a:off x="1066800" y="1064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A44A556-0973-456A-A80B-F891FE19F22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67DDCAC-270F-4DEB-9691-B863866B23C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85AD4EDE-CC13-420E-B885-3501CEEDC83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66FE4ED8-E26F-4C3D-8236-39FF440ECE4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5DE15545-D29D-410D-B1AF-633919C8319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122101</xdr:rowOff>
    </xdr:from>
    <xdr:to>
      <xdr:col>23</xdr:col>
      <xdr:colOff>184150</xdr:colOff>
      <xdr:row>64</xdr:row>
      <xdr:rowOff>52251</xdr:rowOff>
    </xdr:to>
    <xdr:sp macro="" textlink="">
      <xdr:nvSpPr>
        <xdr:cNvPr id="154" name="楕円 153">
          <a:extLst>
            <a:ext uri="{FF2B5EF4-FFF2-40B4-BE49-F238E27FC236}">
              <a16:creationId xmlns:a16="http://schemas.microsoft.com/office/drawing/2014/main" id="{91D2469E-6FC6-42FB-8FA2-D340DCFE1ACA}"/>
            </a:ext>
          </a:extLst>
        </xdr:cNvPr>
        <xdr:cNvSpPr/>
      </xdr:nvSpPr>
      <xdr:spPr>
        <a:xfrm>
          <a:off x="49022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94178</xdr:rowOff>
    </xdr:from>
    <xdr:ext cx="762000" cy="259045"/>
    <xdr:sp macro="" textlink="">
      <xdr:nvSpPr>
        <xdr:cNvPr id="155" name="財政構造の弾力性該当値テキスト">
          <a:extLst>
            <a:ext uri="{FF2B5EF4-FFF2-40B4-BE49-F238E27FC236}">
              <a16:creationId xmlns:a16="http://schemas.microsoft.com/office/drawing/2014/main" id="{C1F589B2-14BC-4AC1-8251-1D296A1A423F}"/>
            </a:ext>
          </a:extLst>
        </xdr:cNvPr>
        <xdr:cNvSpPr txBox="1"/>
      </xdr:nvSpPr>
      <xdr:spPr>
        <a:xfrm>
          <a:off x="5041900" y="108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123734</xdr:rowOff>
    </xdr:from>
    <xdr:to>
      <xdr:col>19</xdr:col>
      <xdr:colOff>184150</xdr:colOff>
      <xdr:row>62</xdr:row>
      <xdr:rowOff>53884</xdr:rowOff>
    </xdr:to>
    <xdr:sp macro="" textlink="">
      <xdr:nvSpPr>
        <xdr:cNvPr id="156" name="楕円 155">
          <a:extLst>
            <a:ext uri="{FF2B5EF4-FFF2-40B4-BE49-F238E27FC236}">
              <a16:creationId xmlns:a16="http://schemas.microsoft.com/office/drawing/2014/main" id="{C37585F9-C703-4827-BD2D-3D9FFEC33F1C}"/>
            </a:ext>
          </a:extLst>
        </xdr:cNvPr>
        <xdr:cNvSpPr/>
      </xdr:nvSpPr>
      <xdr:spPr>
        <a:xfrm>
          <a:off x="4064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64061</xdr:rowOff>
    </xdr:from>
    <xdr:ext cx="736600" cy="259045"/>
    <xdr:sp macro="" textlink="">
      <xdr:nvSpPr>
        <xdr:cNvPr id="157" name="テキスト ボックス 156">
          <a:extLst>
            <a:ext uri="{FF2B5EF4-FFF2-40B4-BE49-F238E27FC236}">
              <a16:creationId xmlns:a16="http://schemas.microsoft.com/office/drawing/2014/main" id="{22F72191-F5FC-4D79-B39B-DD7D0BD89E86}"/>
            </a:ext>
          </a:extLst>
        </xdr:cNvPr>
        <xdr:cNvSpPr txBox="1"/>
      </xdr:nvSpPr>
      <xdr:spPr>
        <a:xfrm>
          <a:off x="3733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100693</xdr:rowOff>
    </xdr:from>
    <xdr:to>
      <xdr:col>15</xdr:col>
      <xdr:colOff>133350</xdr:colOff>
      <xdr:row>67</xdr:row>
      <xdr:rowOff>30843</xdr:rowOff>
    </xdr:to>
    <xdr:sp macro="" textlink="">
      <xdr:nvSpPr>
        <xdr:cNvPr id="158" name="楕円 157">
          <a:extLst>
            <a:ext uri="{FF2B5EF4-FFF2-40B4-BE49-F238E27FC236}">
              <a16:creationId xmlns:a16="http://schemas.microsoft.com/office/drawing/2014/main" id="{9B23AE7F-D126-4D42-82B9-13D46EE6B569}"/>
            </a:ext>
          </a:extLst>
        </xdr:cNvPr>
        <xdr:cNvSpPr/>
      </xdr:nvSpPr>
      <xdr:spPr>
        <a:xfrm>
          <a:off x="3175000" y="114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15620</xdr:rowOff>
    </xdr:from>
    <xdr:ext cx="762000" cy="259045"/>
    <xdr:sp macro="" textlink="">
      <xdr:nvSpPr>
        <xdr:cNvPr id="159" name="テキスト ボックス 158">
          <a:extLst>
            <a:ext uri="{FF2B5EF4-FFF2-40B4-BE49-F238E27FC236}">
              <a16:creationId xmlns:a16="http://schemas.microsoft.com/office/drawing/2014/main" id="{FC98DA93-B384-479D-A1C1-686DB472C444}"/>
            </a:ext>
          </a:extLst>
        </xdr:cNvPr>
        <xdr:cNvSpPr txBox="1"/>
      </xdr:nvSpPr>
      <xdr:spPr>
        <a:xfrm>
          <a:off x="2844800" y="1150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137523</xdr:rowOff>
    </xdr:from>
    <xdr:to>
      <xdr:col>11</xdr:col>
      <xdr:colOff>82550</xdr:colOff>
      <xdr:row>62</xdr:row>
      <xdr:rowOff>67673</xdr:rowOff>
    </xdr:to>
    <xdr:sp macro="" textlink="">
      <xdr:nvSpPr>
        <xdr:cNvPr id="160" name="楕円 159">
          <a:extLst>
            <a:ext uri="{FF2B5EF4-FFF2-40B4-BE49-F238E27FC236}">
              <a16:creationId xmlns:a16="http://schemas.microsoft.com/office/drawing/2014/main" id="{1DF9C531-DA70-4DE8-B794-FDAC13F61EA2}"/>
            </a:ext>
          </a:extLst>
        </xdr:cNvPr>
        <xdr:cNvSpPr/>
      </xdr:nvSpPr>
      <xdr:spPr>
        <a:xfrm>
          <a:off x="2286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77850</xdr:rowOff>
    </xdr:from>
    <xdr:ext cx="762000" cy="259045"/>
    <xdr:sp macro="" textlink="">
      <xdr:nvSpPr>
        <xdr:cNvPr id="161" name="テキスト ボックス 160">
          <a:extLst>
            <a:ext uri="{FF2B5EF4-FFF2-40B4-BE49-F238E27FC236}">
              <a16:creationId xmlns:a16="http://schemas.microsoft.com/office/drawing/2014/main" id="{C958CCBD-389B-437A-B699-42F1D6730265}"/>
            </a:ext>
          </a:extLst>
        </xdr:cNvPr>
        <xdr:cNvSpPr txBox="1"/>
      </xdr:nvSpPr>
      <xdr:spPr>
        <a:xfrm>
          <a:off x="1955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139337</xdr:rowOff>
    </xdr:from>
    <xdr:to>
      <xdr:col>7</xdr:col>
      <xdr:colOff>31750</xdr:colOff>
      <xdr:row>64</xdr:row>
      <xdr:rowOff>69487</xdr:rowOff>
    </xdr:to>
    <xdr:sp macro="" textlink="">
      <xdr:nvSpPr>
        <xdr:cNvPr id="162" name="楕円 161">
          <a:extLst>
            <a:ext uri="{FF2B5EF4-FFF2-40B4-BE49-F238E27FC236}">
              <a16:creationId xmlns:a16="http://schemas.microsoft.com/office/drawing/2014/main" id="{31FD6020-5A72-4EE7-8765-EB85421B46DA}"/>
            </a:ext>
          </a:extLst>
        </xdr:cNvPr>
        <xdr:cNvSpPr/>
      </xdr:nvSpPr>
      <xdr:spPr>
        <a:xfrm>
          <a:off x="1397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54264</xdr:rowOff>
    </xdr:from>
    <xdr:ext cx="762000" cy="259045"/>
    <xdr:sp macro="" textlink="">
      <xdr:nvSpPr>
        <xdr:cNvPr id="163" name="テキスト ボックス 162">
          <a:extLst>
            <a:ext uri="{FF2B5EF4-FFF2-40B4-BE49-F238E27FC236}">
              <a16:creationId xmlns:a16="http://schemas.microsoft.com/office/drawing/2014/main" id="{5B766123-20BC-4A35-9926-B95C0FBB923D}"/>
            </a:ext>
          </a:extLst>
        </xdr:cNvPr>
        <xdr:cNvSpPr txBox="1"/>
      </xdr:nvSpPr>
      <xdr:spPr>
        <a:xfrm>
          <a:off x="1066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C91F3752-6C7B-4668-B2DF-BBD54A5BB78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A2D6B538-73CB-4E48-9D99-A28FB65070E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52F8C17B-C28A-4369-BAFF-70FE162064E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DDC9846-358D-4B62-967D-A34B96D89A5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392CD5EE-A38B-48C5-8C02-B223BB0CF72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2F786059-780D-43CB-B15B-78DF9F661D5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4CAAE4A1-90C9-424C-8042-FD382F67537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F7AD1ADF-16B7-4A7E-8B76-5D681CA5ABA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17B66B6C-6053-44E6-AEB2-F27ECC5A292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1C6F013-2689-473D-938C-92C02504830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D6A0A71D-E033-4B4E-A61D-CE9B3DEA3DE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5B853617-47A9-4B97-AD7F-A4E084E2BEF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7C79A91A-5B1C-4A0E-B3F5-B4A220B8214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8,829</a:t>
          </a:r>
          <a:r>
            <a:rPr kumimoji="1" lang="ja-JP" altLang="en-US" sz="1100">
              <a:latin typeface="ＭＳ Ｐゴシック" panose="020B0600070205080204" pitchFamily="50" charset="-128"/>
              <a:ea typeface="ＭＳ Ｐゴシック" panose="020B0600070205080204" pitchFamily="50" charset="-128"/>
            </a:rPr>
            <a:t>円、類似団体比△</a:t>
          </a:r>
          <a:r>
            <a:rPr kumimoji="1" lang="en-US" altLang="ja-JP" sz="1100">
              <a:latin typeface="ＭＳ Ｐゴシック" panose="020B0600070205080204" pitchFamily="50" charset="-128"/>
              <a:ea typeface="ＭＳ Ｐゴシック" panose="020B0600070205080204" pitchFamily="50" charset="-128"/>
            </a:rPr>
            <a:t>67,840</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人件費については、前年度比</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百万円増加（</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ポイント）となっており、一般職給や再任用職給の増などが主な増加の要因である。</a:t>
          </a:r>
        </a:p>
        <a:p>
          <a:r>
            <a:rPr kumimoji="1" lang="ja-JP" altLang="en-US" sz="1100">
              <a:latin typeface="ＭＳ Ｐゴシック" panose="020B0600070205080204" pitchFamily="50" charset="-128"/>
              <a:ea typeface="ＭＳ Ｐゴシック" panose="020B0600070205080204" pitchFamily="50" charset="-128"/>
            </a:rPr>
            <a:t>物件費については、前年度比＋</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百万円増加（＋</a:t>
          </a:r>
          <a:r>
            <a:rPr kumimoji="1" lang="en-US" altLang="ja-JP" sz="1100">
              <a:latin typeface="ＭＳ Ｐゴシック" panose="020B0600070205080204" pitchFamily="50" charset="-128"/>
              <a:ea typeface="ＭＳ Ｐゴシック" panose="020B0600070205080204" pitchFamily="50" charset="-128"/>
            </a:rPr>
            <a:t>11.0</a:t>
          </a:r>
          <a:r>
            <a:rPr kumimoji="1" lang="ja-JP" altLang="en-US" sz="1100">
              <a:latin typeface="ＭＳ Ｐゴシック" panose="020B0600070205080204" pitchFamily="50" charset="-128"/>
              <a:ea typeface="ＭＳ Ｐゴシック" panose="020B0600070205080204" pitchFamily="50" charset="-128"/>
            </a:rPr>
            <a:t>ポイント）となっており、電力高騰による光熱水費の増加や放課後児童健全育成事業運営委託料、生活応援商品券発行業務委託料などの増加が主な要因となっている。</a:t>
          </a:r>
        </a:p>
        <a:p>
          <a:r>
            <a:rPr kumimoji="1" lang="ja-JP" altLang="en-US" sz="1100">
              <a:latin typeface="ＭＳ Ｐゴシック" panose="020B0600070205080204" pitchFamily="50" charset="-128"/>
              <a:ea typeface="ＭＳ Ｐゴシック" panose="020B0600070205080204" pitchFamily="50" charset="-128"/>
            </a:rPr>
            <a:t>類似団体と比較して低い水準を維持できているものの、今後も適正な定員管理に努め、経常的な物件費の抑制に努める。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C6EB970C-6C14-4A07-B256-196C88FC8FA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8367347A-DDAC-4C3B-87BE-DA6AE053DFE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CB36B9FE-5043-4EDB-9071-FB6760F0136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7054A2E4-CB5E-4ACD-9666-1B1EE09DAE41}"/>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333BAC52-DF13-4B57-A0D2-CF8C57B3D0D9}"/>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EC14D97D-EA83-405C-9CDD-F568878DCEDC}"/>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E34AFA23-ADFD-4A5D-8612-3E34E7058777}"/>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32AC75A1-8125-4418-B5D2-E26385AA21DB}"/>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7012EDE7-80D5-4E64-A072-9E0A9A67E768}"/>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F61BE416-CDB7-4336-97C0-BEA68E934576}"/>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E7119DD5-41D7-4305-8894-9F9A196BB974}"/>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4FDA8A91-E41C-498C-942B-57E8041CD491}"/>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D9CEF117-4DB1-440C-93E0-69CC897054CF}"/>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CC546A0-F673-46BC-AF6B-3842DED37417}"/>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9E2D3F61-7CE5-42CE-8A64-90E8265DB274}"/>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F2349DD6-4C7E-40AE-A9DC-1EE08976CE3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205AB88F-17F1-49D3-B8CC-D5B1F84148F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53AD195D-5827-4F0E-B766-EB5613C6A96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5" name="直線コネクタ 194">
          <a:extLst>
            <a:ext uri="{FF2B5EF4-FFF2-40B4-BE49-F238E27FC236}">
              <a16:creationId xmlns:a16="http://schemas.microsoft.com/office/drawing/2014/main" id="{0F0F820D-3921-4259-ACD0-FF72808F1A25}"/>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6" name="人件費・物件費等の状況最小値テキスト">
          <a:extLst>
            <a:ext uri="{FF2B5EF4-FFF2-40B4-BE49-F238E27FC236}">
              <a16:creationId xmlns:a16="http://schemas.microsoft.com/office/drawing/2014/main" id="{0858A88E-D602-49F0-AB61-6647EB30ED59}"/>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7" name="直線コネクタ 196">
          <a:extLst>
            <a:ext uri="{FF2B5EF4-FFF2-40B4-BE49-F238E27FC236}">
              <a16:creationId xmlns:a16="http://schemas.microsoft.com/office/drawing/2014/main" id="{E40CFA25-AE5E-4587-83E1-C914C9825CC5}"/>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8" name="人件費・物件費等の状況最大値テキスト">
          <a:extLst>
            <a:ext uri="{FF2B5EF4-FFF2-40B4-BE49-F238E27FC236}">
              <a16:creationId xmlns:a16="http://schemas.microsoft.com/office/drawing/2014/main" id="{3FCEF363-DB40-409F-B381-FFACA9B96E2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9" name="直線コネクタ 198">
          <a:extLst>
            <a:ext uri="{FF2B5EF4-FFF2-40B4-BE49-F238E27FC236}">
              <a16:creationId xmlns:a16="http://schemas.microsoft.com/office/drawing/2014/main" id="{1BE68570-3AEA-4E63-811F-8F9133A2F269}"/>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159240</xdr:rowOff>
    </xdr:from>
    <xdr:to>
      <xdr:col>23</xdr:col>
      <xdr:colOff>133350</xdr:colOff>
      <xdr:row>81</xdr:row>
      <xdr:rowOff>18225</xdr:rowOff>
    </xdr:to>
    <xdr:cxnSp macro="">
      <xdr:nvCxnSpPr>
        <xdr:cNvPr id="200" name="直線コネクタ 199">
          <a:extLst>
            <a:ext uri="{FF2B5EF4-FFF2-40B4-BE49-F238E27FC236}">
              <a16:creationId xmlns:a16="http://schemas.microsoft.com/office/drawing/2014/main" id="{0459A219-0D49-49F2-9509-8720BEC26E1A}"/>
            </a:ext>
          </a:extLst>
        </xdr:cNvPr>
        <xdr:cNvCxnSpPr/>
      </xdr:nvCxnSpPr>
      <xdr:spPr>
        <a:xfrm>
          <a:off x="4114800" y="13875240"/>
          <a:ext cx="8382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201" name="人件費・物件費等の状況平均値テキスト">
          <a:extLst>
            <a:ext uri="{FF2B5EF4-FFF2-40B4-BE49-F238E27FC236}">
              <a16:creationId xmlns:a16="http://schemas.microsoft.com/office/drawing/2014/main" id="{51E4698D-DDE0-40B0-AAFC-414A59CFFBDE}"/>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2" name="フローチャート: 判断 201">
          <a:extLst>
            <a:ext uri="{FF2B5EF4-FFF2-40B4-BE49-F238E27FC236}">
              <a16:creationId xmlns:a16="http://schemas.microsoft.com/office/drawing/2014/main" id="{6A4F404B-3A00-4188-8E3A-2B233A5E4AB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159240</xdr:rowOff>
    </xdr:from>
    <xdr:to>
      <xdr:col>19</xdr:col>
      <xdr:colOff>133350</xdr:colOff>
      <xdr:row>81</xdr:row>
      <xdr:rowOff>8252</xdr:rowOff>
    </xdr:to>
    <xdr:cxnSp macro="">
      <xdr:nvCxnSpPr>
        <xdr:cNvPr id="203" name="直線コネクタ 202">
          <a:extLst>
            <a:ext uri="{FF2B5EF4-FFF2-40B4-BE49-F238E27FC236}">
              <a16:creationId xmlns:a16="http://schemas.microsoft.com/office/drawing/2014/main" id="{9F6A3540-D156-46DA-A7F6-391F4880FCE6}"/>
            </a:ext>
          </a:extLst>
        </xdr:cNvPr>
        <xdr:cNvCxnSpPr/>
      </xdr:nvCxnSpPr>
      <xdr:spPr>
        <a:xfrm flipV="1">
          <a:off x="3225800" y="13875240"/>
          <a:ext cx="8890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4" name="フローチャート: 判断 203">
          <a:extLst>
            <a:ext uri="{FF2B5EF4-FFF2-40B4-BE49-F238E27FC236}">
              <a16:creationId xmlns:a16="http://schemas.microsoft.com/office/drawing/2014/main" id="{ABC26785-9A3A-4E7D-AC20-A5EF1BBF3903}"/>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5" name="テキスト ボックス 204">
          <a:extLst>
            <a:ext uri="{FF2B5EF4-FFF2-40B4-BE49-F238E27FC236}">
              <a16:creationId xmlns:a16="http://schemas.microsoft.com/office/drawing/2014/main" id="{0B264A54-2209-4EAB-8574-A26EE0090BB9}"/>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120769</xdr:rowOff>
    </xdr:from>
    <xdr:to>
      <xdr:col>15</xdr:col>
      <xdr:colOff>82550</xdr:colOff>
      <xdr:row>81</xdr:row>
      <xdr:rowOff>8252</xdr:rowOff>
    </xdr:to>
    <xdr:cxnSp macro="">
      <xdr:nvCxnSpPr>
        <xdr:cNvPr id="206" name="直線コネクタ 205">
          <a:extLst>
            <a:ext uri="{FF2B5EF4-FFF2-40B4-BE49-F238E27FC236}">
              <a16:creationId xmlns:a16="http://schemas.microsoft.com/office/drawing/2014/main" id="{1184A3A8-48FE-4F49-854B-F1628E4651B8}"/>
            </a:ext>
          </a:extLst>
        </xdr:cNvPr>
        <xdr:cNvCxnSpPr/>
      </xdr:nvCxnSpPr>
      <xdr:spPr>
        <a:xfrm>
          <a:off x="2336800" y="1383676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7" name="フローチャート: 判断 206">
          <a:extLst>
            <a:ext uri="{FF2B5EF4-FFF2-40B4-BE49-F238E27FC236}">
              <a16:creationId xmlns:a16="http://schemas.microsoft.com/office/drawing/2014/main" id="{8747DCAC-DE17-465B-B9A8-2037658137A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8" name="テキスト ボックス 207">
          <a:extLst>
            <a:ext uri="{FF2B5EF4-FFF2-40B4-BE49-F238E27FC236}">
              <a16:creationId xmlns:a16="http://schemas.microsoft.com/office/drawing/2014/main" id="{418223CE-46EE-431D-B8C2-3C97D156C293}"/>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108488</xdr:rowOff>
    </xdr:from>
    <xdr:to>
      <xdr:col>11</xdr:col>
      <xdr:colOff>31750</xdr:colOff>
      <xdr:row>80</xdr:row>
      <xdr:rowOff>120769</xdr:rowOff>
    </xdr:to>
    <xdr:cxnSp macro="">
      <xdr:nvCxnSpPr>
        <xdr:cNvPr id="209" name="直線コネクタ 208">
          <a:extLst>
            <a:ext uri="{FF2B5EF4-FFF2-40B4-BE49-F238E27FC236}">
              <a16:creationId xmlns:a16="http://schemas.microsoft.com/office/drawing/2014/main" id="{CF4AF9AA-035B-438B-ACE7-BE890AB36B18}"/>
            </a:ext>
          </a:extLst>
        </xdr:cNvPr>
        <xdr:cNvCxnSpPr/>
      </xdr:nvCxnSpPr>
      <xdr:spPr>
        <a:xfrm>
          <a:off x="1447800" y="13824488"/>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10" name="フローチャート: 判断 209">
          <a:extLst>
            <a:ext uri="{FF2B5EF4-FFF2-40B4-BE49-F238E27FC236}">
              <a16:creationId xmlns:a16="http://schemas.microsoft.com/office/drawing/2014/main" id="{CE9EDFAB-C0AA-4A70-9E0E-7942A91BB43D}"/>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11" name="テキスト ボックス 210">
          <a:extLst>
            <a:ext uri="{FF2B5EF4-FFF2-40B4-BE49-F238E27FC236}">
              <a16:creationId xmlns:a16="http://schemas.microsoft.com/office/drawing/2014/main" id="{6A63AB65-C320-4A5B-BF40-F95F96418898}"/>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2" name="フローチャート: 判断 211">
          <a:extLst>
            <a:ext uri="{FF2B5EF4-FFF2-40B4-BE49-F238E27FC236}">
              <a16:creationId xmlns:a16="http://schemas.microsoft.com/office/drawing/2014/main" id="{DADA9F1B-0557-42C2-9C58-4AF765473118}"/>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3" name="テキスト ボックス 212">
          <a:extLst>
            <a:ext uri="{FF2B5EF4-FFF2-40B4-BE49-F238E27FC236}">
              <a16:creationId xmlns:a16="http://schemas.microsoft.com/office/drawing/2014/main" id="{1387B146-7661-43C4-B441-5E6D567B6E66}"/>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962E1DB9-67A3-4B47-A01A-5A72CFAFBD1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22A88B27-48DC-4DAC-8615-D9EDF732B6B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CA70EDB3-F16D-4D8C-9F17-F4675BD340C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D5B9D436-53A8-4C1C-BE56-49B79DD96D7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AEE15C18-7440-4BE5-9C85-F3DD0E8DEF6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138875</xdr:rowOff>
    </xdr:from>
    <xdr:to>
      <xdr:col>23</xdr:col>
      <xdr:colOff>184150</xdr:colOff>
      <xdr:row>81</xdr:row>
      <xdr:rowOff>69025</xdr:rowOff>
    </xdr:to>
    <xdr:sp macro="" textlink="">
      <xdr:nvSpPr>
        <xdr:cNvPr id="219" name="楕円 218">
          <a:extLst>
            <a:ext uri="{FF2B5EF4-FFF2-40B4-BE49-F238E27FC236}">
              <a16:creationId xmlns:a16="http://schemas.microsoft.com/office/drawing/2014/main" id="{9D6F340F-3FE5-4E56-A6EE-174B3F8C4A81}"/>
            </a:ext>
          </a:extLst>
        </xdr:cNvPr>
        <xdr:cNvSpPr/>
      </xdr:nvSpPr>
      <xdr:spPr>
        <a:xfrm>
          <a:off x="4902200" y="13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60152</xdr:rowOff>
    </xdr:from>
    <xdr:ext cx="762000" cy="259045"/>
    <xdr:sp macro="" textlink="">
      <xdr:nvSpPr>
        <xdr:cNvPr id="220" name="人件費・物件費等の状況該当値テキスト">
          <a:extLst>
            <a:ext uri="{FF2B5EF4-FFF2-40B4-BE49-F238E27FC236}">
              <a16:creationId xmlns:a16="http://schemas.microsoft.com/office/drawing/2014/main" id="{36C829E3-47F7-4B03-862B-F2261F1D3940}"/>
            </a:ext>
          </a:extLst>
        </xdr:cNvPr>
        <xdr:cNvSpPr txBox="1"/>
      </xdr:nvSpPr>
      <xdr:spPr>
        <a:xfrm>
          <a:off x="5041900" y="1377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108440</xdr:rowOff>
    </xdr:from>
    <xdr:to>
      <xdr:col>19</xdr:col>
      <xdr:colOff>184150</xdr:colOff>
      <xdr:row>81</xdr:row>
      <xdr:rowOff>38590</xdr:rowOff>
    </xdr:to>
    <xdr:sp macro="" textlink="">
      <xdr:nvSpPr>
        <xdr:cNvPr id="221" name="楕円 220">
          <a:extLst>
            <a:ext uri="{FF2B5EF4-FFF2-40B4-BE49-F238E27FC236}">
              <a16:creationId xmlns:a16="http://schemas.microsoft.com/office/drawing/2014/main" id="{2842CA50-E03C-403E-A233-D3D699E730D7}"/>
            </a:ext>
          </a:extLst>
        </xdr:cNvPr>
        <xdr:cNvSpPr/>
      </xdr:nvSpPr>
      <xdr:spPr>
        <a:xfrm>
          <a:off x="4064000" y="138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48767</xdr:rowOff>
    </xdr:from>
    <xdr:ext cx="736600" cy="259045"/>
    <xdr:sp macro="" textlink="">
      <xdr:nvSpPr>
        <xdr:cNvPr id="222" name="テキスト ボックス 221">
          <a:extLst>
            <a:ext uri="{FF2B5EF4-FFF2-40B4-BE49-F238E27FC236}">
              <a16:creationId xmlns:a16="http://schemas.microsoft.com/office/drawing/2014/main" id="{E680D75E-6FF0-45DA-8020-A30179885703}"/>
            </a:ext>
          </a:extLst>
        </xdr:cNvPr>
        <xdr:cNvSpPr txBox="1"/>
      </xdr:nvSpPr>
      <xdr:spPr>
        <a:xfrm>
          <a:off x="3733800" y="135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128902</xdr:rowOff>
    </xdr:from>
    <xdr:to>
      <xdr:col>15</xdr:col>
      <xdr:colOff>133350</xdr:colOff>
      <xdr:row>81</xdr:row>
      <xdr:rowOff>59052</xdr:rowOff>
    </xdr:to>
    <xdr:sp macro="" textlink="">
      <xdr:nvSpPr>
        <xdr:cNvPr id="223" name="楕円 222">
          <a:extLst>
            <a:ext uri="{FF2B5EF4-FFF2-40B4-BE49-F238E27FC236}">
              <a16:creationId xmlns:a16="http://schemas.microsoft.com/office/drawing/2014/main" id="{AD51ACA9-6568-4D22-B612-888E6D660405}"/>
            </a:ext>
          </a:extLst>
        </xdr:cNvPr>
        <xdr:cNvSpPr/>
      </xdr:nvSpPr>
      <xdr:spPr>
        <a:xfrm>
          <a:off x="3175000" y="138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69229</xdr:rowOff>
    </xdr:from>
    <xdr:ext cx="762000" cy="259045"/>
    <xdr:sp macro="" textlink="">
      <xdr:nvSpPr>
        <xdr:cNvPr id="224" name="テキスト ボックス 223">
          <a:extLst>
            <a:ext uri="{FF2B5EF4-FFF2-40B4-BE49-F238E27FC236}">
              <a16:creationId xmlns:a16="http://schemas.microsoft.com/office/drawing/2014/main" id="{B8030D74-9942-4A77-870B-5E323764B986}"/>
            </a:ext>
          </a:extLst>
        </xdr:cNvPr>
        <xdr:cNvSpPr txBox="1"/>
      </xdr:nvSpPr>
      <xdr:spPr>
        <a:xfrm>
          <a:off x="2844800" y="136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69969</xdr:rowOff>
    </xdr:from>
    <xdr:to>
      <xdr:col>11</xdr:col>
      <xdr:colOff>82550</xdr:colOff>
      <xdr:row>81</xdr:row>
      <xdr:rowOff>119</xdr:rowOff>
    </xdr:to>
    <xdr:sp macro="" textlink="">
      <xdr:nvSpPr>
        <xdr:cNvPr id="225" name="楕円 224">
          <a:extLst>
            <a:ext uri="{FF2B5EF4-FFF2-40B4-BE49-F238E27FC236}">
              <a16:creationId xmlns:a16="http://schemas.microsoft.com/office/drawing/2014/main" id="{A5844109-5550-4DE1-9340-54DB87C197B4}"/>
            </a:ext>
          </a:extLst>
        </xdr:cNvPr>
        <xdr:cNvSpPr/>
      </xdr:nvSpPr>
      <xdr:spPr>
        <a:xfrm>
          <a:off x="2286000" y="137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10296</xdr:rowOff>
    </xdr:from>
    <xdr:ext cx="762000" cy="259045"/>
    <xdr:sp macro="" textlink="">
      <xdr:nvSpPr>
        <xdr:cNvPr id="226" name="テキスト ボックス 225">
          <a:extLst>
            <a:ext uri="{FF2B5EF4-FFF2-40B4-BE49-F238E27FC236}">
              <a16:creationId xmlns:a16="http://schemas.microsoft.com/office/drawing/2014/main" id="{B50C45A3-D550-4EC4-8C33-EAE81E199529}"/>
            </a:ext>
          </a:extLst>
        </xdr:cNvPr>
        <xdr:cNvSpPr txBox="1"/>
      </xdr:nvSpPr>
      <xdr:spPr>
        <a:xfrm>
          <a:off x="1955800" y="1355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57688</xdr:rowOff>
    </xdr:from>
    <xdr:to>
      <xdr:col>7</xdr:col>
      <xdr:colOff>31750</xdr:colOff>
      <xdr:row>80</xdr:row>
      <xdr:rowOff>159288</xdr:rowOff>
    </xdr:to>
    <xdr:sp macro="" textlink="">
      <xdr:nvSpPr>
        <xdr:cNvPr id="227" name="楕円 226">
          <a:extLst>
            <a:ext uri="{FF2B5EF4-FFF2-40B4-BE49-F238E27FC236}">
              <a16:creationId xmlns:a16="http://schemas.microsoft.com/office/drawing/2014/main" id="{FEB6CA65-ACCC-4E90-9667-45E6152BB7FA}"/>
            </a:ext>
          </a:extLst>
        </xdr:cNvPr>
        <xdr:cNvSpPr/>
      </xdr:nvSpPr>
      <xdr:spPr>
        <a:xfrm>
          <a:off x="1397000" y="137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169465</xdr:rowOff>
    </xdr:from>
    <xdr:ext cx="762000" cy="259045"/>
    <xdr:sp macro="" textlink="">
      <xdr:nvSpPr>
        <xdr:cNvPr id="228" name="テキスト ボックス 227">
          <a:extLst>
            <a:ext uri="{FF2B5EF4-FFF2-40B4-BE49-F238E27FC236}">
              <a16:creationId xmlns:a16="http://schemas.microsoft.com/office/drawing/2014/main" id="{A132137C-0459-44C8-9EBA-46A0E3E2908F}"/>
            </a:ext>
          </a:extLst>
        </xdr:cNvPr>
        <xdr:cNvSpPr txBox="1"/>
      </xdr:nvSpPr>
      <xdr:spPr>
        <a:xfrm>
          <a:off x="1066800" y="135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7B3AA2B0-81D2-4AE0-85BA-CC427836FA0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EF8EF432-8440-4399-9BE5-F7E2FFAEC1A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91B28B8A-B507-41DE-A995-1A124E5F7E9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D0C13941-BD70-4474-B591-1DF2A4C0861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C54E9469-5BFF-4C8A-B0CC-3522659994C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775FDE2A-813F-479A-B09B-C7C87359026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17BFA01-4D89-4E93-8C70-07945D85DCF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49970AB3-3516-4A21-B19A-6A00A12DD77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5EAD0337-8FA6-47E0-AA00-65303177ED2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ED611D32-4AEA-40F3-B03D-8AF5D7C68BE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AF917607-FE09-4D0F-B071-A75CE4DDA73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378ACEAD-2BC8-40E6-9557-D11389FFC21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193AB097-E63C-49B6-B94F-89E03443C6B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これは採用・退職による職員構成の変動により△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ポイント、経験年数階層の変動により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ポイント、職種変動により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ポイントとなったことが要因である。今後も適正な給与水準の維持に努める。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80B233B4-8EED-4059-A292-0A30B7C98C4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536418C1-BD1E-4F10-98E3-B159E884E15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52245438-D35A-4D0A-B2B4-03C07A728D54}"/>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5F8E5900-7B6A-4F03-A6C9-4D809C8810F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3F018131-3DD3-46D3-A433-6F7CD24A066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46E206A4-DB16-4EF8-B0B4-5A911F3D9CB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5D39BC3B-365B-4673-A367-EABFE21F3491}"/>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BAE25A56-593C-43AD-99C2-F56C6965086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E7438A3B-42B6-4ED5-B9D9-51E6A5137E2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18F1C4C6-3096-447F-801F-1C7006F9ED3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E7081302-2F61-48A1-8163-1925D915AD8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CB94D895-2742-4339-BEAE-72D67E4BE176}"/>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8796856E-F6D0-45B4-9A08-D78770EC4A3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F5FBD40A-3A77-4D84-83F3-F0E96B9708B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6511ED80-894D-4AD7-B926-40771241396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7" name="直線コネクタ 256">
          <a:extLst>
            <a:ext uri="{FF2B5EF4-FFF2-40B4-BE49-F238E27FC236}">
              <a16:creationId xmlns:a16="http://schemas.microsoft.com/office/drawing/2014/main" id="{C9130466-800A-4BDD-BBAA-41BFC005F80A}"/>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8" name="給与水準   （国との比較）最小値テキスト">
          <a:extLst>
            <a:ext uri="{FF2B5EF4-FFF2-40B4-BE49-F238E27FC236}">
              <a16:creationId xmlns:a16="http://schemas.microsoft.com/office/drawing/2014/main" id="{1FEF9BA9-296A-4508-9A07-5C33AD7CCABB}"/>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9" name="直線コネクタ 258">
          <a:extLst>
            <a:ext uri="{FF2B5EF4-FFF2-40B4-BE49-F238E27FC236}">
              <a16:creationId xmlns:a16="http://schemas.microsoft.com/office/drawing/2014/main" id="{B91AC2AA-9A32-4BE1-8E79-0BB63D37BCDC}"/>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A8AD9A68-7DE1-4925-95F9-13175DCA656C}"/>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782BF7CC-17BE-4540-81FC-7D59531A2F17}"/>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144639</xdr:rowOff>
    </xdr:to>
    <xdr:cxnSp macro="">
      <xdr:nvCxnSpPr>
        <xdr:cNvPr id="262" name="直線コネクタ 261">
          <a:extLst>
            <a:ext uri="{FF2B5EF4-FFF2-40B4-BE49-F238E27FC236}">
              <a16:creationId xmlns:a16="http://schemas.microsoft.com/office/drawing/2014/main" id="{F865D71C-FF82-43D2-B6E0-7594EDAC1C5A}"/>
            </a:ext>
          </a:extLst>
        </xdr:cNvPr>
        <xdr:cNvCxnSpPr/>
      </xdr:nvCxnSpPr>
      <xdr:spPr>
        <a:xfrm>
          <a:off x="16179800" y="149669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3" name="給与水準   （国との比較）平均値テキスト">
          <a:extLst>
            <a:ext uri="{FF2B5EF4-FFF2-40B4-BE49-F238E27FC236}">
              <a16:creationId xmlns:a16="http://schemas.microsoft.com/office/drawing/2014/main" id="{331EA808-CC76-4C10-B3ED-3875D7D96D7B}"/>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4" name="フローチャート: 判断 263">
          <a:extLst>
            <a:ext uri="{FF2B5EF4-FFF2-40B4-BE49-F238E27FC236}">
              <a16:creationId xmlns:a16="http://schemas.microsoft.com/office/drawing/2014/main" id="{1B722DC9-2135-4AFD-BF54-8A6C93A84A2D}"/>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117828</xdr:rowOff>
    </xdr:to>
    <xdr:cxnSp macro="">
      <xdr:nvCxnSpPr>
        <xdr:cNvPr id="265" name="直線コネクタ 264">
          <a:extLst>
            <a:ext uri="{FF2B5EF4-FFF2-40B4-BE49-F238E27FC236}">
              <a16:creationId xmlns:a16="http://schemas.microsoft.com/office/drawing/2014/main" id="{FBD5FDD7-B588-4497-B6FF-65EDCDC7148D}"/>
            </a:ext>
          </a:extLst>
        </xdr:cNvPr>
        <xdr:cNvCxnSpPr/>
      </xdr:nvCxnSpPr>
      <xdr:spPr>
        <a:xfrm flipV="1">
          <a:off x="15290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6" name="フローチャート: 判断 265">
          <a:extLst>
            <a:ext uri="{FF2B5EF4-FFF2-40B4-BE49-F238E27FC236}">
              <a16:creationId xmlns:a16="http://schemas.microsoft.com/office/drawing/2014/main" id="{49CD9AA5-77F5-4E92-9C33-189241F54A7D}"/>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7" name="テキスト ボックス 266">
          <a:extLst>
            <a:ext uri="{FF2B5EF4-FFF2-40B4-BE49-F238E27FC236}">
              <a16:creationId xmlns:a16="http://schemas.microsoft.com/office/drawing/2014/main" id="{C9E9DF7B-2B7D-4CBC-8F6A-A6BA92C77E21}"/>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117828</xdr:rowOff>
    </xdr:to>
    <xdr:cxnSp macro="">
      <xdr:nvCxnSpPr>
        <xdr:cNvPr id="268" name="直線コネクタ 267">
          <a:extLst>
            <a:ext uri="{FF2B5EF4-FFF2-40B4-BE49-F238E27FC236}">
              <a16:creationId xmlns:a16="http://schemas.microsoft.com/office/drawing/2014/main" id="{E38F4474-0E00-44E5-A578-C7B2395DFB77}"/>
            </a:ext>
          </a:extLst>
        </xdr:cNvPr>
        <xdr:cNvCxnSpPr/>
      </xdr:nvCxnSpPr>
      <xdr:spPr>
        <a:xfrm>
          <a:off x="14401800" y="149133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9" name="フローチャート: 判断 268">
          <a:extLst>
            <a:ext uri="{FF2B5EF4-FFF2-40B4-BE49-F238E27FC236}">
              <a16:creationId xmlns:a16="http://schemas.microsoft.com/office/drawing/2014/main" id="{7B6D5CBC-3ADF-415A-BB32-1C511E1636ED}"/>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70" name="テキスト ボックス 269">
          <a:extLst>
            <a:ext uri="{FF2B5EF4-FFF2-40B4-BE49-F238E27FC236}">
              <a16:creationId xmlns:a16="http://schemas.microsoft.com/office/drawing/2014/main" id="{67F3E19F-44BD-4234-9FFE-50F6FA8C87B7}"/>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88</xdr:row>
      <xdr:rowOff>13405</xdr:rowOff>
    </xdr:to>
    <xdr:cxnSp macro="">
      <xdr:nvCxnSpPr>
        <xdr:cNvPr id="271" name="直線コネクタ 270">
          <a:extLst>
            <a:ext uri="{FF2B5EF4-FFF2-40B4-BE49-F238E27FC236}">
              <a16:creationId xmlns:a16="http://schemas.microsoft.com/office/drawing/2014/main" id="{33BF15E4-03D6-42A4-A326-198D433A9980}"/>
            </a:ext>
          </a:extLst>
        </xdr:cNvPr>
        <xdr:cNvCxnSpPr/>
      </xdr:nvCxnSpPr>
      <xdr:spPr>
        <a:xfrm flipV="1">
          <a:off x="13512800" y="149133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2" name="フローチャート: 判断 271">
          <a:extLst>
            <a:ext uri="{FF2B5EF4-FFF2-40B4-BE49-F238E27FC236}">
              <a16:creationId xmlns:a16="http://schemas.microsoft.com/office/drawing/2014/main" id="{092A3F59-200C-4E84-8E7E-C6A1082EA6E5}"/>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id="{03DDDF84-FA3B-45E8-B52D-D2F54F5835F2}"/>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4" name="フローチャート: 判断 273">
          <a:extLst>
            <a:ext uri="{FF2B5EF4-FFF2-40B4-BE49-F238E27FC236}">
              <a16:creationId xmlns:a16="http://schemas.microsoft.com/office/drawing/2014/main" id="{28FA1ACB-6E06-4632-ABC6-64E0C082BF66}"/>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5" name="テキスト ボックス 274">
          <a:extLst>
            <a:ext uri="{FF2B5EF4-FFF2-40B4-BE49-F238E27FC236}">
              <a16:creationId xmlns:a16="http://schemas.microsoft.com/office/drawing/2014/main" id="{F322AFB8-38D6-4845-9573-08DF19A46CB5}"/>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ABA7983-5F70-4779-9213-784E43DB6AA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57093ED9-5D68-46BA-B2AB-FD1A0A96885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A65D7270-53F1-4FF2-8DB2-4FCC15E2659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634BC4F9-43A5-4DD7-8ECF-3E4BBF8B44F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90023BDA-5813-4186-B8BB-51B84E69346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81" name="楕円 280">
          <a:extLst>
            <a:ext uri="{FF2B5EF4-FFF2-40B4-BE49-F238E27FC236}">
              <a16:creationId xmlns:a16="http://schemas.microsoft.com/office/drawing/2014/main" id="{95C63641-6128-44F0-8A6F-89A2E609C22E}"/>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82" name="給与水準   （国との比較）該当値テキスト">
          <a:extLst>
            <a:ext uri="{FF2B5EF4-FFF2-40B4-BE49-F238E27FC236}">
              <a16:creationId xmlns:a16="http://schemas.microsoft.com/office/drawing/2014/main" id="{7113A0B2-3FB5-4DCB-93AB-8076945D6BB3}"/>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3" name="楕円 282">
          <a:extLst>
            <a:ext uri="{FF2B5EF4-FFF2-40B4-BE49-F238E27FC236}">
              <a16:creationId xmlns:a16="http://schemas.microsoft.com/office/drawing/2014/main" id="{6198A82D-1166-4397-BF13-662DD48E5D4E}"/>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4" name="テキスト ボックス 283">
          <a:extLst>
            <a:ext uri="{FF2B5EF4-FFF2-40B4-BE49-F238E27FC236}">
              <a16:creationId xmlns:a16="http://schemas.microsoft.com/office/drawing/2014/main" id="{76A8B793-3F75-4302-81BA-25C176E102B8}"/>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85" name="楕円 284">
          <a:extLst>
            <a:ext uri="{FF2B5EF4-FFF2-40B4-BE49-F238E27FC236}">
              <a16:creationId xmlns:a16="http://schemas.microsoft.com/office/drawing/2014/main" id="{C1E4FF07-9831-4A4C-9A17-F2EE3A786B59}"/>
            </a:ext>
          </a:extLst>
        </xdr:cNvPr>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31AD0DF9-083D-4C93-B08E-7F86545AE616}"/>
            </a:ext>
          </a:extLst>
        </xdr:cNvPr>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7" name="楕円 286">
          <a:extLst>
            <a:ext uri="{FF2B5EF4-FFF2-40B4-BE49-F238E27FC236}">
              <a16:creationId xmlns:a16="http://schemas.microsoft.com/office/drawing/2014/main" id="{51E1277F-1BBF-4ED2-AF0F-21CA8474C5CA}"/>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8" name="テキスト ボックス 287">
          <a:extLst>
            <a:ext uri="{FF2B5EF4-FFF2-40B4-BE49-F238E27FC236}">
              <a16:creationId xmlns:a16="http://schemas.microsoft.com/office/drawing/2014/main" id="{C6FCAD9D-DDF8-4DCF-A7AE-26B76D6C2C62}"/>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9" name="楕円 288">
          <a:extLst>
            <a:ext uri="{FF2B5EF4-FFF2-40B4-BE49-F238E27FC236}">
              <a16:creationId xmlns:a16="http://schemas.microsoft.com/office/drawing/2014/main" id="{FF29AE36-3C6B-4F88-82AA-988F72F0BD02}"/>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90" name="テキスト ボックス 289">
          <a:extLst>
            <a:ext uri="{FF2B5EF4-FFF2-40B4-BE49-F238E27FC236}">
              <a16:creationId xmlns:a16="http://schemas.microsoft.com/office/drawing/2014/main" id="{2657C52E-9574-49F3-A949-0FA36B01D672}"/>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260428AF-8FC0-4621-A2F5-51ACD7AF682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38DF08D6-FC87-41FB-947A-3F824229499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9B8A761F-A7C6-4A74-8C65-4325B1A09F8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C4EC12E8-66BE-44C7-B0D0-D9854B9F97B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E250A713-6C57-4490-8743-F5CEAAA4905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ADCA473B-03CD-47FE-992F-77584095744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8CB844FE-2368-4800-83A9-CC5712B8949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9B4A6C21-B1A0-4525-9495-078B2802979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254F5802-5131-456B-9DCE-61283008193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FD00CBC9-AC83-4B2B-887D-0FA4B4DD365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62CEC264-89AC-4D4C-826B-DE2DDB529E1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43A839AC-30A9-487F-A33B-3D9E32410CB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EFEEC1EA-8CD3-4568-97E1-F9BB9A8B34D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+0.54</a:t>
          </a:r>
          <a:r>
            <a:rPr kumimoji="1" lang="ja-JP" altLang="en-US" sz="1100">
              <a:latin typeface="ＭＳ Ｐゴシック" panose="020B0600070205080204" pitchFamily="50" charset="-128"/>
              <a:ea typeface="ＭＳ Ｐゴシック" panose="020B0600070205080204" pitchFamily="50" charset="-128"/>
            </a:rPr>
            <a:t>人、類似団体比△</a:t>
          </a:r>
          <a:r>
            <a:rPr kumimoji="1" lang="en-US" altLang="ja-JP" sz="1100">
              <a:latin typeface="ＭＳ Ｐゴシック" panose="020B0600070205080204" pitchFamily="50" charset="-128"/>
              <a:ea typeface="ＭＳ Ｐゴシック" panose="020B0600070205080204" pitchFamily="50" charset="-128"/>
            </a:rPr>
            <a:t>4.11</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例年よりも新規採用者数が多かったことから数値は増加しているが、依然として非正規職員数が多く類似団体と比較して低い数値であるため、今後も定員管理計画を見直し、必要な職員の増員や適正な配置を行う。</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8A16A822-9C8A-4D29-BB67-90AB924B1A9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299A3D09-FC93-4937-8F0A-AFA257DC02F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5B4CA36-1598-4646-A3A4-F0A0369777F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39662D86-1972-44A4-9045-EAC6D451E3C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BCBFB64C-9AFB-4CE3-8477-C49AC2EEEDD4}"/>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BB583B8C-E72C-4BE8-AC64-402E4BEE3CB5}"/>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CC76D4FE-9593-48CF-BA6D-31A5B2E9B7C3}"/>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8F18446F-833C-47AE-B41B-5601BB13D471}"/>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79F72329-DB78-49D3-A36E-0DD9290A5033}"/>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CF6E194B-AF02-465F-BE07-1AA50FFE5887}"/>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ADF4F8C5-E1D3-4AF5-8DD0-CDB9A70E7173}"/>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8B65D929-4362-4E6B-A3C0-33366AF3E16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CD856425-86EB-45BF-9F9F-AD4E9154685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7" name="直線コネクタ 316">
          <a:extLst>
            <a:ext uri="{FF2B5EF4-FFF2-40B4-BE49-F238E27FC236}">
              <a16:creationId xmlns:a16="http://schemas.microsoft.com/office/drawing/2014/main" id="{44AF21CD-A570-4695-B11D-C5EAC361BAAF}"/>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8" name="定員管理の状況最小値テキスト">
          <a:extLst>
            <a:ext uri="{FF2B5EF4-FFF2-40B4-BE49-F238E27FC236}">
              <a16:creationId xmlns:a16="http://schemas.microsoft.com/office/drawing/2014/main" id="{56C3550D-6C5F-4152-A4F4-C98D875171CE}"/>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9" name="直線コネクタ 318">
          <a:extLst>
            <a:ext uri="{FF2B5EF4-FFF2-40B4-BE49-F238E27FC236}">
              <a16:creationId xmlns:a16="http://schemas.microsoft.com/office/drawing/2014/main" id="{2B6942AA-CBE3-4DD0-A4B4-E2D995D7404E}"/>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20" name="定員管理の状況最大値テキスト">
          <a:extLst>
            <a:ext uri="{FF2B5EF4-FFF2-40B4-BE49-F238E27FC236}">
              <a16:creationId xmlns:a16="http://schemas.microsoft.com/office/drawing/2014/main" id="{A6D8B686-CC78-48EF-87D7-5FFD633B6815}"/>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21" name="直線コネクタ 320">
          <a:extLst>
            <a:ext uri="{FF2B5EF4-FFF2-40B4-BE49-F238E27FC236}">
              <a16:creationId xmlns:a16="http://schemas.microsoft.com/office/drawing/2014/main" id="{38C34901-DFD4-4A56-89A4-3C86A112629A}"/>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79934</xdr:rowOff>
    </xdr:from>
    <xdr:to>
      <xdr:col>81</xdr:col>
      <xdr:colOff>44450</xdr:colOff>
      <xdr:row>60</xdr:row>
      <xdr:rowOff>105994</xdr:rowOff>
    </xdr:to>
    <xdr:cxnSp macro="">
      <xdr:nvCxnSpPr>
        <xdr:cNvPr id="322" name="直線コネクタ 321">
          <a:extLst>
            <a:ext uri="{FF2B5EF4-FFF2-40B4-BE49-F238E27FC236}">
              <a16:creationId xmlns:a16="http://schemas.microsoft.com/office/drawing/2014/main" id="{072BF8A2-2E31-470E-82BF-4E1CD9EC0964}"/>
            </a:ext>
          </a:extLst>
        </xdr:cNvPr>
        <xdr:cNvCxnSpPr/>
      </xdr:nvCxnSpPr>
      <xdr:spPr>
        <a:xfrm>
          <a:off x="16179800" y="10366934"/>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3" name="定員管理の状況平均値テキスト">
          <a:extLst>
            <a:ext uri="{FF2B5EF4-FFF2-40B4-BE49-F238E27FC236}">
              <a16:creationId xmlns:a16="http://schemas.microsoft.com/office/drawing/2014/main" id="{51DCEC8B-B28D-4930-8928-886F525EDE51}"/>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4" name="フローチャート: 判断 323">
          <a:extLst>
            <a:ext uri="{FF2B5EF4-FFF2-40B4-BE49-F238E27FC236}">
              <a16:creationId xmlns:a16="http://schemas.microsoft.com/office/drawing/2014/main" id="{F748E78A-7FC7-4E7C-872E-D4AC291B6735}"/>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79934</xdr:rowOff>
    </xdr:to>
    <xdr:cxnSp macro="">
      <xdr:nvCxnSpPr>
        <xdr:cNvPr id="325" name="直線コネクタ 324">
          <a:extLst>
            <a:ext uri="{FF2B5EF4-FFF2-40B4-BE49-F238E27FC236}">
              <a16:creationId xmlns:a16="http://schemas.microsoft.com/office/drawing/2014/main" id="{3006D0C7-B351-43CC-B8F1-2843C7A2D1D5}"/>
            </a:ext>
          </a:extLst>
        </xdr:cNvPr>
        <xdr:cNvCxnSpPr/>
      </xdr:nvCxnSpPr>
      <xdr:spPr>
        <a:xfrm>
          <a:off x="15290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6" name="フローチャート: 判断 325">
          <a:extLst>
            <a:ext uri="{FF2B5EF4-FFF2-40B4-BE49-F238E27FC236}">
              <a16:creationId xmlns:a16="http://schemas.microsoft.com/office/drawing/2014/main" id="{FDD1AD78-BE92-45EC-AEBB-FC76095D8014}"/>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7" name="テキスト ボックス 326">
          <a:extLst>
            <a:ext uri="{FF2B5EF4-FFF2-40B4-BE49-F238E27FC236}">
              <a16:creationId xmlns:a16="http://schemas.microsoft.com/office/drawing/2014/main" id="{F55DD25E-709D-4489-B3A9-A4ADB58F8486}"/>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73178</xdr:rowOff>
    </xdr:from>
    <xdr:to>
      <xdr:col>72</xdr:col>
      <xdr:colOff>203200</xdr:colOff>
      <xdr:row>60</xdr:row>
      <xdr:rowOff>78486</xdr:rowOff>
    </xdr:to>
    <xdr:cxnSp macro="">
      <xdr:nvCxnSpPr>
        <xdr:cNvPr id="328" name="直線コネクタ 327">
          <a:extLst>
            <a:ext uri="{FF2B5EF4-FFF2-40B4-BE49-F238E27FC236}">
              <a16:creationId xmlns:a16="http://schemas.microsoft.com/office/drawing/2014/main" id="{073B50A5-3A27-4B2E-A7F4-87B14080C8BD}"/>
            </a:ext>
          </a:extLst>
        </xdr:cNvPr>
        <xdr:cNvCxnSpPr/>
      </xdr:nvCxnSpPr>
      <xdr:spPr>
        <a:xfrm>
          <a:off x="14401800" y="10360178"/>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9" name="フローチャート: 判断 328">
          <a:extLst>
            <a:ext uri="{FF2B5EF4-FFF2-40B4-BE49-F238E27FC236}">
              <a16:creationId xmlns:a16="http://schemas.microsoft.com/office/drawing/2014/main" id="{3CA80BA8-4A86-4B7F-AC35-C903633B0241}"/>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30" name="テキスト ボックス 329">
          <a:extLst>
            <a:ext uri="{FF2B5EF4-FFF2-40B4-BE49-F238E27FC236}">
              <a16:creationId xmlns:a16="http://schemas.microsoft.com/office/drawing/2014/main" id="{3C9B5A50-27F3-49CF-8352-9CB7EE8C8BC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73178</xdr:rowOff>
    </xdr:from>
    <xdr:to>
      <xdr:col>68</xdr:col>
      <xdr:colOff>152400</xdr:colOff>
      <xdr:row>60</xdr:row>
      <xdr:rowOff>74625</xdr:rowOff>
    </xdr:to>
    <xdr:cxnSp macro="">
      <xdr:nvCxnSpPr>
        <xdr:cNvPr id="331" name="直線コネクタ 330">
          <a:extLst>
            <a:ext uri="{FF2B5EF4-FFF2-40B4-BE49-F238E27FC236}">
              <a16:creationId xmlns:a16="http://schemas.microsoft.com/office/drawing/2014/main" id="{118FA40F-7B1B-4EB9-A897-FC437A01E063}"/>
            </a:ext>
          </a:extLst>
        </xdr:cNvPr>
        <xdr:cNvCxnSpPr/>
      </xdr:nvCxnSpPr>
      <xdr:spPr>
        <a:xfrm flipV="1">
          <a:off x="13512800" y="103601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2" name="フローチャート: 判断 331">
          <a:extLst>
            <a:ext uri="{FF2B5EF4-FFF2-40B4-BE49-F238E27FC236}">
              <a16:creationId xmlns:a16="http://schemas.microsoft.com/office/drawing/2014/main" id="{73E1865B-8E9B-47FC-BFA9-175F3C2BD0E2}"/>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3" name="テキスト ボックス 332">
          <a:extLst>
            <a:ext uri="{FF2B5EF4-FFF2-40B4-BE49-F238E27FC236}">
              <a16:creationId xmlns:a16="http://schemas.microsoft.com/office/drawing/2014/main" id="{D76FEC73-8A6A-4891-B1CF-A502B02FE6CB}"/>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4" name="フローチャート: 判断 333">
          <a:extLst>
            <a:ext uri="{FF2B5EF4-FFF2-40B4-BE49-F238E27FC236}">
              <a16:creationId xmlns:a16="http://schemas.microsoft.com/office/drawing/2014/main" id="{656D95B3-49DC-4B21-B25B-A80BE9A86382}"/>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5" name="テキスト ボックス 334">
          <a:extLst>
            <a:ext uri="{FF2B5EF4-FFF2-40B4-BE49-F238E27FC236}">
              <a16:creationId xmlns:a16="http://schemas.microsoft.com/office/drawing/2014/main" id="{6D633690-0398-4C08-90F8-572E1A2AB69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A2305C0-2A54-4AB2-8510-F559A7CAB75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DBE4724-CCFA-4EDD-ABD7-6E8609F40E4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6B4B779-9B69-41BB-8E02-8B6E684E116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0BE9B25-74AC-4EC2-BB60-07F4182C6F0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46A0BAD-B23C-459C-A9B1-3B52BF072FE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55194</xdr:rowOff>
    </xdr:from>
    <xdr:to>
      <xdr:col>81</xdr:col>
      <xdr:colOff>95250</xdr:colOff>
      <xdr:row>60</xdr:row>
      <xdr:rowOff>156794</xdr:rowOff>
    </xdr:to>
    <xdr:sp macro="" textlink="">
      <xdr:nvSpPr>
        <xdr:cNvPr id="341" name="楕円 340">
          <a:extLst>
            <a:ext uri="{FF2B5EF4-FFF2-40B4-BE49-F238E27FC236}">
              <a16:creationId xmlns:a16="http://schemas.microsoft.com/office/drawing/2014/main" id="{B6AF32D2-A28F-4B8B-865E-6C90B3023464}"/>
            </a:ext>
          </a:extLst>
        </xdr:cNvPr>
        <xdr:cNvSpPr/>
      </xdr:nvSpPr>
      <xdr:spPr>
        <a:xfrm>
          <a:off x="16967200" y="10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147921</xdr:rowOff>
    </xdr:from>
    <xdr:ext cx="762000" cy="259045"/>
    <xdr:sp macro="" textlink="">
      <xdr:nvSpPr>
        <xdr:cNvPr id="342" name="定員管理の状況該当値テキスト">
          <a:extLst>
            <a:ext uri="{FF2B5EF4-FFF2-40B4-BE49-F238E27FC236}">
              <a16:creationId xmlns:a16="http://schemas.microsoft.com/office/drawing/2014/main" id="{B74CEA6E-BEA3-4D17-90BD-8FDE1FB8D21E}"/>
            </a:ext>
          </a:extLst>
        </xdr:cNvPr>
        <xdr:cNvSpPr txBox="1"/>
      </xdr:nvSpPr>
      <xdr:spPr>
        <a:xfrm>
          <a:off x="17106900" y="102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29134</xdr:rowOff>
    </xdr:from>
    <xdr:to>
      <xdr:col>77</xdr:col>
      <xdr:colOff>95250</xdr:colOff>
      <xdr:row>60</xdr:row>
      <xdr:rowOff>130734</xdr:rowOff>
    </xdr:to>
    <xdr:sp macro="" textlink="">
      <xdr:nvSpPr>
        <xdr:cNvPr id="343" name="楕円 342">
          <a:extLst>
            <a:ext uri="{FF2B5EF4-FFF2-40B4-BE49-F238E27FC236}">
              <a16:creationId xmlns:a16="http://schemas.microsoft.com/office/drawing/2014/main" id="{9A4638F4-F50D-458D-B978-C362561726BB}"/>
            </a:ext>
          </a:extLst>
        </xdr:cNvPr>
        <xdr:cNvSpPr/>
      </xdr:nvSpPr>
      <xdr:spPr>
        <a:xfrm>
          <a:off x="16129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140911</xdr:rowOff>
    </xdr:from>
    <xdr:ext cx="736600" cy="259045"/>
    <xdr:sp macro="" textlink="">
      <xdr:nvSpPr>
        <xdr:cNvPr id="344" name="テキスト ボックス 343">
          <a:extLst>
            <a:ext uri="{FF2B5EF4-FFF2-40B4-BE49-F238E27FC236}">
              <a16:creationId xmlns:a16="http://schemas.microsoft.com/office/drawing/2014/main" id="{D622D753-8FDC-4724-8642-6715258E1E65}"/>
            </a:ext>
          </a:extLst>
        </xdr:cNvPr>
        <xdr:cNvSpPr txBox="1"/>
      </xdr:nvSpPr>
      <xdr:spPr>
        <a:xfrm>
          <a:off x="15798800" y="100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45" name="楕円 344">
          <a:extLst>
            <a:ext uri="{FF2B5EF4-FFF2-40B4-BE49-F238E27FC236}">
              <a16:creationId xmlns:a16="http://schemas.microsoft.com/office/drawing/2014/main" id="{367AC571-11DB-4916-AFB1-479E7C44D35B}"/>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46" name="テキスト ボックス 345">
          <a:extLst>
            <a:ext uri="{FF2B5EF4-FFF2-40B4-BE49-F238E27FC236}">
              <a16:creationId xmlns:a16="http://schemas.microsoft.com/office/drawing/2014/main" id="{00C10FF9-553B-4B2A-A879-B390759FAC33}"/>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22378</xdr:rowOff>
    </xdr:from>
    <xdr:to>
      <xdr:col>68</xdr:col>
      <xdr:colOff>203200</xdr:colOff>
      <xdr:row>60</xdr:row>
      <xdr:rowOff>123978</xdr:rowOff>
    </xdr:to>
    <xdr:sp macro="" textlink="">
      <xdr:nvSpPr>
        <xdr:cNvPr id="347" name="楕円 346">
          <a:extLst>
            <a:ext uri="{FF2B5EF4-FFF2-40B4-BE49-F238E27FC236}">
              <a16:creationId xmlns:a16="http://schemas.microsoft.com/office/drawing/2014/main" id="{DBB69149-2B25-4730-8905-3842B7DEDF18}"/>
            </a:ext>
          </a:extLst>
        </xdr:cNvPr>
        <xdr:cNvSpPr/>
      </xdr:nvSpPr>
      <xdr:spPr>
        <a:xfrm>
          <a:off x="14351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134155</xdr:rowOff>
    </xdr:from>
    <xdr:ext cx="762000" cy="259045"/>
    <xdr:sp macro="" textlink="">
      <xdr:nvSpPr>
        <xdr:cNvPr id="348" name="テキスト ボックス 347">
          <a:extLst>
            <a:ext uri="{FF2B5EF4-FFF2-40B4-BE49-F238E27FC236}">
              <a16:creationId xmlns:a16="http://schemas.microsoft.com/office/drawing/2014/main" id="{7A0FA6F0-F18C-4A4E-A61F-E04BE5DD9B0B}"/>
            </a:ext>
          </a:extLst>
        </xdr:cNvPr>
        <xdr:cNvSpPr txBox="1"/>
      </xdr:nvSpPr>
      <xdr:spPr>
        <a:xfrm>
          <a:off x="14020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23825</xdr:rowOff>
    </xdr:from>
    <xdr:to>
      <xdr:col>64</xdr:col>
      <xdr:colOff>152400</xdr:colOff>
      <xdr:row>60</xdr:row>
      <xdr:rowOff>125425</xdr:rowOff>
    </xdr:to>
    <xdr:sp macro="" textlink="">
      <xdr:nvSpPr>
        <xdr:cNvPr id="349" name="楕円 348">
          <a:extLst>
            <a:ext uri="{FF2B5EF4-FFF2-40B4-BE49-F238E27FC236}">
              <a16:creationId xmlns:a16="http://schemas.microsoft.com/office/drawing/2014/main" id="{21B5FC8B-D538-41BB-BCDE-D13022A46F6B}"/>
            </a:ext>
          </a:extLst>
        </xdr:cNvPr>
        <xdr:cNvSpPr/>
      </xdr:nvSpPr>
      <xdr:spPr>
        <a:xfrm>
          <a:off x="13462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135602</xdr:rowOff>
    </xdr:from>
    <xdr:ext cx="762000" cy="259045"/>
    <xdr:sp macro="" textlink="">
      <xdr:nvSpPr>
        <xdr:cNvPr id="350" name="テキスト ボックス 349">
          <a:extLst>
            <a:ext uri="{FF2B5EF4-FFF2-40B4-BE49-F238E27FC236}">
              <a16:creationId xmlns:a16="http://schemas.microsoft.com/office/drawing/2014/main" id="{49B9108A-A54A-4FE7-A7F3-7ACE16F2C3C6}"/>
            </a:ext>
          </a:extLst>
        </xdr:cNvPr>
        <xdr:cNvSpPr txBox="1"/>
      </xdr:nvSpPr>
      <xdr:spPr>
        <a:xfrm>
          <a:off x="13131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B924865E-6D80-481D-9554-87569E0FEFE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F61B5651-1700-4D2D-9E2F-6C1B8359879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6913408-9961-489E-8A22-768A919FEBA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6CDBAD9F-D822-436A-AD93-DA08CDAF5A9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E4579CF5-A337-46E7-A2ED-FFFFD9C5F0F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729FBA7D-9B57-4A56-A95B-001E51CC14B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D3F500B5-CC70-4D24-B09E-A5582E836D9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C9437DC-B820-4764-A33C-EA8ABAD3841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F043704A-FA60-4069-A257-B47B9091A08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509307C8-331D-4B60-BA87-E1071DFF221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EE8E1F40-A9A3-48F9-AD08-6A6B2EC3A63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E454D13F-CEF1-4497-AB0C-A206D9EF4F6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6A2FAB6A-83DC-44BE-AA37-792B70CD3B0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三か年平均では減少しているが、単年度比率では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と前年度比＋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ポイント増加しており、平成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年度発行の緊急防災・減災事業債などの需要額算入終了による公債費算入額の減や普通交付税及び臨時財政対策債発行可能額の減による標準財政規模の減などが主な要因である。</a:t>
          </a:r>
        </a:p>
        <a:p>
          <a:r>
            <a:rPr kumimoji="1" lang="ja-JP" altLang="en-US" sz="1100">
              <a:latin typeface="ＭＳ Ｐゴシック" panose="020B0600070205080204" pitchFamily="50" charset="-128"/>
              <a:ea typeface="ＭＳ Ｐゴシック" panose="020B0600070205080204" pitchFamily="50" charset="-128"/>
            </a:rPr>
            <a:t>今後、公共施設の老朽化対策や庁舎建て替えのための起債額増が見込まれるため、交付税措置の有利な起債区分の選択、適切な借入条件や償還方法の検討を行い、財政健全化に努める。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67792462-FFBD-4CD7-BECD-F1B261F9804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988E6400-5C62-4EC1-9DFB-02B1581402B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5D46AE6B-7961-434B-BA12-AA5CCE15B09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A55F10B9-0E5D-4BDB-8D9E-4EBB40C5F412}"/>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7A0D7734-B141-4DBD-B07B-2E5DB084FC8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90AAE0DA-5481-49C5-82CD-C797817604EE}"/>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E52E05AA-7F9C-4566-ADD9-0D07C59382C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44397F78-22E4-459B-96F3-E80629151932}"/>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47C26597-7134-4A5C-B933-52E7BE6CBCE3}"/>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8975775D-0982-4198-B79D-0A6E64AF3B6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3DAC05B1-110F-409E-8E00-7E7E299FCD53}"/>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AD781FD6-FB7D-46E8-B4E6-676723A989E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EC956A4-964F-4389-A662-DFBB783E38E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EDAD3A74-9F86-4F3E-9E74-B8BC540349A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8" name="直線コネクタ 377">
          <a:extLst>
            <a:ext uri="{FF2B5EF4-FFF2-40B4-BE49-F238E27FC236}">
              <a16:creationId xmlns:a16="http://schemas.microsoft.com/office/drawing/2014/main" id="{CCE5977E-4347-43C6-BEB9-F719C16ECC8E}"/>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9" name="公債費負担の状況最小値テキスト">
          <a:extLst>
            <a:ext uri="{FF2B5EF4-FFF2-40B4-BE49-F238E27FC236}">
              <a16:creationId xmlns:a16="http://schemas.microsoft.com/office/drawing/2014/main" id="{B633C7B5-6812-4B56-ADDD-E01919A44B98}"/>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0" name="直線コネクタ 379">
          <a:extLst>
            <a:ext uri="{FF2B5EF4-FFF2-40B4-BE49-F238E27FC236}">
              <a16:creationId xmlns:a16="http://schemas.microsoft.com/office/drawing/2014/main" id="{62A55927-66D0-4479-A596-D4EC7877D6B9}"/>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BFCAA8C-6948-4E13-9FED-DEA01070B0B4}"/>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63515C89-8742-4612-A094-AB5627D235AD}"/>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81704</xdr:rowOff>
    </xdr:to>
    <xdr:cxnSp macro="">
      <xdr:nvCxnSpPr>
        <xdr:cNvPr id="383" name="直線コネクタ 382">
          <a:extLst>
            <a:ext uri="{FF2B5EF4-FFF2-40B4-BE49-F238E27FC236}">
              <a16:creationId xmlns:a16="http://schemas.microsoft.com/office/drawing/2014/main" id="{8BBB3A1F-4138-412A-B33A-8A1202564F79}"/>
            </a:ext>
          </a:extLst>
        </xdr:cNvPr>
        <xdr:cNvCxnSpPr/>
      </xdr:nvCxnSpPr>
      <xdr:spPr>
        <a:xfrm flipV="1">
          <a:off x="16179800" y="72745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2DFFD18F-4BDA-423C-BF6E-F0DB30BBD366}"/>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90518DEC-C41E-4604-971E-0643A58942AC}"/>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81704</xdr:rowOff>
    </xdr:to>
    <xdr:cxnSp macro="">
      <xdr:nvCxnSpPr>
        <xdr:cNvPr id="386" name="直線コネクタ 385">
          <a:extLst>
            <a:ext uri="{FF2B5EF4-FFF2-40B4-BE49-F238E27FC236}">
              <a16:creationId xmlns:a16="http://schemas.microsoft.com/office/drawing/2014/main" id="{4F4E42BB-F77F-4BDE-8173-606854B17AE2}"/>
            </a:ext>
          </a:extLst>
        </xdr:cNvPr>
        <xdr:cNvCxnSpPr/>
      </xdr:nvCxnSpPr>
      <xdr:spPr>
        <a:xfrm>
          <a:off x="15290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4996B112-2B40-4999-8EAA-0632B67E34C9}"/>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140CCFD5-64AC-4571-A846-549C0E61140A}"/>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97790</xdr:rowOff>
    </xdr:to>
    <xdr:cxnSp macro="">
      <xdr:nvCxnSpPr>
        <xdr:cNvPr id="389" name="直線コネクタ 388">
          <a:extLst>
            <a:ext uri="{FF2B5EF4-FFF2-40B4-BE49-F238E27FC236}">
              <a16:creationId xmlns:a16="http://schemas.microsoft.com/office/drawing/2014/main" id="{B9BB474D-C13D-4145-B826-AC0F976F6551}"/>
            </a:ext>
          </a:extLst>
        </xdr:cNvPr>
        <xdr:cNvCxnSpPr/>
      </xdr:nvCxnSpPr>
      <xdr:spPr>
        <a:xfrm flipV="1">
          <a:off x="14401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0" name="フローチャート: 判断 389">
          <a:extLst>
            <a:ext uri="{FF2B5EF4-FFF2-40B4-BE49-F238E27FC236}">
              <a16:creationId xmlns:a16="http://schemas.microsoft.com/office/drawing/2014/main" id="{6E9E56C9-E5DF-4107-B255-AB355590DB9E}"/>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91" name="テキスト ボックス 390">
          <a:extLst>
            <a:ext uri="{FF2B5EF4-FFF2-40B4-BE49-F238E27FC236}">
              <a16:creationId xmlns:a16="http://schemas.microsoft.com/office/drawing/2014/main" id="{E0AEE1F1-26C3-4A62-9399-EE726934FD5D}"/>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97790</xdr:rowOff>
    </xdr:to>
    <xdr:cxnSp macro="">
      <xdr:nvCxnSpPr>
        <xdr:cNvPr id="392" name="直線コネクタ 391">
          <a:extLst>
            <a:ext uri="{FF2B5EF4-FFF2-40B4-BE49-F238E27FC236}">
              <a16:creationId xmlns:a16="http://schemas.microsoft.com/office/drawing/2014/main" id="{0FA8ABEF-7488-4531-8FD1-190544EEBBA8}"/>
            </a:ext>
          </a:extLst>
        </xdr:cNvPr>
        <xdr:cNvCxnSpPr/>
      </xdr:nvCxnSpPr>
      <xdr:spPr>
        <a:xfrm>
          <a:off x="13512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3" name="フローチャート: 判断 392">
          <a:extLst>
            <a:ext uri="{FF2B5EF4-FFF2-40B4-BE49-F238E27FC236}">
              <a16:creationId xmlns:a16="http://schemas.microsoft.com/office/drawing/2014/main" id="{979C0268-9699-4B7E-BBDC-A8A222004DC4}"/>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94520948-71CC-40E9-A49F-069168521DF3}"/>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5" name="フローチャート: 判断 394">
          <a:extLst>
            <a:ext uri="{FF2B5EF4-FFF2-40B4-BE49-F238E27FC236}">
              <a16:creationId xmlns:a16="http://schemas.microsoft.com/office/drawing/2014/main" id="{D56AD2B3-B0D3-498A-AECE-7046E1AFC446}"/>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6" name="テキスト ボックス 395">
          <a:extLst>
            <a:ext uri="{FF2B5EF4-FFF2-40B4-BE49-F238E27FC236}">
              <a16:creationId xmlns:a16="http://schemas.microsoft.com/office/drawing/2014/main" id="{7E2267BF-E5CE-40CE-AACA-9B02ECB9F60C}"/>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155D8B9D-C580-47B6-BA1F-3B53034EEFD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94512186-B7E5-4C3C-9319-3CF51F583A1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A1C396C-159D-4BDC-9D78-1120D4D3679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99AFFDF-757B-4BE1-BFC3-14C18C81338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13A278F5-FC5A-4A92-86F7-8C2579E51DB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2" name="楕円 401">
          <a:extLst>
            <a:ext uri="{FF2B5EF4-FFF2-40B4-BE49-F238E27FC236}">
              <a16:creationId xmlns:a16="http://schemas.microsoft.com/office/drawing/2014/main" id="{5F6D59CB-C6C1-4E44-A1D8-225C77F94F2D}"/>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3" name="公債費負担の状況該当値テキスト">
          <a:extLst>
            <a:ext uri="{FF2B5EF4-FFF2-40B4-BE49-F238E27FC236}">
              <a16:creationId xmlns:a16="http://schemas.microsoft.com/office/drawing/2014/main" id="{0CBDB0DB-E1AE-4964-AA02-64DA955386DE}"/>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4" name="楕円 403">
          <a:extLst>
            <a:ext uri="{FF2B5EF4-FFF2-40B4-BE49-F238E27FC236}">
              <a16:creationId xmlns:a16="http://schemas.microsoft.com/office/drawing/2014/main" id="{362F1116-5B94-40E9-B37B-EE296C69A54A}"/>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5" name="テキスト ボックス 404">
          <a:extLst>
            <a:ext uri="{FF2B5EF4-FFF2-40B4-BE49-F238E27FC236}">
              <a16:creationId xmlns:a16="http://schemas.microsoft.com/office/drawing/2014/main" id="{CA46FA44-6A62-4D89-A6FD-64EE829112B5}"/>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6" name="楕円 405">
          <a:extLst>
            <a:ext uri="{FF2B5EF4-FFF2-40B4-BE49-F238E27FC236}">
              <a16:creationId xmlns:a16="http://schemas.microsoft.com/office/drawing/2014/main" id="{503B9466-0FC5-4115-977E-E875C9F3FF61}"/>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id="{B4BC5589-459A-450E-8944-CBE265C4BBE7}"/>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8" name="楕円 407">
          <a:extLst>
            <a:ext uri="{FF2B5EF4-FFF2-40B4-BE49-F238E27FC236}">
              <a16:creationId xmlns:a16="http://schemas.microsoft.com/office/drawing/2014/main" id="{B7E5DC7B-1F0B-4CC9-99C1-967DE8AA3512}"/>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9" name="テキスト ボックス 408">
          <a:extLst>
            <a:ext uri="{FF2B5EF4-FFF2-40B4-BE49-F238E27FC236}">
              <a16:creationId xmlns:a16="http://schemas.microsoft.com/office/drawing/2014/main" id="{41BAA500-B91C-449F-A510-2A95A039A803}"/>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10" name="楕円 409">
          <a:extLst>
            <a:ext uri="{FF2B5EF4-FFF2-40B4-BE49-F238E27FC236}">
              <a16:creationId xmlns:a16="http://schemas.microsoft.com/office/drawing/2014/main" id="{F5CAB3C2-8187-4D7A-9D3B-3A02D79350E9}"/>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11" name="テキスト ボックス 410">
          <a:extLst>
            <a:ext uri="{FF2B5EF4-FFF2-40B4-BE49-F238E27FC236}">
              <a16:creationId xmlns:a16="http://schemas.microsoft.com/office/drawing/2014/main" id="{53427496-2747-4809-AD4B-445A361DF86F}"/>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FE351A8-9948-4B74-B11B-8CBB2A0A383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49731473-5DD5-45B1-BB16-123FDB6AD70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539A0738-1040-4C64-AA11-1E96C0D3E43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B78F667C-79AA-4052-A24D-DBACA4A37C4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14B5461C-0B5B-40F3-8517-364A40DCDAA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E860B053-356F-4128-8296-CB6D0F11546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E476BE9B-5294-401D-9432-0D29C6DDFF7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5B7AD9E7-E0A0-4B37-962D-4E0E72FAC69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99A9E951-7093-46C4-9430-051291F595E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CBDA863-2FB2-4230-8B37-C41680892C3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9A8E5AC7-F7A3-43A4-9BFF-B5626B690AE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702830E5-3364-4372-9F96-A4CAB0D7812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3CDB56D6-6033-4C6A-A01F-F25119909D2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地方債現在高等の将来負担額よりも基金等の充当可能財源が多いため、比率はマイナスの値（△</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）となっており、前年度比は＋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ポイントであった。</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年度発行の下水道事業債の償還が終了したことなどで、公営企業債等繰入見込額が前年度比△</a:t>
          </a:r>
          <a:r>
            <a:rPr kumimoji="1" lang="en-US" altLang="ja-JP" sz="1100">
              <a:latin typeface="ＭＳ Ｐゴシック" panose="020B0600070205080204" pitchFamily="50" charset="-128"/>
              <a:ea typeface="ＭＳ Ｐゴシック" panose="020B0600070205080204" pitchFamily="50" charset="-128"/>
            </a:rPr>
            <a:t>249</a:t>
          </a:r>
          <a:r>
            <a:rPr kumimoji="1" lang="ja-JP" altLang="en-US" sz="1100">
              <a:latin typeface="ＭＳ Ｐゴシック" panose="020B0600070205080204" pitchFamily="50" charset="-128"/>
              <a:ea typeface="ＭＳ Ｐゴシック" panose="020B0600070205080204" pitchFamily="50" charset="-128"/>
            </a:rPr>
            <a:t>百万円となったものの、令和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年度発行の公共施設等適正管理推進事業債（市町村役場緊急機能保全事業、長寿命化事業）などの影響により一般会計等の地方債の現在高が前年度比＋</a:t>
          </a:r>
          <a:r>
            <a:rPr kumimoji="1" lang="en-US" altLang="ja-JP" sz="1100">
              <a:latin typeface="ＭＳ Ｐゴシック" panose="020B0600070205080204" pitchFamily="50" charset="-128"/>
              <a:ea typeface="ＭＳ Ｐゴシック" panose="020B0600070205080204" pitchFamily="50" charset="-128"/>
            </a:rPr>
            <a:t>317</a:t>
          </a:r>
          <a:r>
            <a:rPr kumimoji="1" lang="ja-JP" altLang="en-US" sz="1100">
              <a:latin typeface="ＭＳ Ｐゴシック" panose="020B0600070205080204" pitchFamily="50" charset="-128"/>
              <a:ea typeface="ＭＳ Ｐゴシック" panose="020B0600070205080204" pitchFamily="50" charset="-128"/>
            </a:rPr>
            <a:t>千円となるなど将来負担額は増加した。充当可能財源等については庁舎整備基金取崩しなどにより充当可能基金が</a:t>
          </a:r>
          <a:r>
            <a:rPr kumimoji="1" lang="en-US" altLang="ja-JP" sz="1100">
              <a:latin typeface="ＭＳ Ｐゴシック" panose="020B0600070205080204" pitchFamily="50" charset="-128"/>
              <a:ea typeface="ＭＳ Ｐゴシック" panose="020B0600070205080204" pitchFamily="50" charset="-128"/>
            </a:rPr>
            <a:t>156</a:t>
          </a:r>
          <a:r>
            <a:rPr kumimoji="1" lang="ja-JP" altLang="en-US" sz="1100">
              <a:latin typeface="ＭＳ Ｐゴシック" panose="020B0600070205080204" pitchFamily="50" charset="-128"/>
              <a:ea typeface="ＭＳ Ｐゴシック" panose="020B0600070205080204" pitchFamily="50" charset="-128"/>
            </a:rPr>
            <a:t>百万円減少した。現在、マイナスの値になっているが、公共施設の老朽化対策や庁舎建て替え事業の実施により、地方債残高の増加や充当可能基金の減少が見込まれるため、投資的事業の選択と集中を行うとともに、より有利な交付税措置のある起債の借入などを行い、堅実な財政運営を行うことが必要で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6ADA9045-5CAD-483E-A83F-BA2C5F87F46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AAB09-F98A-40F6-B1BC-1B2857843FB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AA4849D5-C1CF-446C-960D-1F1CC126CFF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558AF15C-B34C-4896-9CE2-E47484A96744}"/>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5AFDD2E5-3A81-4B13-B29D-3FD7B5D9926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E1E78DDB-0954-4FE9-AB4E-9AA1F3BE371E}"/>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5959BEC6-7520-447A-BCC2-077C40D64C2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AA073A49-BE9A-4897-9879-935E0747DAFA}"/>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FA07BE48-593F-4E64-87D4-E77FF0301567}"/>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68428605-D5B2-4D40-A4CE-21D1317C8D0C}"/>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8F59313A-61B7-486F-AE9D-74E0284F1CE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4A690403-A732-4C1E-A4A3-5C2603FD9F7D}"/>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32C80E9F-55F0-47E4-8CAD-B953A49E4FFE}"/>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1BB7FF6-AB97-458E-941D-D5B656CF159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6AC1B050-D235-4FE5-9B83-27F3D4F815B7}"/>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37D36363-FA16-4786-9D12-FDF5A87E82E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1663A240-07F8-414C-A505-3A646C20AB18}"/>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2" name="直線コネクタ 441">
          <a:extLst>
            <a:ext uri="{FF2B5EF4-FFF2-40B4-BE49-F238E27FC236}">
              <a16:creationId xmlns:a16="http://schemas.microsoft.com/office/drawing/2014/main" id="{9938A80D-BABF-4921-868A-D26D6110A613}"/>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3" name="将来負担の状況最小値テキスト">
          <a:extLst>
            <a:ext uri="{FF2B5EF4-FFF2-40B4-BE49-F238E27FC236}">
              <a16:creationId xmlns:a16="http://schemas.microsoft.com/office/drawing/2014/main" id="{E87C50BA-C466-460D-B173-6E5A6395AB52}"/>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4" name="直線コネクタ 443">
          <a:extLst>
            <a:ext uri="{FF2B5EF4-FFF2-40B4-BE49-F238E27FC236}">
              <a16:creationId xmlns:a16="http://schemas.microsoft.com/office/drawing/2014/main" id="{B81C05A8-2388-42AB-8315-6D4D8B38EBD3}"/>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29EE7822-AC3B-43F7-8B82-4D6388DFB25B}"/>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30641906-5FE0-491F-8515-3206FF52A695}"/>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DF4DDA75-0A23-4826-828A-A4E4EF84DB4C}"/>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7B3FCDDA-2A66-40FB-8FA3-0027872E19DA}"/>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791EE450-C8FC-41CF-9FB0-8FC13D337CE4}"/>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65B7D730-E881-4086-A221-2B5868ED920D}"/>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51" name="フローチャート: 判断 450">
          <a:extLst>
            <a:ext uri="{FF2B5EF4-FFF2-40B4-BE49-F238E27FC236}">
              <a16:creationId xmlns:a16="http://schemas.microsoft.com/office/drawing/2014/main" id="{660B4653-E226-4908-975B-3D93BD7A9C1B}"/>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2" name="テキスト ボックス 451">
          <a:extLst>
            <a:ext uri="{FF2B5EF4-FFF2-40B4-BE49-F238E27FC236}">
              <a16:creationId xmlns:a16="http://schemas.microsoft.com/office/drawing/2014/main" id="{DF0928E2-4B14-417C-98F1-0A8BD9CFF4CB}"/>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3" name="フローチャート: 判断 452">
          <a:extLst>
            <a:ext uri="{FF2B5EF4-FFF2-40B4-BE49-F238E27FC236}">
              <a16:creationId xmlns:a16="http://schemas.microsoft.com/office/drawing/2014/main" id="{7610538A-11EB-48E9-A17E-83E36BFDDE3B}"/>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4" name="テキスト ボックス 453">
          <a:extLst>
            <a:ext uri="{FF2B5EF4-FFF2-40B4-BE49-F238E27FC236}">
              <a16:creationId xmlns:a16="http://schemas.microsoft.com/office/drawing/2014/main" id="{44B75F47-014E-4146-B136-C78BDA2A01F9}"/>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13998E81-DD84-4D79-9E51-E5917E00B913}"/>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7C64AAA0-E997-4949-83D8-55B049B636B1}"/>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6A190B35-71C0-4E32-93EA-C9B4F1BCB9E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03A4BF2-2738-406F-92C9-569E582EA34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67E7038-97B1-47E6-8D2C-699C4EC23FB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47A744F-C7D3-41BD-BE6F-433E7463FDC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D75ADCAA-D625-4BA2-81D0-41B68722E13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類似団体比率より低い比率ではあるものの、例年と比べ新規採用者数が多かったことなどによる一般職給の増加や共済組合負担金、再任用職給などの増加により決算額は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百万円増加）。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今後は適正な定員管理や業務効率化による時間外勤務手当の削減など、人件費増加の抑制に努める。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9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86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物件費については電力高騰による光熱水費の増加や固定資産土地評価業務委託料、放課後児童健全育成事業運営委託料などの増加により決算額は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百万円増加）。</a:t>
          </a:r>
        </a:p>
        <a:p>
          <a:r>
            <a:rPr kumimoji="1" lang="ja-JP" altLang="en-US" sz="1100">
              <a:latin typeface="ＭＳ Ｐゴシック" panose="020B0600070205080204" pitchFamily="50" charset="-128"/>
              <a:ea typeface="ＭＳ Ｐゴシック" panose="020B0600070205080204" pitchFamily="50" charset="-128"/>
            </a:rPr>
            <a:t>近年、類似団体よりも高い水準が続いているため、引き続き需用費や委託料などの単独経常経費の抑制に努める。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50800</xdr:rowOff>
    </xdr:from>
    <xdr:to>
      <xdr:col>82</xdr:col>
      <xdr:colOff>107950</xdr:colOff>
      <xdr:row>18</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65450"/>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50800</xdr:rowOff>
    </xdr:from>
    <xdr:to>
      <xdr:col>78</xdr:col>
      <xdr:colOff>69850</xdr:colOff>
      <xdr:row>19</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654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79375</xdr:rowOff>
    </xdr:from>
    <xdr:to>
      <xdr:col>73</xdr:col>
      <xdr:colOff>180975</xdr:colOff>
      <xdr:row>19</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654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79375</xdr:rowOff>
    </xdr:from>
    <xdr:to>
      <xdr:col>69</xdr:col>
      <xdr:colOff>92075</xdr:colOff>
      <xdr:row>19</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65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104775</xdr:rowOff>
    </xdr:from>
    <xdr:to>
      <xdr:col>82</xdr:col>
      <xdr:colOff>158750</xdr:colOff>
      <xdr:row>19</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76852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0</xdr:rowOff>
    </xdr:from>
    <xdr:to>
      <xdr:col>78</xdr:col>
      <xdr:colOff>120650</xdr:colOff>
      <xdr:row>17</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76200</xdr:rowOff>
    </xdr:from>
    <xdr:to>
      <xdr:col>74</xdr:col>
      <xdr:colOff>31750</xdr:colOff>
      <xdr:row>20</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28575</xdr:rowOff>
    </xdr:from>
    <xdr:to>
      <xdr:col>69</xdr:col>
      <xdr:colOff>142875</xdr:colOff>
      <xdr:row>18</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扶助費は子育て世帯及び住民税非課税世帯等への臨時特別給付金などの減少により決算額は</a:t>
          </a:r>
          <a:r>
            <a:rPr kumimoji="1" lang="en-US" altLang="ja-JP" sz="1100">
              <a:latin typeface="ＭＳ Ｐゴシック" panose="020B0600070205080204" pitchFamily="50" charset="-128"/>
              <a:ea typeface="ＭＳ Ｐゴシック" panose="020B0600070205080204" pitchFamily="50" charset="-128"/>
            </a:rPr>
            <a:t>273</a:t>
          </a:r>
          <a:r>
            <a:rPr kumimoji="1" lang="ja-JP" altLang="en-US" sz="1100">
              <a:latin typeface="ＭＳ Ｐゴシック" panose="020B0600070205080204" pitchFamily="50" charset="-128"/>
              <a:ea typeface="ＭＳ Ｐゴシック" panose="020B0600070205080204" pitchFamily="50" charset="-128"/>
            </a:rPr>
            <a:t>百万円減少しているが、歳出経常一般財源は施設型給付費負担金や福祉医療費助成などの増加により</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類似団体平均よりも高い水準となっているが、本町は子育て支援などに注力していることから、他の経常経費の抑制に努め、財政圧迫に歯止めをかける。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9" name="扶助費グラフ枠">
          <a:extLst>
            <a:ext uri="{FF2B5EF4-FFF2-40B4-BE49-F238E27FC236}">
              <a16:creationId xmlns:a16="http://schemas.microsoft.com/office/drawing/2014/main" id="{00000000-0008-0000-0400-0000B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59</xdr:row>
      <xdr:rowOff>136525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4826000" y="913765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108602</xdr:rowOff>
    </xdr:from>
    <xdr:ext cx="762000" cy="259045"/>
    <xdr:sp macro="" textlink="">
      <xdr:nvSpPr>
        <xdr:cNvPr id="191" name="扶助費最小値テキスト">
          <a:extLst>
            <a:ext uri="{FF2B5EF4-FFF2-40B4-BE49-F238E27FC236}">
              <a16:creationId xmlns:a16="http://schemas.microsoft.com/office/drawing/2014/main" id="{00000000-0008-0000-0400-0000BF000000}"/>
            </a:ext>
          </a:extLst>
        </xdr:cNvPr>
        <xdr:cNvSpPr txBox="1"/>
      </xdr:nvSpPr>
      <xdr:spPr>
        <a:xfrm>
          <a:off x="4914900" y="1022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136525</xdr:rowOff>
    </xdr:from>
    <xdr:to>
      <xdr:col>24</xdr:col>
      <xdr:colOff>114300</xdr:colOff>
      <xdr:row>59</xdr:row>
      <xdr:rowOff>136525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3" name="扶助費最大値テキスト">
          <a:extLst>
            <a:ext uri="{FF2B5EF4-FFF2-40B4-BE49-F238E27FC236}">
              <a16:creationId xmlns:a16="http://schemas.microsoft.com/office/drawing/2014/main" id="{00000000-0008-0000-0400-0000C1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41275</xdr:rowOff>
    </xdr:from>
    <xdr:to>
      <xdr:col>24</xdr:col>
      <xdr:colOff>25400</xdr:colOff>
      <xdr:row>59</xdr:row>
      <xdr:rowOff>136525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987800" y="1015682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83202</xdr:rowOff>
    </xdr:from>
    <xdr:ext cx="762000" cy="259045"/>
    <xdr:sp macro="" textlink="">
      <xdr:nvSpPr>
        <xdr:cNvPr id="196" name="扶助費平均値テキスト">
          <a:extLst>
            <a:ext uri="{FF2B5EF4-FFF2-40B4-BE49-F238E27FC236}">
              <a16:creationId xmlns:a16="http://schemas.microsoft.com/office/drawing/2014/main" id="{00000000-0008-0000-0400-0000C4000000}"/>
            </a:ext>
          </a:extLst>
        </xdr:cNvPr>
        <xdr:cNvSpPr txBox="1"/>
      </xdr:nvSpPr>
      <xdr:spPr>
        <a:xfrm>
          <a:off x="4914900" y="9341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66675</xdr:rowOff>
    </xdr:from>
    <xdr:to>
      <xdr:col>24</xdr:col>
      <xdr:colOff>76200</xdr:colOff>
      <xdr:row>55</xdr:row>
      <xdr:rowOff>168275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47752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41275</xdr:rowOff>
    </xdr:from>
    <xdr:to>
      <xdr:col>19</xdr:col>
      <xdr:colOff>187325</xdr:colOff>
      <xdr:row>61</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3098800" y="101568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61</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2209800" y="101282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85725</xdr:rowOff>
    </xdr:from>
    <xdr:to>
      <xdr:col>15</xdr:col>
      <xdr:colOff>149225</xdr:colOff>
      <xdr:row>56</xdr:row>
      <xdr:rowOff>15875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048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26052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50800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flipV="1">
          <a:off x="1320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7" name="フローチャート: 判断 206">
          <a:extLst>
            <a:ext uri="{FF2B5EF4-FFF2-40B4-BE49-F238E27FC236}">
              <a16:creationId xmlns:a16="http://schemas.microsoft.com/office/drawing/2014/main" id="{00000000-0008-0000-0400-0000CF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85725</xdr:rowOff>
    </xdr:from>
    <xdr:to>
      <xdr:col>24</xdr:col>
      <xdr:colOff>76200</xdr:colOff>
      <xdr:row>60</xdr:row>
      <xdr:rowOff>15875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4775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165752</xdr:rowOff>
    </xdr:from>
    <xdr:ext cx="762000" cy="259045"/>
    <xdr:sp macro="" textlink="">
      <xdr:nvSpPr>
        <xdr:cNvPr id="215" name="扶助費該当値テキスト">
          <a:extLst>
            <a:ext uri="{FF2B5EF4-FFF2-40B4-BE49-F238E27FC236}">
              <a16:creationId xmlns:a16="http://schemas.microsoft.com/office/drawing/2014/main" id="{00000000-0008-0000-0400-0000D7000000}"/>
            </a:ext>
          </a:extLst>
        </xdr:cNvPr>
        <xdr:cNvSpPr txBox="1"/>
      </xdr:nvSpPr>
      <xdr:spPr>
        <a:xfrm>
          <a:off x="4914900" y="1010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161925</xdr:rowOff>
    </xdr:from>
    <xdr:to>
      <xdr:col>20</xdr:col>
      <xdr:colOff>38100</xdr:colOff>
      <xdr:row>59</xdr:row>
      <xdr:rowOff>92075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937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76852</xdr:rowOff>
    </xdr:from>
    <xdr:ext cx="7366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3606800" y="1019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0</xdr:rowOff>
    </xdr:from>
    <xdr:to>
      <xdr:col>15</xdr:col>
      <xdr:colOff>149225</xdr:colOff>
      <xdr:row>61</xdr:row>
      <xdr:rowOff>101600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3048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86377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2717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22" name="楕円 221">
          <a:extLst>
            <a:ext uri="{FF2B5EF4-FFF2-40B4-BE49-F238E27FC236}">
              <a16:creationId xmlns:a16="http://schemas.microsoft.com/office/drawing/2014/main" id="{00000000-0008-0000-0400-0000DE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前年度は特殊要因により歳入経常一般財源が大幅に増加したことで比率が減少していたが、令和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年度は特殊要因がなく、その他の費用が占める割合が上がっている（特段、その他の費用が大幅に増加したというわけではない）。</a:t>
          </a:r>
        </a:p>
        <a:p>
          <a:r>
            <a:rPr kumimoji="1" lang="ja-JP" altLang="en-US" sz="1100">
              <a:latin typeface="ＭＳ Ｐゴシック" panose="020B0600070205080204" pitchFamily="50" charset="-128"/>
              <a:ea typeface="ＭＳ Ｐゴシック" panose="020B0600070205080204" pitchFamily="50" charset="-128"/>
            </a:rPr>
            <a:t>繰出金については介護保険特別会計繰出金、国民健康保険特別会計繰出金が減少し決算額は</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百万円減少している一方、維持補修費については公園管理修繕料、中学校管理用修繕料などの増加により、決算額は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類似団体に比べ低い水準となっているが、今後も特別会計への繰出金の抑制のために各会計の適正な事業運営などに努める。</a:t>
          </a:r>
        </a:p>
      </xdr:txBody>
    </xdr:sp>
    <xdr:clientData/>
  </xdr:twoCellAnchor>
  <xdr:oneCellAnchor>
    <xdr:from>
      <xdr:col>62</xdr:col>
      <xdr:colOff>6350</xdr:colOff>
      <xdr:row>49</xdr:row>
      <xdr:rowOff>107950</xdr:rowOff>
    </xdr:from>
    <xdr:ext cx="298543" cy="225703"/>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64951</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6204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57</xdr:row>
      <xdr:rowOff>56787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620431"/>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56787</xdr:rowOff>
    </xdr:from>
    <xdr:to>
      <xdr:col>73</xdr:col>
      <xdr:colOff>180975</xdr:colOff>
      <xdr:row>58</xdr:row>
      <xdr:rowOff>9434</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82943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xdr:rowOff>
    </xdr:from>
    <xdr:to>
      <xdr:col>69</xdr:col>
      <xdr:colOff>92075</xdr:colOff>
      <xdr:row>59</xdr:row>
      <xdr:rowOff>20865</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5353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30678</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5987</xdr:rowOff>
    </xdr:from>
    <xdr:to>
      <xdr:col>74</xdr:col>
      <xdr:colOff>31750</xdr:colOff>
      <xdr:row>57</xdr:row>
      <xdr:rowOff>107587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117764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54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130084</xdr:rowOff>
    </xdr:from>
    <xdr:to>
      <xdr:col>69</xdr:col>
      <xdr:colOff>142875</xdr:colOff>
      <xdr:row>58</xdr:row>
      <xdr:rowOff>60234</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45011</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補助費等は営業時間短縮要請協力金や事業継続支援給付金等が減少したため決算額については</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千円減少しているが、歳出経常一般財源は出産・子育て応援給付金やジョギングフェスティバル</a:t>
          </a:r>
          <a:r>
            <a:rPr kumimoji="1" lang="en-US" altLang="ja-JP" sz="1100">
              <a:latin typeface="ＭＳ Ｐゴシック" panose="020B0600070205080204" pitchFamily="50" charset="-128"/>
              <a:ea typeface="ＭＳ Ｐゴシック" panose="020B0600070205080204" pitchFamily="50" charset="-128"/>
            </a:rPr>
            <a:t>in</a:t>
          </a:r>
          <a:r>
            <a:rPr kumimoji="1" lang="ja-JP" altLang="en-US" sz="1100">
              <a:latin typeface="ＭＳ Ｐゴシック" panose="020B0600070205080204" pitchFamily="50" charset="-128"/>
              <a:ea typeface="ＭＳ Ｐゴシック" panose="020B0600070205080204" pitchFamily="50" charset="-128"/>
            </a:rPr>
            <a:t>さざ開催補助金などの実施により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年度から経常収支比率が増加しているのは下水道事業法適化に伴う下水道事業会計への補助金によるものである。</a:t>
          </a:r>
        </a:p>
        <a:p>
          <a:r>
            <a:rPr kumimoji="1" lang="ja-JP" altLang="en-US" sz="1100">
              <a:latin typeface="ＭＳ Ｐゴシック" panose="020B0600070205080204" pitchFamily="50" charset="-128"/>
              <a:ea typeface="ＭＳ Ｐゴシック" panose="020B0600070205080204" pitchFamily="50" charset="-128"/>
            </a:rPr>
            <a:t>補助費等は増加傾向であるため、今後も各種団体への補助金の必要性や効果を勘案し、廃止・縮小に努める。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37</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268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37</xdr:row>
      <xdr:rowOff>168910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2687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37</xdr:row>
      <xdr:rowOff>168910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887720"/>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119380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88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68580</xdr:rowOff>
    </xdr:from>
    <xdr:to>
      <xdr:col>65</xdr:col>
      <xdr:colOff>53975</xdr:colOff>
      <xdr:row>34</xdr:row>
      <xdr:rowOff>170180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8907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公債費は臨時財政対策債（</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百万円）、教育・福祉施設等整備事業債（</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百万円）、防災・減災・国土強靭化緊急対策事業債（</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百万円）などが増加したことで、決算額は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百万円増加している（歳出経常一般財源は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今後、庁舎建設事業やごみ処理施設基幹的設備改良事業などの大型事業に係る公債費増が見込まれることから、償還期間などの借入条件の適切な設定や管理を行い、公債費抑制に努める。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145287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1160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77</xdr:row>
      <xdr:rowOff>74422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16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77</xdr:row>
      <xdr:rowOff>74422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120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149861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206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ポイントとなっている。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令和元年度、令和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特殊要因による歳入経常一般財源の大幅な増減により比率の推移も大きかった。令和４年度は特殊要因がなかったが類似団体よりも高い水準にあるため、物件費や補助費等などの見直しに努め、経常経費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79</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22197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81</xdr:row>
      <xdr:rowOff>123189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221970"/>
          <a:ext cx="8890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81</xdr:row>
      <xdr:rowOff>123189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233400"/>
          <a:ext cx="889000" cy="77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79</xdr:row>
      <xdr:rowOff>20320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2334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125730</xdr:rowOff>
    </xdr:from>
    <xdr:to>
      <xdr:col>82</xdr:col>
      <xdr:colOff>158750</xdr:colOff>
      <xdr:row>79</xdr:row>
      <xdr:rowOff>55880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97807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72389</xdr:rowOff>
    </xdr:from>
    <xdr:to>
      <xdr:col>74</xdr:col>
      <xdr:colOff>31750</xdr:colOff>
      <xdr:row>82</xdr:row>
      <xdr:rowOff>2539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158766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140970</xdr:rowOff>
    </xdr:from>
    <xdr:to>
      <xdr:col>65</xdr:col>
      <xdr:colOff>53975</xdr:colOff>
      <xdr:row>79</xdr:row>
      <xdr:rowOff>71120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55897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10471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4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295</xdr:rowOff>
    </xdr:from>
    <xdr:to>
      <xdr:col>29</xdr:col>
      <xdr:colOff>127000</xdr:colOff>
      <xdr:row>18</xdr:row>
      <xdr:rowOff>7546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34020"/>
          <a:ext cx="647700" cy="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7546</xdr:rowOff>
    </xdr:from>
    <xdr:to>
      <xdr:col>26</xdr:col>
      <xdr:colOff>50800</xdr:colOff>
      <xdr:row>18</xdr:row>
      <xdr:rowOff>20096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41271"/>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20096</xdr:rowOff>
    </xdr:from>
    <xdr:to>
      <xdr:col>22</xdr:col>
      <xdr:colOff>114300</xdr:colOff>
      <xdr:row>18</xdr:row>
      <xdr:rowOff>44661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53821"/>
          <a:ext cx="698500" cy="2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44661</xdr:rowOff>
    </xdr:from>
    <xdr:to>
      <xdr:col>18</xdr:col>
      <xdr:colOff>177800</xdr:colOff>
      <xdr:row>18</xdr:row>
      <xdr:rowOff>52754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78386"/>
          <a:ext cx="698500" cy="8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120945</xdr:rowOff>
    </xdr:from>
    <xdr:to>
      <xdr:col>29</xdr:col>
      <xdr:colOff>177800</xdr:colOff>
      <xdr:row>18</xdr:row>
      <xdr:rowOff>51095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8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29522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9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128196</xdr:rowOff>
    </xdr:from>
    <xdr:to>
      <xdr:col>26</xdr:col>
      <xdr:colOff>101600</xdr:colOff>
      <xdr:row>18</xdr:row>
      <xdr:rowOff>58346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9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43123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76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140746</xdr:rowOff>
    </xdr:from>
    <xdr:to>
      <xdr:col>22</xdr:col>
      <xdr:colOff>165100</xdr:colOff>
      <xdr:row>18</xdr:row>
      <xdr:rowOff>70896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0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55673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8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165311</xdr:rowOff>
    </xdr:from>
    <xdr:to>
      <xdr:col>19</xdr:col>
      <xdr:colOff>38100</xdr:colOff>
      <xdr:row>18</xdr:row>
      <xdr:rowOff>95461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27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80238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1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1954</xdr:rowOff>
    </xdr:from>
    <xdr:to>
      <xdr:col>15</xdr:col>
      <xdr:colOff>101600</xdr:colOff>
      <xdr:row>18</xdr:row>
      <xdr:rowOff>103554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3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88331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161481</xdr:rowOff>
    </xdr:from>
    <xdr:to>
      <xdr:col>29</xdr:col>
      <xdr:colOff>127000</xdr:colOff>
      <xdr:row>35</xdr:row>
      <xdr:rowOff>167957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71831"/>
          <a:ext cx="647700" cy="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161481</xdr:rowOff>
    </xdr:from>
    <xdr:to>
      <xdr:col>26</xdr:col>
      <xdr:colOff>50800</xdr:colOff>
      <xdr:row>35</xdr:row>
      <xdr:rowOff>187255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71831"/>
          <a:ext cx="698500" cy="2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187255</xdr:rowOff>
    </xdr:from>
    <xdr:to>
      <xdr:col>22</xdr:col>
      <xdr:colOff>114300</xdr:colOff>
      <xdr:row>35</xdr:row>
      <xdr:rowOff>198857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97605"/>
          <a:ext cx="698500" cy="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198857</xdr:rowOff>
    </xdr:from>
    <xdr:to>
      <xdr:col>18</xdr:col>
      <xdr:colOff>177800</xdr:colOff>
      <xdr:row>35</xdr:row>
      <xdr:rowOff>220897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9207"/>
          <a:ext cx="698500" cy="2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117157</xdr:rowOff>
    </xdr:from>
    <xdr:to>
      <xdr:col>29</xdr:col>
      <xdr:colOff>177800</xdr:colOff>
      <xdr:row>35</xdr:row>
      <xdr:rowOff>218757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89234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9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110681</xdr:rowOff>
    </xdr:from>
    <xdr:to>
      <xdr:col>26</xdr:col>
      <xdr:colOff>101600</xdr:colOff>
      <xdr:row>35</xdr:row>
      <xdr:rowOff>212281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197058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0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136455</xdr:rowOff>
    </xdr:from>
    <xdr:to>
      <xdr:col>22</xdr:col>
      <xdr:colOff>165100</xdr:colOff>
      <xdr:row>35</xdr:row>
      <xdr:rowOff>238055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4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222832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148057</xdr:rowOff>
    </xdr:from>
    <xdr:to>
      <xdr:col>19</xdr:col>
      <xdr:colOff>38100</xdr:colOff>
      <xdr:row>35</xdr:row>
      <xdr:rowOff>249657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234434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4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170097</xdr:rowOff>
    </xdr:from>
    <xdr:to>
      <xdr:col>15</xdr:col>
      <xdr:colOff>101600</xdr:colOff>
      <xdr:row>35</xdr:row>
      <xdr:rowOff>271697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256474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138813</xdr:rowOff>
    </xdr:from>
    <xdr:to>
      <xdr:col>24</xdr:col>
      <xdr:colOff>63500</xdr:colOff>
      <xdr:row>36</xdr:row>
      <xdr:rowOff>145045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11013"/>
          <a:ext cx="8382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145045</xdr:rowOff>
    </xdr:from>
    <xdr:to>
      <xdr:col>19</xdr:col>
      <xdr:colOff>177800</xdr:colOff>
      <xdr:row>36</xdr:row>
      <xdr:rowOff>157426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1724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157426</xdr:rowOff>
    </xdr:from>
    <xdr:to>
      <xdr:col>15</xdr:col>
      <xdr:colOff>50800</xdr:colOff>
      <xdr:row>37</xdr:row>
      <xdr:rowOff>36921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29626"/>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36921</xdr:rowOff>
    </xdr:from>
    <xdr:to>
      <xdr:col>10</xdr:col>
      <xdr:colOff>114300</xdr:colOff>
      <xdr:row>37</xdr:row>
      <xdr:rowOff>42234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80571"/>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88013</xdr:rowOff>
    </xdr:from>
    <xdr:to>
      <xdr:col>24</xdr:col>
      <xdr:colOff>114300</xdr:colOff>
      <xdr:row>37</xdr:row>
      <xdr:rowOff>18163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2940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94245</xdr:rowOff>
    </xdr:from>
    <xdr:to>
      <xdr:col>20</xdr:col>
      <xdr:colOff>38100</xdr:colOff>
      <xdr:row>37</xdr:row>
      <xdr:rowOff>24395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15522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106626</xdr:rowOff>
    </xdr:from>
    <xdr:to>
      <xdr:col>15</xdr:col>
      <xdr:colOff>101600</xdr:colOff>
      <xdr:row>37</xdr:row>
      <xdr:rowOff>36776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27903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157571</xdr:rowOff>
    </xdr:from>
    <xdr:to>
      <xdr:col>10</xdr:col>
      <xdr:colOff>165100</xdr:colOff>
      <xdr:row>37</xdr:row>
      <xdr:rowOff>87721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78848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162884</xdr:rowOff>
    </xdr:from>
    <xdr:to>
      <xdr:col>6</xdr:col>
      <xdr:colOff>38100</xdr:colOff>
      <xdr:row>37</xdr:row>
      <xdr:rowOff>93034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84161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155903</xdr:rowOff>
    </xdr:from>
    <xdr:to>
      <xdr:col>24</xdr:col>
      <xdr:colOff>63500</xdr:colOff>
      <xdr:row>57</xdr:row>
      <xdr:rowOff>15542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57103"/>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147289</xdr:rowOff>
    </xdr:from>
    <xdr:to>
      <xdr:col>19</xdr:col>
      <xdr:colOff>177800</xdr:colOff>
      <xdr:row>57</xdr:row>
      <xdr:rowOff>15542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48489"/>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147289</xdr:rowOff>
    </xdr:from>
    <xdr:to>
      <xdr:col>15</xdr:col>
      <xdr:colOff>50800</xdr:colOff>
      <xdr:row>57</xdr:row>
      <xdr:rowOff>2133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48489"/>
          <a:ext cx="889000" cy="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2133</xdr:rowOff>
    </xdr:from>
    <xdr:to>
      <xdr:col>10</xdr:col>
      <xdr:colOff>114300</xdr:colOff>
      <xdr:row>57</xdr:row>
      <xdr:rowOff>13458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74783"/>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105103</xdr:rowOff>
    </xdr:from>
    <xdr:to>
      <xdr:col>24</xdr:col>
      <xdr:colOff>114300</xdr:colOff>
      <xdr:row>57</xdr:row>
      <xdr:rowOff>35253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20030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136192</xdr:rowOff>
    </xdr:from>
    <xdr:to>
      <xdr:col>20</xdr:col>
      <xdr:colOff>38100</xdr:colOff>
      <xdr:row>57</xdr:row>
      <xdr:rowOff>66342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57469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96489</xdr:rowOff>
    </xdr:from>
    <xdr:to>
      <xdr:col>15</xdr:col>
      <xdr:colOff>101600</xdr:colOff>
      <xdr:row>57</xdr:row>
      <xdr:rowOff>26639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17766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122783</xdr:rowOff>
    </xdr:from>
    <xdr:to>
      <xdr:col>10</xdr:col>
      <xdr:colOff>165100</xdr:colOff>
      <xdr:row>57</xdr:row>
      <xdr:rowOff>52933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44060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134108</xdr:rowOff>
    </xdr:from>
    <xdr:to>
      <xdr:col>6</xdr:col>
      <xdr:colOff>38100</xdr:colOff>
      <xdr:row>57</xdr:row>
      <xdr:rowOff>64258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115469</xdr:rowOff>
    </xdr:from>
    <xdr:to>
      <xdr:col>24</xdr:col>
      <xdr:colOff>63500</xdr:colOff>
      <xdr:row>78</xdr:row>
      <xdr:rowOff>122174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8569"/>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122174</xdr:rowOff>
    </xdr:from>
    <xdr:to>
      <xdr:col>19</xdr:col>
      <xdr:colOff>177800</xdr:colOff>
      <xdr:row>78</xdr:row>
      <xdr:rowOff>130556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9527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129908</xdr:rowOff>
    </xdr:from>
    <xdr:to>
      <xdr:col>15</xdr:col>
      <xdr:colOff>50800</xdr:colOff>
      <xdr:row>78</xdr:row>
      <xdr:rowOff>130556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50300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117260</xdr:rowOff>
    </xdr:from>
    <xdr:to>
      <xdr:col>10</xdr:col>
      <xdr:colOff>114300</xdr:colOff>
      <xdr:row>78</xdr:row>
      <xdr:rowOff>129908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90360"/>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64669</xdr:rowOff>
    </xdr:from>
    <xdr:to>
      <xdr:col>24</xdr:col>
      <xdr:colOff>114300</xdr:colOff>
      <xdr:row>78</xdr:row>
      <xdr:rowOff>166269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151046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71374</xdr:rowOff>
    </xdr:from>
    <xdr:to>
      <xdr:col>20</xdr:col>
      <xdr:colOff>38100</xdr:colOff>
      <xdr:row>79</xdr:row>
      <xdr:rowOff>1524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164101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79756</xdr:rowOff>
    </xdr:from>
    <xdr:to>
      <xdr:col>15</xdr:col>
      <xdr:colOff>101600</xdr:colOff>
      <xdr:row>79</xdr:row>
      <xdr:rowOff>9906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79108</xdr:rowOff>
    </xdr:from>
    <xdr:to>
      <xdr:col>10</xdr:col>
      <xdr:colOff>165100</xdr:colOff>
      <xdr:row>79</xdr:row>
      <xdr:rowOff>9258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66460</xdr:rowOff>
    </xdr:from>
    <xdr:to>
      <xdr:col>6</xdr:col>
      <xdr:colOff>38100</xdr:colOff>
      <xdr:row>78</xdr:row>
      <xdr:rowOff>168060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62945</xdr:rowOff>
    </xdr:from>
    <xdr:to>
      <xdr:col>24</xdr:col>
      <xdr:colOff>63500</xdr:colOff>
      <xdr:row>94</xdr:row>
      <xdr:rowOff>108806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007795"/>
          <a:ext cx="838200" cy="2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62945</xdr:rowOff>
    </xdr:from>
    <xdr:to>
      <xdr:col>19</xdr:col>
      <xdr:colOff>177800</xdr:colOff>
      <xdr:row>95</xdr:row>
      <xdr:rowOff>33488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007795"/>
          <a:ext cx="889000" cy="3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33488</xdr:rowOff>
    </xdr:from>
    <xdr:to>
      <xdr:col>15</xdr:col>
      <xdr:colOff>50800</xdr:colOff>
      <xdr:row>95</xdr:row>
      <xdr:rowOff>63609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21238"/>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63609</xdr:rowOff>
    </xdr:from>
    <xdr:to>
      <xdr:col>10</xdr:col>
      <xdr:colOff>114300</xdr:colOff>
      <xdr:row>95</xdr:row>
      <xdr:rowOff>102079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51359"/>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58006</xdr:rowOff>
    </xdr:from>
    <xdr:to>
      <xdr:col>24</xdr:col>
      <xdr:colOff>114300</xdr:colOff>
      <xdr:row>94</xdr:row>
      <xdr:rowOff>159606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80883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12145</xdr:rowOff>
    </xdr:from>
    <xdr:to>
      <xdr:col>20</xdr:col>
      <xdr:colOff>38100</xdr:colOff>
      <xdr:row>93</xdr:row>
      <xdr:rowOff>113745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130272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154138</xdr:rowOff>
    </xdr:from>
    <xdr:to>
      <xdr:col>15</xdr:col>
      <xdr:colOff>101600</xdr:colOff>
      <xdr:row>95</xdr:row>
      <xdr:rowOff>84288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100815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0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12809</xdr:rowOff>
    </xdr:from>
    <xdr:to>
      <xdr:col>10</xdr:col>
      <xdr:colOff>165100</xdr:colOff>
      <xdr:row>95</xdr:row>
      <xdr:rowOff>114409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130936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0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51279</xdr:rowOff>
    </xdr:from>
    <xdr:to>
      <xdr:col>6</xdr:col>
      <xdr:colOff>38100</xdr:colOff>
      <xdr:row>95</xdr:row>
      <xdr:rowOff>152879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169406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109246</xdr:rowOff>
    </xdr:from>
    <xdr:to>
      <xdr:col>55</xdr:col>
      <xdr:colOff>0</xdr:colOff>
      <xdr:row>36</xdr:row>
      <xdr:rowOff>146567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81446"/>
          <a:ext cx="838200" cy="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19173</xdr:rowOff>
    </xdr:from>
    <xdr:to>
      <xdr:col>50</xdr:col>
      <xdr:colOff>114300</xdr:colOff>
      <xdr:row>36</xdr:row>
      <xdr:rowOff>109246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48473"/>
          <a:ext cx="889000" cy="4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19173</xdr:rowOff>
    </xdr:from>
    <xdr:to>
      <xdr:col>45</xdr:col>
      <xdr:colOff>177800</xdr:colOff>
      <xdr:row>37</xdr:row>
      <xdr:rowOff>164206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48473"/>
          <a:ext cx="889000" cy="65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164206</xdr:rowOff>
    </xdr:from>
    <xdr:to>
      <xdr:col>41</xdr:col>
      <xdr:colOff>50800</xdr:colOff>
      <xdr:row>37</xdr:row>
      <xdr:rowOff>170410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0785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95767</xdr:rowOff>
    </xdr:from>
    <xdr:to>
      <xdr:col>55</xdr:col>
      <xdr:colOff>50800</xdr:colOff>
      <xdr:row>37</xdr:row>
      <xdr:rowOff>25917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6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74194</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4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58446</xdr:rowOff>
    </xdr:from>
    <xdr:to>
      <xdr:col>50</xdr:col>
      <xdr:colOff>165100</xdr:colOff>
      <xdr:row>36</xdr:row>
      <xdr:rowOff>160046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151173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139823</xdr:rowOff>
    </xdr:from>
    <xdr:to>
      <xdr:col>46</xdr:col>
      <xdr:colOff>38100</xdr:colOff>
      <xdr:row>34</xdr:row>
      <xdr:rowOff>69973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61100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9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113406</xdr:rowOff>
    </xdr:from>
    <xdr:to>
      <xdr:col>41</xdr:col>
      <xdr:colOff>101600</xdr:colOff>
      <xdr:row>38</xdr:row>
      <xdr:rowOff>43555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34683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119610</xdr:rowOff>
    </xdr:from>
    <xdr:to>
      <xdr:col>36</xdr:col>
      <xdr:colOff>165100</xdr:colOff>
      <xdr:row>38</xdr:row>
      <xdr:rowOff>49760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40887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25999</xdr:rowOff>
    </xdr:from>
    <xdr:to>
      <xdr:col>55</xdr:col>
      <xdr:colOff>0</xdr:colOff>
      <xdr:row>56</xdr:row>
      <xdr:rowOff>141716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27199"/>
          <a:ext cx="838200" cy="1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141716</xdr:rowOff>
    </xdr:from>
    <xdr:to>
      <xdr:col>50</xdr:col>
      <xdr:colOff>114300</xdr:colOff>
      <xdr:row>57</xdr:row>
      <xdr:rowOff>24632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742916"/>
          <a:ext cx="889000" cy="5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6820</xdr:rowOff>
    </xdr:from>
    <xdr:to>
      <xdr:col>45</xdr:col>
      <xdr:colOff>177800</xdr:colOff>
      <xdr:row>57</xdr:row>
      <xdr:rowOff>24632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779470"/>
          <a:ext cx="889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6820</xdr:rowOff>
    </xdr:from>
    <xdr:to>
      <xdr:col>41</xdr:col>
      <xdr:colOff>50800</xdr:colOff>
      <xdr:row>57</xdr:row>
      <xdr:rowOff>33227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779470"/>
          <a:ext cx="889000" cy="2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146649</xdr:rowOff>
    </xdr:from>
    <xdr:to>
      <xdr:col>55</xdr:col>
      <xdr:colOff>50800</xdr:colOff>
      <xdr:row>56</xdr:row>
      <xdr:rowOff>76799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169526</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2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90916</xdr:rowOff>
    </xdr:from>
    <xdr:to>
      <xdr:col>50</xdr:col>
      <xdr:colOff>165100</xdr:colOff>
      <xdr:row>57</xdr:row>
      <xdr:rowOff>21066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145282</xdr:rowOff>
    </xdr:from>
    <xdr:to>
      <xdr:col>46</xdr:col>
      <xdr:colOff>38100</xdr:colOff>
      <xdr:row>57</xdr:row>
      <xdr:rowOff>75432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127470</xdr:rowOff>
    </xdr:from>
    <xdr:to>
      <xdr:col>41</xdr:col>
      <xdr:colOff>101600</xdr:colOff>
      <xdr:row>57</xdr:row>
      <xdr:rowOff>57620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48747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153877</xdr:rowOff>
    </xdr:from>
    <xdr:to>
      <xdr:col>36</xdr:col>
      <xdr:colOff>165100</xdr:colOff>
      <xdr:row>57</xdr:row>
      <xdr:rowOff>84027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5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75154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4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110082</xdr:rowOff>
    </xdr:from>
    <xdr:to>
      <xdr:col>55</xdr:col>
      <xdr:colOff>0</xdr:colOff>
      <xdr:row>78</xdr:row>
      <xdr:rowOff>157211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11732"/>
          <a:ext cx="838200" cy="2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157211</xdr:rowOff>
    </xdr:from>
    <xdr:to>
      <xdr:col>50</xdr:col>
      <xdr:colOff>114300</xdr:colOff>
      <xdr:row>78</xdr:row>
      <xdr:rowOff>161858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30311"/>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84401</xdr:rowOff>
    </xdr:from>
    <xdr:to>
      <xdr:col>45</xdr:col>
      <xdr:colOff>177800</xdr:colOff>
      <xdr:row>78</xdr:row>
      <xdr:rowOff>161858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57501"/>
          <a:ext cx="8890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84401</xdr:rowOff>
    </xdr:from>
    <xdr:to>
      <xdr:col>41</xdr:col>
      <xdr:colOff>50800</xdr:colOff>
      <xdr:row>79</xdr:row>
      <xdr:rowOff>15167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57501"/>
          <a:ext cx="889000" cy="10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59282</xdr:rowOff>
    </xdr:from>
    <xdr:to>
      <xdr:col>55</xdr:col>
      <xdr:colOff>50800</xdr:colOff>
      <xdr:row>77</xdr:row>
      <xdr:rowOff>160882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82159</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106411</xdr:rowOff>
    </xdr:from>
    <xdr:to>
      <xdr:col>50</xdr:col>
      <xdr:colOff>165100</xdr:colOff>
      <xdr:row>79</xdr:row>
      <xdr:rowOff>36561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7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27688</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7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111058</xdr:rowOff>
    </xdr:from>
    <xdr:to>
      <xdr:col>46</xdr:col>
      <xdr:colOff>38100</xdr:colOff>
      <xdr:row>79</xdr:row>
      <xdr:rowOff>41208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32335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7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33601</xdr:rowOff>
    </xdr:from>
    <xdr:to>
      <xdr:col>41</xdr:col>
      <xdr:colOff>101600</xdr:colOff>
      <xdr:row>78</xdr:row>
      <xdr:rowOff>135201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135817</xdr:rowOff>
    </xdr:from>
    <xdr:to>
      <xdr:col>36</xdr:col>
      <xdr:colOff>165100</xdr:colOff>
      <xdr:row>79</xdr:row>
      <xdr:rowOff>65967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0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57094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0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36624</xdr:rowOff>
    </xdr:from>
    <xdr:to>
      <xdr:col>55</xdr:col>
      <xdr:colOff>0</xdr:colOff>
      <xdr:row>97</xdr:row>
      <xdr:rowOff>94670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67274"/>
          <a:ext cx="8382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72940</xdr:rowOff>
    </xdr:from>
    <xdr:to>
      <xdr:col>50</xdr:col>
      <xdr:colOff>114300</xdr:colOff>
      <xdr:row>97</xdr:row>
      <xdr:rowOff>94670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03590"/>
          <a:ext cx="8890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72940</xdr:rowOff>
    </xdr:from>
    <xdr:to>
      <xdr:col>45</xdr:col>
      <xdr:colOff>177800</xdr:colOff>
      <xdr:row>97</xdr:row>
      <xdr:rowOff>102369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03590"/>
          <a:ext cx="8890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102369</xdr:rowOff>
    </xdr:from>
    <xdr:to>
      <xdr:col>41</xdr:col>
      <xdr:colOff>50800</xdr:colOff>
      <xdr:row>97</xdr:row>
      <xdr:rowOff>139210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33019"/>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157274</xdr:rowOff>
    </xdr:from>
    <xdr:to>
      <xdr:col>55</xdr:col>
      <xdr:colOff>50800</xdr:colOff>
      <xdr:row>97</xdr:row>
      <xdr:rowOff>87424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8701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6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43870</xdr:rowOff>
    </xdr:from>
    <xdr:to>
      <xdr:col>50</xdr:col>
      <xdr:colOff>165100</xdr:colOff>
      <xdr:row>97</xdr:row>
      <xdr:rowOff>145470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136597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6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22140</xdr:rowOff>
    </xdr:from>
    <xdr:to>
      <xdr:col>46</xdr:col>
      <xdr:colOff>38100</xdr:colOff>
      <xdr:row>97</xdr:row>
      <xdr:rowOff>123740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114867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51569</xdr:rowOff>
    </xdr:from>
    <xdr:to>
      <xdr:col>41</xdr:col>
      <xdr:colOff>101600</xdr:colOff>
      <xdr:row>97</xdr:row>
      <xdr:rowOff>153169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144296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88410</xdr:rowOff>
    </xdr:from>
    <xdr:to>
      <xdr:col>36</xdr:col>
      <xdr:colOff>165100</xdr:colOff>
      <xdr:row>98</xdr:row>
      <xdr:rowOff>18560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160274</xdr:rowOff>
    </xdr:from>
    <xdr:to>
      <xdr:col>85</xdr:col>
      <xdr:colOff>127000</xdr:colOff>
      <xdr:row>39</xdr:row>
      <xdr:rowOff>6159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75374"/>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133471</xdr:rowOff>
    </xdr:from>
    <xdr:to>
      <xdr:col>81</xdr:col>
      <xdr:colOff>50800</xdr:colOff>
      <xdr:row>38</xdr:row>
      <xdr:rowOff>160274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305671"/>
          <a:ext cx="889000" cy="3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133471</xdr:rowOff>
    </xdr:from>
    <xdr:to>
      <xdr:col>76</xdr:col>
      <xdr:colOff>114300</xdr:colOff>
      <xdr:row>38</xdr:row>
      <xdr:rowOff>121755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305671"/>
          <a:ext cx="889000" cy="3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157852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121755</xdr:rowOff>
    </xdr:from>
    <xdr:to>
      <xdr:col>71</xdr:col>
      <xdr:colOff>177800</xdr:colOff>
      <xdr:row>38</xdr:row>
      <xdr:rowOff>152140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36855"/>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126809</xdr:rowOff>
    </xdr:from>
    <xdr:to>
      <xdr:col>85</xdr:col>
      <xdr:colOff>177800</xdr:colOff>
      <xdr:row>39</xdr:row>
      <xdr:rowOff>56959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41736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5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109474</xdr:rowOff>
    </xdr:from>
    <xdr:to>
      <xdr:col>81</xdr:col>
      <xdr:colOff>101600</xdr:colOff>
      <xdr:row>39</xdr:row>
      <xdr:rowOff>39624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30751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1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82671</xdr:rowOff>
    </xdr:from>
    <xdr:to>
      <xdr:col>76</xdr:col>
      <xdr:colOff>165100</xdr:colOff>
      <xdr:row>37</xdr:row>
      <xdr:rowOff>12821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25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29348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70955</xdr:rowOff>
    </xdr:from>
    <xdr:to>
      <xdr:col>72</xdr:col>
      <xdr:colOff>38100</xdr:colOff>
      <xdr:row>39</xdr:row>
      <xdr:rowOff>1105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163682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101340</xdr:rowOff>
    </xdr:from>
    <xdr:to>
      <xdr:col>67</xdr:col>
      <xdr:colOff>101600</xdr:colOff>
      <xdr:row>39</xdr:row>
      <xdr:rowOff>31490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22617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100983</xdr:rowOff>
    </xdr:from>
    <xdr:to>
      <xdr:col>85</xdr:col>
      <xdr:colOff>127000</xdr:colOff>
      <xdr:row>77</xdr:row>
      <xdr:rowOff>102186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302633"/>
          <a:ext cx="8382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102186</xdr:rowOff>
    </xdr:from>
    <xdr:to>
      <xdr:col>81</xdr:col>
      <xdr:colOff>50800</xdr:colOff>
      <xdr:row>77</xdr:row>
      <xdr:rowOff>113564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03836"/>
          <a:ext cx="8890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108108</xdr:rowOff>
    </xdr:from>
    <xdr:to>
      <xdr:col>76</xdr:col>
      <xdr:colOff>114300</xdr:colOff>
      <xdr:row>77</xdr:row>
      <xdr:rowOff>113564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309758"/>
          <a:ext cx="8890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108108</xdr:rowOff>
    </xdr:from>
    <xdr:to>
      <xdr:col>71</xdr:col>
      <xdr:colOff>177800</xdr:colOff>
      <xdr:row>77</xdr:row>
      <xdr:rowOff>118470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309758"/>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50183</xdr:rowOff>
    </xdr:from>
    <xdr:to>
      <xdr:col>85</xdr:col>
      <xdr:colOff>177800</xdr:colOff>
      <xdr:row>77</xdr:row>
      <xdr:rowOff>151783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28610</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51386</xdr:rowOff>
    </xdr:from>
    <xdr:to>
      <xdr:col>81</xdr:col>
      <xdr:colOff>101600</xdr:colOff>
      <xdr:row>77</xdr:row>
      <xdr:rowOff>152986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144113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62764</xdr:rowOff>
    </xdr:from>
    <xdr:to>
      <xdr:col>76</xdr:col>
      <xdr:colOff>165100</xdr:colOff>
      <xdr:row>77</xdr:row>
      <xdr:rowOff>164364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155491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57308</xdr:rowOff>
    </xdr:from>
    <xdr:to>
      <xdr:col>72</xdr:col>
      <xdr:colOff>38100</xdr:colOff>
      <xdr:row>77</xdr:row>
      <xdr:rowOff>158908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150035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67670</xdr:rowOff>
    </xdr:from>
    <xdr:to>
      <xdr:col>67</xdr:col>
      <xdr:colOff>101600</xdr:colOff>
      <xdr:row>77</xdr:row>
      <xdr:rowOff>169270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160397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45069</xdr:rowOff>
    </xdr:from>
    <xdr:to>
      <xdr:col>85</xdr:col>
      <xdr:colOff>127000</xdr:colOff>
      <xdr:row>98</xdr:row>
      <xdr:rowOff>10226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675719"/>
          <a:ext cx="838200" cy="1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100985</xdr:rowOff>
    </xdr:from>
    <xdr:to>
      <xdr:col>81</xdr:col>
      <xdr:colOff>50800</xdr:colOff>
      <xdr:row>97</xdr:row>
      <xdr:rowOff>45069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560185"/>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100985</xdr:rowOff>
    </xdr:from>
    <xdr:to>
      <xdr:col>76</xdr:col>
      <xdr:colOff>114300</xdr:colOff>
      <xdr:row>97</xdr:row>
      <xdr:rowOff>60764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560185"/>
          <a:ext cx="889000" cy="13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60764</xdr:rowOff>
    </xdr:from>
    <xdr:to>
      <xdr:col>71</xdr:col>
      <xdr:colOff>177800</xdr:colOff>
      <xdr:row>98</xdr:row>
      <xdr:rowOff>25715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691414"/>
          <a:ext cx="889000" cy="13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130876</xdr:rowOff>
    </xdr:from>
    <xdr:to>
      <xdr:col>85</xdr:col>
      <xdr:colOff>177800</xdr:colOff>
      <xdr:row>98</xdr:row>
      <xdr:rowOff>61026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46187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7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165719</xdr:rowOff>
    </xdr:from>
    <xdr:to>
      <xdr:col>81</xdr:col>
      <xdr:colOff>101600</xdr:colOff>
      <xdr:row>97</xdr:row>
      <xdr:rowOff>95869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2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112396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0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50185</xdr:rowOff>
    </xdr:from>
    <xdr:to>
      <xdr:col>76</xdr:col>
      <xdr:colOff>165100</xdr:colOff>
      <xdr:row>96</xdr:row>
      <xdr:rowOff>151785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5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168312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9964</xdr:rowOff>
    </xdr:from>
    <xdr:to>
      <xdr:col>72</xdr:col>
      <xdr:colOff>38100</xdr:colOff>
      <xdr:row>97</xdr:row>
      <xdr:rowOff>111564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128091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146365</xdr:rowOff>
    </xdr:from>
    <xdr:to>
      <xdr:col>67</xdr:col>
      <xdr:colOff>101600</xdr:colOff>
      <xdr:row>98</xdr:row>
      <xdr:rowOff>76515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67642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57564</xdr:rowOff>
    </xdr:from>
    <xdr:to>
      <xdr:col>116</xdr:col>
      <xdr:colOff>63500</xdr:colOff>
      <xdr:row>58</xdr:row>
      <xdr:rowOff>57952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01664"/>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57564</xdr:rowOff>
    </xdr:from>
    <xdr:to>
      <xdr:col>111</xdr:col>
      <xdr:colOff>177800</xdr:colOff>
      <xdr:row>58</xdr:row>
      <xdr:rowOff>57747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0166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57152</xdr:rowOff>
    </xdr:from>
    <xdr:to>
      <xdr:col>107</xdr:col>
      <xdr:colOff>50800</xdr:colOff>
      <xdr:row>58</xdr:row>
      <xdr:rowOff>57747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01252"/>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57152</xdr:rowOff>
    </xdr:from>
    <xdr:to>
      <xdr:col>102</xdr:col>
      <xdr:colOff>114300</xdr:colOff>
      <xdr:row>58</xdr:row>
      <xdr:rowOff>105890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01252"/>
          <a:ext cx="889000" cy="4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7152</xdr:rowOff>
    </xdr:from>
    <xdr:to>
      <xdr:col>116</xdr:col>
      <xdr:colOff>114300</xdr:colOff>
      <xdr:row>58</xdr:row>
      <xdr:rowOff>108752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137979</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3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6764</xdr:rowOff>
    </xdr:from>
    <xdr:to>
      <xdr:col>112</xdr:col>
      <xdr:colOff>38100</xdr:colOff>
      <xdr:row>58</xdr:row>
      <xdr:rowOff>108364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124891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6947</xdr:rowOff>
    </xdr:from>
    <xdr:to>
      <xdr:col>107</xdr:col>
      <xdr:colOff>101600</xdr:colOff>
      <xdr:row>58</xdr:row>
      <xdr:rowOff>108547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125074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6352</xdr:rowOff>
    </xdr:from>
    <xdr:to>
      <xdr:col>102</xdr:col>
      <xdr:colOff>165100</xdr:colOff>
      <xdr:row>58</xdr:row>
      <xdr:rowOff>107952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5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124479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2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55090</xdr:rowOff>
    </xdr:from>
    <xdr:to>
      <xdr:col>98</xdr:col>
      <xdr:colOff>38100</xdr:colOff>
      <xdr:row>58</xdr:row>
      <xdr:rowOff>156690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147817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9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74408</xdr:rowOff>
    </xdr:from>
    <xdr:to>
      <xdr:col>116</xdr:col>
      <xdr:colOff>63500</xdr:colOff>
      <xdr:row>77</xdr:row>
      <xdr:rowOff>79784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276058"/>
          <a:ext cx="8382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65655</xdr:rowOff>
    </xdr:from>
    <xdr:to>
      <xdr:col>111</xdr:col>
      <xdr:colOff>177800</xdr:colOff>
      <xdr:row>77</xdr:row>
      <xdr:rowOff>74408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267305"/>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1136</xdr:rowOff>
    </xdr:from>
    <xdr:to>
      <xdr:col>107</xdr:col>
      <xdr:colOff>50800</xdr:colOff>
      <xdr:row>77</xdr:row>
      <xdr:rowOff>65655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31336"/>
          <a:ext cx="889000" cy="23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165314</xdr:rowOff>
    </xdr:from>
    <xdr:to>
      <xdr:col>102</xdr:col>
      <xdr:colOff>114300</xdr:colOff>
      <xdr:row>76</xdr:row>
      <xdr:rowOff>1136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24064"/>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28984</xdr:rowOff>
    </xdr:from>
    <xdr:to>
      <xdr:col>116</xdr:col>
      <xdr:colOff>114300</xdr:colOff>
      <xdr:row>77</xdr:row>
      <xdr:rowOff>130584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7411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23608</xdr:rowOff>
    </xdr:from>
    <xdr:to>
      <xdr:col>112</xdr:col>
      <xdr:colOff>38100</xdr:colOff>
      <xdr:row>77</xdr:row>
      <xdr:rowOff>125208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116335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14855</xdr:rowOff>
    </xdr:from>
    <xdr:to>
      <xdr:col>107</xdr:col>
      <xdr:colOff>101600</xdr:colOff>
      <xdr:row>77</xdr:row>
      <xdr:rowOff>116455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107582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121786</xdr:rowOff>
    </xdr:from>
    <xdr:to>
      <xdr:col>102</xdr:col>
      <xdr:colOff>165100</xdr:colOff>
      <xdr:row>76</xdr:row>
      <xdr:rowOff>51935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8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43063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114514</xdr:rowOff>
    </xdr:from>
    <xdr:to>
      <xdr:col>98</xdr:col>
      <xdr:colOff>38100</xdr:colOff>
      <xdr:row>76</xdr:row>
      <xdr:rowOff>44664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35791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歳出総額は住民一人当たり</a:t>
          </a:r>
          <a:r>
            <a:rPr kumimoji="1" lang="en-US" altLang="ja-JP" sz="1100">
              <a:latin typeface="ＭＳ Ｐゴシック" panose="020B0600070205080204" pitchFamily="50" charset="-128"/>
              <a:ea typeface="ＭＳ Ｐゴシック" panose="020B0600070205080204" pitchFamily="50" charset="-128"/>
            </a:rPr>
            <a:t>535,230</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主な構成項目である義務的経費の扶助費については、住民一人当たり</a:t>
          </a:r>
          <a:r>
            <a:rPr kumimoji="1" lang="en-US" altLang="ja-JP" sz="1100">
              <a:latin typeface="ＭＳ Ｐゴシック" panose="020B0600070205080204" pitchFamily="50" charset="-128"/>
              <a:ea typeface="ＭＳ Ｐゴシック" panose="020B0600070205080204" pitchFamily="50" charset="-128"/>
            </a:rPr>
            <a:t>107,838</a:t>
          </a:r>
          <a:r>
            <a:rPr kumimoji="1" lang="ja-JP" altLang="en-US" sz="1100">
              <a:latin typeface="ＭＳ Ｐゴシック" panose="020B0600070205080204" pitchFamily="50" charset="-128"/>
              <a:ea typeface="ＭＳ Ｐゴシック" panose="020B0600070205080204" pitchFamily="50" charset="-128"/>
            </a:rPr>
            <a:t>円となっており、前年度から</a:t>
          </a:r>
          <a:r>
            <a:rPr kumimoji="1" lang="en-US" altLang="ja-JP" sz="1100">
              <a:latin typeface="ＭＳ Ｐゴシック" panose="020B0600070205080204" pitchFamily="50" charset="-128"/>
              <a:ea typeface="ＭＳ Ｐゴシック" panose="020B0600070205080204" pitchFamily="50" charset="-128"/>
            </a:rPr>
            <a:t>19,963</a:t>
          </a:r>
          <a:r>
            <a:rPr kumimoji="1" lang="ja-JP" altLang="en-US" sz="1100">
              <a:latin typeface="ＭＳ Ｐゴシック" panose="020B0600070205080204" pitchFamily="50" charset="-128"/>
              <a:ea typeface="ＭＳ Ｐゴシック" panose="020B0600070205080204" pitchFamily="50" charset="-128"/>
            </a:rPr>
            <a:t>円減少している。これは子育て世帯への臨時特別給付金や住民税非課税世帯等への臨時特別給付金などの減少が主な要因である。しかし、扶助費については（臨時給付金を除いたとしても）年々増加を続けている状況で、類似団体と比較しても</a:t>
          </a:r>
          <a:r>
            <a:rPr kumimoji="1" lang="en-US" altLang="ja-JP" sz="1100">
              <a:latin typeface="ＭＳ Ｐゴシック" panose="020B0600070205080204" pitchFamily="50" charset="-128"/>
              <a:ea typeface="ＭＳ Ｐゴシック" panose="020B0600070205080204" pitchFamily="50" charset="-128"/>
            </a:rPr>
            <a:t>20,364</a:t>
          </a:r>
          <a:r>
            <a:rPr kumimoji="1" lang="ja-JP" altLang="en-US" sz="1100">
              <a:latin typeface="ＭＳ Ｐゴシック" panose="020B0600070205080204" pitchFamily="50" charset="-128"/>
              <a:ea typeface="ＭＳ Ｐゴシック" panose="020B0600070205080204" pitchFamily="50" charset="-128"/>
            </a:rPr>
            <a:t>円高い数値であるが、本町は子育て支援など福祉に注力していることもあり、他の経常経費の抑制に努める。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また、普通建設事業費が前年度から</a:t>
          </a:r>
          <a:r>
            <a:rPr kumimoji="1" lang="en-US" altLang="ja-JP" sz="1100">
              <a:latin typeface="ＭＳ Ｐゴシック" panose="020B0600070205080204" pitchFamily="50" charset="-128"/>
              <a:ea typeface="ＭＳ Ｐゴシック" panose="020B0600070205080204" pitchFamily="50" charset="-128"/>
            </a:rPr>
            <a:t>25,310</a:t>
          </a:r>
          <a:r>
            <a:rPr kumimoji="1" lang="ja-JP" altLang="en-US" sz="1100">
              <a:latin typeface="ＭＳ Ｐゴシック" panose="020B0600070205080204" pitchFamily="50" charset="-128"/>
              <a:ea typeface="ＭＳ Ｐゴシック" panose="020B0600070205080204" pitchFamily="50" charset="-128"/>
            </a:rPr>
            <a:t>円増加しているが、これは庁舎建設工事や町民体育館屋根外壁改修工事、佐々クリーンセンター基幹的設備改良工事などの実施が主な要因である。積立金については庁舎公共施設整備基金積立や下水道整備基金積立が減少し、前年度から</a:t>
          </a:r>
          <a:r>
            <a:rPr kumimoji="1" lang="en-US" altLang="ja-JP" sz="1100">
              <a:latin typeface="ＭＳ Ｐゴシック" panose="020B0600070205080204" pitchFamily="50" charset="-128"/>
              <a:ea typeface="ＭＳ Ｐゴシック" panose="020B0600070205080204" pitchFamily="50" charset="-128"/>
            </a:rPr>
            <a:t>29,879</a:t>
          </a:r>
          <a:r>
            <a:rPr kumimoji="1" lang="ja-JP" altLang="en-US" sz="1100">
              <a:latin typeface="ＭＳ Ｐゴシック" panose="020B0600070205080204" pitchFamily="50" charset="-128"/>
              <a:ea typeface="ＭＳ Ｐゴシック" panose="020B0600070205080204" pitchFamily="50" charset="-128"/>
            </a:rPr>
            <a:t>円減少している。</a:t>
          </a:r>
        </a:p>
        <a:p>
          <a:r>
            <a:rPr kumimoji="1" lang="ja-JP" altLang="en-US" sz="1100">
              <a:latin typeface="ＭＳ Ｐゴシック" panose="020B0600070205080204" pitchFamily="50" charset="-128"/>
              <a:ea typeface="ＭＳ Ｐゴシック" panose="020B0600070205080204" pitchFamily="50" charset="-128"/>
            </a:rPr>
            <a:t>補助費等については、住民一人当たり</a:t>
          </a:r>
          <a:r>
            <a:rPr kumimoji="1" lang="en-US" altLang="ja-JP" sz="1100">
              <a:latin typeface="ＭＳ Ｐゴシック" panose="020B0600070205080204" pitchFamily="50" charset="-128"/>
              <a:ea typeface="ＭＳ Ｐゴシック" panose="020B0600070205080204" pitchFamily="50" charset="-128"/>
            </a:rPr>
            <a:t>73,498</a:t>
          </a:r>
          <a:r>
            <a:rPr kumimoji="1" lang="ja-JP" altLang="en-US" sz="1100">
              <a:latin typeface="ＭＳ Ｐゴシック" panose="020B0600070205080204" pitchFamily="50" charset="-128"/>
              <a:ea typeface="ＭＳ Ｐゴシック" panose="020B0600070205080204" pitchFamily="50" charset="-128"/>
            </a:rPr>
            <a:t>円となっており、前年度比から</a:t>
          </a:r>
          <a:r>
            <a:rPr kumimoji="1" lang="en-US" altLang="ja-JP" sz="1100">
              <a:latin typeface="ＭＳ Ｐゴシック" panose="020B0600070205080204" pitchFamily="50" charset="-128"/>
              <a:ea typeface="ＭＳ Ｐゴシック" panose="020B0600070205080204" pitchFamily="50" charset="-128"/>
            </a:rPr>
            <a:t>8,163</a:t>
          </a:r>
          <a:r>
            <a:rPr kumimoji="1" lang="ja-JP" altLang="en-US" sz="1100">
              <a:latin typeface="ＭＳ Ｐゴシック" panose="020B0600070205080204" pitchFamily="50" charset="-128"/>
              <a:ea typeface="ＭＳ Ｐゴシック" panose="020B0600070205080204" pitchFamily="50" charset="-128"/>
            </a:rPr>
            <a:t>円減少しているが、これは営業時間短縮要請協力金や事業継続支援給付金などの減少が主な要因である。</a:t>
          </a:r>
        </a:p>
        <a:p>
          <a:r>
            <a:rPr kumimoji="1" lang="ja-JP" altLang="en-US" sz="1100">
              <a:latin typeface="ＭＳ Ｐゴシック" panose="020B0600070205080204" pitchFamily="50" charset="-128"/>
              <a:ea typeface="ＭＳ Ｐゴシック" panose="020B0600070205080204" pitchFamily="50" charset="-128"/>
            </a:rPr>
            <a:t>今後、公共施設の老朽化対策等に係る課題に直面することが見込まれているため、適正な予算化、執行を進める。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14,103
14,041
32.26
8,022,614
7,548,355
332,015
3,832,577
4,572,722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158750</xdr:rowOff>
    </xdr:from>
    <xdr:to>
      <xdr:col>24</xdr:col>
      <xdr:colOff>63500</xdr:colOff>
      <xdr:row>37</xdr:row>
      <xdr:rowOff>169608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2400"/>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169608</xdr:rowOff>
    </xdr:from>
    <xdr:to>
      <xdr:col>19</xdr:col>
      <xdr:colOff>177800</xdr:colOff>
      <xdr:row>38</xdr:row>
      <xdr:rowOff>9207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1325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60833</xdr:rowOff>
    </xdr:from>
    <xdr:to>
      <xdr:col>15</xdr:col>
      <xdr:colOff>50800</xdr:colOff>
      <xdr:row>38</xdr:row>
      <xdr:rowOff>9207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4483"/>
          <a:ext cx="8890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60833</xdr:rowOff>
    </xdr:from>
    <xdr:to>
      <xdr:col>10</xdr:col>
      <xdr:colOff>114300</xdr:colOff>
      <xdr:row>37</xdr:row>
      <xdr:rowOff>74740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4483"/>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107950</xdr:rowOff>
    </xdr:from>
    <xdr:to>
      <xdr:col>24</xdr:col>
      <xdr:colOff>114300</xdr:colOff>
      <xdr:row>38</xdr:row>
      <xdr:rowOff>38100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86377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118809</xdr:rowOff>
    </xdr:from>
    <xdr:to>
      <xdr:col>20</xdr:col>
      <xdr:colOff>38100</xdr:colOff>
      <xdr:row>38</xdr:row>
      <xdr:rowOff>48958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2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40085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129858</xdr:rowOff>
    </xdr:from>
    <xdr:to>
      <xdr:col>15</xdr:col>
      <xdr:colOff>101600</xdr:colOff>
      <xdr:row>38</xdr:row>
      <xdr:rowOff>60007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51134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10033</xdr:rowOff>
    </xdr:from>
    <xdr:to>
      <xdr:col>10</xdr:col>
      <xdr:colOff>165100</xdr:colOff>
      <xdr:row>37</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23940</xdr:rowOff>
    </xdr:from>
    <xdr:to>
      <xdr:col>6</xdr:col>
      <xdr:colOff>38100</xdr:colOff>
      <xdr:row>37</xdr:row>
      <xdr:rowOff>125540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116667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122323</xdr:rowOff>
    </xdr:from>
    <xdr:to>
      <xdr:col>24</xdr:col>
      <xdr:colOff>63500</xdr:colOff>
      <xdr:row>57</xdr:row>
      <xdr:rowOff>145069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4973"/>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6606</xdr:rowOff>
    </xdr:from>
    <xdr:to>
      <xdr:col>19</xdr:col>
      <xdr:colOff>177800</xdr:colOff>
      <xdr:row>57</xdr:row>
      <xdr:rowOff>145069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36356"/>
          <a:ext cx="889000" cy="48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6606</xdr:rowOff>
    </xdr:from>
    <xdr:to>
      <xdr:col>15</xdr:col>
      <xdr:colOff>50800</xdr:colOff>
      <xdr:row>57</xdr:row>
      <xdr:rowOff>106831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36356"/>
          <a:ext cx="889000" cy="4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106831</xdr:rowOff>
    </xdr:from>
    <xdr:to>
      <xdr:col>10</xdr:col>
      <xdr:colOff>114300</xdr:colOff>
      <xdr:row>58</xdr:row>
      <xdr:rowOff>77763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79481"/>
          <a:ext cx="889000" cy="1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71523</xdr:rowOff>
    </xdr:from>
    <xdr:to>
      <xdr:col>24</xdr:col>
      <xdr:colOff>114300</xdr:colOff>
      <xdr:row>58</xdr:row>
      <xdr:rowOff>1673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49950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94269</xdr:rowOff>
    </xdr:from>
    <xdr:to>
      <xdr:col>20</xdr:col>
      <xdr:colOff>38100</xdr:colOff>
      <xdr:row>58</xdr:row>
      <xdr:rowOff>24419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127256</xdr:rowOff>
    </xdr:from>
    <xdr:to>
      <xdr:col>15</xdr:col>
      <xdr:colOff>101600</xdr:colOff>
      <xdr:row>55</xdr:row>
      <xdr:rowOff>57406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73933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6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56031</xdr:rowOff>
    </xdr:from>
    <xdr:to>
      <xdr:col>10</xdr:col>
      <xdr:colOff>165100</xdr:colOff>
      <xdr:row>57</xdr:row>
      <xdr:rowOff>157631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148758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2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26963</xdr:rowOff>
    </xdr:from>
    <xdr:to>
      <xdr:col>6</xdr:col>
      <xdr:colOff>38100</xdr:colOff>
      <xdr:row>58</xdr:row>
      <xdr:rowOff>128563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119690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141651</xdr:rowOff>
    </xdr:from>
    <xdr:to>
      <xdr:col>24</xdr:col>
      <xdr:colOff>63500</xdr:colOff>
      <xdr:row>76</xdr:row>
      <xdr:rowOff>73741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28951"/>
          <a:ext cx="838200" cy="27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141651</xdr:rowOff>
    </xdr:from>
    <xdr:to>
      <xdr:col>19</xdr:col>
      <xdr:colOff>177800</xdr:colOff>
      <xdr:row>77</xdr:row>
      <xdr:rowOff>19579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28951"/>
          <a:ext cx="8890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19579</xdr:rowOff>
    </xdr:from>
    <xdr:to>
      <xdr:col>15</xdr:col>
      <xdr:colOff>50800</xdr:colOff>
      <xdr:row>77</xdr:row>
      <xdr:rowOff>75045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1229"/>
          <a:ext cx="889000" cy="5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170659</xdr:rowOff>
    </xdr:from>
    <xdr:to>
      <xdr:col>10</xdr:col>
      <xdr:colOff>114300</xdr:colOff>
      <xdr:row>77</xdr:row>
      <xdr:rowOff>75045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00859"/>
          <a:ext cx="889000" cy="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22941</xdr:rowOff>
    </xdr:from>
    <xdr:to>
      <xdr:col>24</xdr:col>
      <xdr:colOff>114300</xdr:colOff>
      <xdr:row>76</xdr:row>
      <xdr:rowOff>124541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90851</xdr:rowOff>
    </xdr:from>
    <xdr:to>
      <xdr:col>20</xdr:col>
      <xdr:colOff>38100</xdr:colOff>
      <xdr:row>75</xdr:row>
      <xdr:rowOff>21001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140229</xdr:rowOff>
    </xdr:from>
    <xdr:to>
      <xdr:col>15</xdr:col>
      <xdr:colOff>101600</xdr:colOff>
      <xdr:row>77</xdr:row>
      <xdr:rowOff>70379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61506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24245</xdr:rowOff>
    </xdr:from>
    <xdr:to>
      <xdr:col>10</xdr:col>
      <xdr:colOff>165100</xdr:colOff>
      <xdr:row>77</xdr:row>
      <xdr:rowOff>125845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116972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119859</xdr:rowOff>
    </xdr:from>
    <xdr:to>
      <xdr:col>6</xdr:col>
      <xdr:colOff>38100</xdr:colOff>
      <xdr:row>77</xdr:row>
      <xdr:rowOff>50009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41136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4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90387</xdr:rowOff>
    </xdr:from>
    <xdr:to>
      <xdr:col>24</xdr:col>
      <xdr:colOff>63500</xdr:colOff>
      <xdr:row>97</xdr:row>
      <xdr:rowOff>101414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21037"/>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101414</xdr:rowOff>
    </xdr:from>
    <xdr:to>
      <xdr:col>19</xdr:col>
      <xdr:colOff>177800</xdr:colOff>
      <xdr:row>97</xdr:row>
      <xdr:rowOff>133451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3206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133451</xdr:rowOff>
    </xdr:from>
    <xdr:to>
      <xdr:col>15</xdr:col>
      <xdr:colOff>50800</xdr:colOff>
      <xdr:row>97</xdr:row>
      <xdr:rowOff>145393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64101"/>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145393</xdr:rowOff>
    </xdr:from>
    <xdr:to>
      <xdr:col>10</xdr:col>
      <xdr:colOff>114300</xdr:colOff>
      <xdr:row>97</xdr:row>
      <xdr:rowOff>153955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76043"/>
          <a:ext cx="889000" cy="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39587</xdr:rowOff>
    </xdr:from>
    <xdr:to>
      <xdr:col>24</xdr:col>
      <xdr:colOff>114300</xdr:colOff>
      <xdr:row>97</xdr:row>
      <xdr:rowOff>141187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125964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50614</xdr:rowOff>
    </xdr:from>
    <xdr:to>
      <xdr:col>20</xdr:col>
      <xdr:colOff>38100</xdr:colOff>
      <xdr:row>97</xdr:row>
      <xdr:rowOff>152214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143341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82651</xdr:rowOff>
    </xdr:from>
    <xdr:to>
      <xdr:col>15</xdr:col>
      <xdr:colOff>101600</xdr:colOff>
      <xdr:row>98</xdr:row>
      <xdr:rowOff>12801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94593</xdr:rowOff>
    </xdr:from>
    <xdr:to>
      <xdr:col>10</xdr:col>
      <xdr:colOff>165100</xdr:colOff>
      <xdr:row>98</xdr:row>
      <xdr:rowOff>24743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1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103155</xdr:rowOff>
    </xdr:from>
    <xdr:to>
      <xdr:col>6</xdr:col>
      <xdr:colOff>38100</xdr:colOff>
      <xdr:row>98</xdr:row>
      <xdr:rowOff>33305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24432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88102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7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25726</xdr:rowOff>
    </xdr:from>
    <xdr:to>
      <xdr:col>50</xdr:col>
      <xdr:colOff>114300</xdr:colOff>
      <xdr:row>39</xdr:row>
      <xdr:rowOff>88102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12276"/>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25726</xdr:rowOff>
    </xdr:from>
    <xdr:to>
      <xdr:col>45</xdr:col>
      <xdr:colOff>177800</xdr:colOff>
      <xdr:row>39</xdr:row>
      <xdr:rowOff>88428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12276"/>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88428</xdr:rowOff>
    </xdr:from>
    <xdr:to>
      <xdr:col>41</xdr:col>
      <xdr:colOff>50800</xdr:colOff>
      <xdr:row>39</xdr:row>
      <xdr:rowOff>88428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74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37302</xdr:rowOff>
    </xdr:from>
    <xdr:to>
      <xdr:col>50</xdr:col>
      <xdr:colOff>165100</xdr:colOff>
      <xdr:row>39</xdr:row>
      <xdr:rowOff>138902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130029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146376</xdr:rowOff>
    </xdr:from>
    <xdr:to>
      <xdr:col>46</xdr:col>
      <xdr:colOff>38100</xdr:colOff>
      <xdr:row>39</xdr:row>
      <xdr:rowOff>76526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67653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37628</xdr:rowOff>
    </xdr:from>
    <xdr:to>
      <xdr:col>41</xdr:col>
      <xdr:colOff>101600</xdr:colOff>
      <xdr:row>39</xdr:row>
      <xdr:rowOff>139228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130355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37628</xdr:rowOff>
    </xdr:from>
    <xdr:to>
      <xdr:col>36</xdr:col>
      <xdr:colOff>165100</xdr:colOff>
      <xdr:row>39</xdr:row>
      <xdr:rowOff>139228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130355</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21141</xdr:rowOff>
    </xdr:from>
    <xdr:to>
      <xdr:col>55</xdr:col>
      <xdr:colOff>0</xdr:colOff>
      <xdr:row>58</xdr:row>
      <xdr:rowOff>37623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65241"/>
          <a:ext cx="8382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21141</xdr:rowOff>
    </xdr:from>
    <xdr:to>
      <xdr:col>50</xdr:col>
      <xdr:colOff>114300</xdr:colOff>
      <xdr:row>58</xdr:row>
      <xdr:rowOff>69169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65241"/>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69169</xdr:rowOff>
    </xdr:from>
    <xdr:to>
      <xdr:col>45</xdr:col>
      <xdr:colOff>177800</xdr:colOff>
      <xdr:row>58</xdr:row>
      <xdr:rowOff>97249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1326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97249</xdr:rowOff>
    </xdr:from>
    <xdr:to>
      <xdr:col>41</xdr:col>
      <xdr:colOff>50800</xdr:colOff>
      <xdr:row>58</xdr:row>
      <xdr:rowOff>109548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4134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158273</xdr:rowOff>
    </xdr:from>
    <xdr:to>
      <xdr:col>55</xdr:col>
      <xdr:colOff>50800</xdr:colOff>
      <xdr:row>58</xdr:row>
      <xdr:rowOff>88423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136700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141791</xdr:rowOff>
    </xdr:from>
    <xdr:to>
      <xdr:col>50</xdr:col>
      <xdr:colOff>165100</xdr:colOff>
      <xdr:row>58</xdr:row>
      <xdr:rowOff>71941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63068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18369</xdr:rowOff>
    </xdr:from>
    <xdr:to>
      <xdr:col>46</xdr:col>
      <xdr:colOff>38100</xdr:colOff>
      <xdr:row>58</xdr:row>
      <xdr:rowOff>119969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111096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46449</xdr:rowOff>
    </xdr:from>
    <xdr:to>
      <xdr:col>41</xdr:col>
      <xdr:colOff>101600</xdr:colOff>
      <xdr:row>58</xdr:row>
      <xdr:rowOff>148049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139176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58748</xdr:rowOff>
    </xdr:from>
    <xdr:to>
      <xdr:col>36</xdr:col>
      <xdr:colOff>165100</xdr:colOff>
      <xdr:row>58</xdr:row>
      <xdr:rowOff>160348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151475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98082</xdr:rowOff>
    </xdr:from>
    <xdr:to>
      <xdr:col>55</xdr:col>
      <xdr:colOff>0</xdr:colOff>
      <xdr:row>78</xdr:row>
      <xdr:rowOff>64364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99732"/>
          <a:ext cx="838200" cy="13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98082</xdr:rowOff>
    </xdr:from>
    <xdr:to>
      <xdr:col>50</xdr:col>
      <xdr:colOff>114300</xdr:colOff>
      <xdr:row>77</xdr:row>
      <xdr:rowOff>131738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99732"/>
          <a:ext cx="8890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131738</xdr:rowOff>
    </xdr:from>
    <xdr:to>
      <xdr:col>45</xdr:col>
      <xdr:colOff>177800</xdr:colOff>
      <xdr:row>78</xdr:row>
      <xdr:rowOff>140919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33388"/>
          <a:ext cx="889000" cy="18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140919</xdr:rowOff>
    </xdr:from>
    <xdr:to>
      <xdr:col>41</xdr:col>
      <xdr:colOff>50800</xdr:colOff>
      <xdr:row>78</xdr:row>
      <xdr:rowOff>167906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14019"/>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13564</xdr:rowOff>
    </xdr:from>
    <xdr:to>
      <xdr:col>55</xdr:col>
      <xdr:colOff>50800</xdr:colOff>
      <xdr:row>78</xdr:row>
      <xdr:rowOff>115164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99941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47282</xdr:rowOff>
    </xdr:from>
    <xdr:to>
      <xdr:col>50</xdr:col>
      <xdr:colOff>165100</xdr:colOff>
      <xdr:row>77</xdr:row>
      <xdr:rowOff>148882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140009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80938</xdr:rowOff>
    </xdr:from>
    <xdr:to>
      <xdr:col>46</xdr:col>
      <xdr:colOff>38100</xdr:colOff>
      <xdr:row>78</xdr:row>
      <xdr:rowOff>11088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90119</xdr:rowOff>
    </xdr:from>
    <xdr:to>
      <xdr:col>41</xdr:col>
      <xdr:colOff>101600</xdr:colOff>
      <xdr:row>79</xdr:row>
      <xdr:rowOff>20269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5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117106</xdr:rowOff>
    </xdr:from>
    <xdr:to>
      <xdr:col>36</xdr:col>
      <xdr:colOff>165100</xdr:colOff>
      <xdr:row>79</xdr:row>
      <xdr:rowOff>47256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38383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112502</xdr:rowOff>
    </xdr:from>
    <xdr:to>
      <xdr:col>55</xdr:col>
      <xdr:colOff>0</xdr:colOff>
      <xdr:row>95</xdr:row>
      <xdr:rowOff>134905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00252"/>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134905</xdr:rowOff>
    </xdr:from>
    <xdr:to>
      <xdr:col>50</xdr:col>
      <xdr:colOff>114300</xdr:colOff>
      <xdr:row>96</xdr:row>
      <xdr:rowOff>30006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22655"/>
          <a:ext cx="889000" cy="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6581</xdr:rowOff>
    </xdr:from>
    <xdr:to>
      <xdr:col>45</xdr:col>
      <xdr:colOff>177800</xdr:colOff>
      <xdr:row>96</xdr:row>
      <xdr:rowOff>30006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465781"/>
          <a:ext cx="8890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135271</xdr:rowOff>
    </xdr:from>
    <xdr:to>
      <xdr:col>41</xdr:col>
      <xdr:colOff>50800</xdr:colOff>
      <xdr:row>96</xdr:row>
      <xdr:rowOff>6581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423021"/>
          <a:ext cx="889000" cy="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61702</xdr:rowOff>
    </xdr:from>
    <xdr:to>
      <xdr:col>55</xdr:col>
      <xdr:colOff>50800</xdr:colOff>
      <xdr:row>95</xdr:row>
      <xdr:rowOff>163302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84579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84105</xdr:rowOff>
    </xdr:from>
    <xdr:to>
      <xdr:col>50</xdr:col>
      <xdr:colOff>165100</xdr:colOff>
      <xdr:row>96</xdr:row>
      <xdr:rowOff>14255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30782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1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150656</xdr:rowOff>
    </xdr:from>
    <xdr:to>
      <xdr:col>46</xdr:col>
      <xdr:colOff>38100</xdr:colOff>
      <xdr:row>96</xdr:row>
      <xdr:rowOff>80806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127231</xdr:rowOff>
    </xdr:from>
    <xdr:to>
      <xdr:col>41</xdr:col>
      <xdr:colOff>101600</xdr:colOff>
      <xdr:row>96</xdr:row>
      <xdr:rowOff>57381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73908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1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84471</xdr:rowOff>
    </xdr:from>
    <xdr:to>
      <xdr:col>36</xdr:col>
      <xdr:colOff>165100</xdr:colOff>
      <xdr:row>96</xdr:row>
      <xdr:rowOff>14621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31148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14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158527</xdr:rowOff>
    </xdr:from>
    <xdr:to>
      <xdr:col>85</xdr:col>
      <xdr:colOff>127000</xdr:colOff>
      <xdr:row>37</xdr:row>
      <xdr:rowOff>169597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02177"/>
          <a:ext cx="8382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151555</xdr:rowOff>
    </xdr:from>
    <xdr:to>
      <xdr:col>81</xdr:col>
      <xdr:colOff>50800</xdr:colOff>
      <xdr:row>37</xdr:row>
      <xdr:rowOff>158527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9520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151555</xdr:rowOff>
    </xdr:from>
    <xdr:to>
      <xdr:col>76</xdr:col>
      <xdr:colOff>114300</xdr:colOff>
      <xdr:row>38</xdr:row>
      <xdr:rowOff>16142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95205"/>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170022</xdr:rowOff>
    </xdr:from>
    <xdr:to>
      <xdr:col>71</xdr:col>
      <xdr:colOff>177800</xdr:colOff>
      <xdr:row>38</xdr:row>
      <xdr:rowOff>16142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13672"/>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118798</xdr:rowOff>
    </xdr:from>
    <xdr:to>
      <xdr:col>85</xdr:col>
      <xdr:colOff>177800</xdr:colOff>
      <xdr:row>38</xdr:row>
      <xdr:rowOff>48947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624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33725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107727</xdr:rowOff>
    </xdr:from>
    <xdr:to>
      <xdr:col>81</xdr:col>
      <xdr:colOff>101600</xdr:colOff>
      <xdr:row>38</xdr:row>
      <xdr:rowOff>37877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29004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100755</xdr:rowOff>
    </xdr:from>
    <xdr:to>
      <xdr:col>76</xdr:col>
      <xdr:colOff>165100</xdr:colOff>
      <xdr:row>38</xdr:row>
      <xdr:rowOff>30905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22031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136792</xdr:rowOff>
    </xdr:from>
    <xdr:to>
      <xdr:col>72</xdr:col>
      <xdr:colOff>38100</xdr:colOff>
      <xdr:row>38</xdr:row>
      <xdr:rowOff>66942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58069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119222</xdr:rowOff>
    </xdr:from>
    <xdr:to>
      <xdr:col>67</xdr:col>
      <xdr:colOff>101600</xdr:colOff>
      <xdr:row>38</xdr:row>
      <xdr:rowOff>49372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40499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64779</xdr:rowOff>
    </xdr:from>
    <xdr:to>
      <xdr:col>85</xdr:col>
      <xdr:colOff>127000</xdr:colOff>
      <xdr:row>57</xdr:row>
      <xdr:rowOff>117594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37429"/>
          <a:ext cx="838200" cy="5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40035</xdr:rowOff>
    </xdr:from>
    <xdr:to>
      <xdr:col>81</xdr:col>
      <xdr:colOff>50800</xdr:colOff>
      <xdr:row>57</xdr:row>
      <xdr:rowOff>117594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12685"/>
          <a:ext cx="8890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40035</xdr:rowOff>
    </xdr:from>
    <xdr:to>
      <xdr:col>76</xdr:col>
      <xdr:colOff>114300</xdr:colOff>
      <xdr:row>57</xdr:row>
      <xdr:rowOff>66603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12685"/>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66603</xdr:rowOff>
    </xdr:from>
    <xdr:to>
      <xdr:col>71</xdr:col>
      <xdr:colOff>177800</xdr:colOff>
      <xdr:row>57</xdr:row>
      <xdr:rowOff>132874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39253"/>
          <a:ext cx="889000" cy="6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13979</xdr:rowOff>
    </xdr:from>
    <xdr:to>
      <xdr:col>85</xdr:col>
      <xdr:colOff>177800</xdr:colOff>
      <xdr:row>57</xdr:row>
      <xdr:rowOff>115579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100356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66794</xdr:rowOff>
    </xdr:from>
    <xdr:to>
      <xdr:col>81</xdr:col>
      <xdr:colOff>101600</xdr:colOff>
      <xdr:row>57</xdr:row>
      <xdr:rowOff>168394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159521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3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160685</xdr:rowOff>
    </xdr:from>
    <xdr:to>
      <xdr:col>76</xdr:col>
      <xdr:colOff>165100</xdr:colOff>
      <xdr:row>57</xdr:row>
      <xdr:rowOff>90835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81962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15803</xdr:rowOff>
    </xdr:from>
    <xdr:to>
      <xdr:col>72</xdr:col>
      <xdr:colOff>38100</xdr:colOff>
      <xdr:row>57</xdr:row>
      <xdr:rowOff>117403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108530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8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82074</xdr:rowOff>
    </xdr:from>
    <xdr:to>
      <xdr:col>67</xdr:col>
      <xdr:colOff>101600</xdr:colOff>
      <xdr:row>58</xdr:row>
      <xdr:rowOff>12224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160274</xdr:rowOff>
    </xdr:from>
    <xdr:to>
      <xdr:col>85</xdr:col>
      <xdr:colOff>127000</xdr:colOff>
      <xdr:row>79</xdr:row>
      <xdr:rowOff>6159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33374"/>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133471</xdr:rowOff>
    </xdr:from>
    <xdr:to>
      <xdr:col>81</xdr:col>
      <xdr:colOff>50800</xdr:colOff>
      <xdr:row>78</xdr:row>
      <xdr:rowOff>160274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163671"/>
          <a:ext cx="889000" cy="3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133471</xdr:rowOff>
    </xdr:from>
    <xdr:to>
      <xdr:col>76</xdr:col>
      <xdr:colOff>114300</xdr:colOff>
      <xdr:row>78</xdr:row>
      <xdr:rowOff>121755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163671"/>
          <a:ext cx="889000" cy="3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121755</xdr:rowOff>
    </xdr:from>
    <xdr:to>
      <xdr:col>71</xdr:col>
      <xdr:colOff>177800</xdr:colOff>
      <xdr:row>78</xdr:row>
      <xdr:rowOff>152140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4855"/>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126809</xdr:rowOff>
    </xdr:from>
    <xdr:to>
      <xdr:col>85</xdr:col>
      <xdr:colOff>177800</xdr:colOff>
      <xdr:row>79</xdr:row>
      <xdr:rowOff>56959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41736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109474</xdr:rowOff>
    </xdr:from>
    <xdr:to>
      <xdr:col>81</xdr:col>
      <xdr:colOff>101600</xdr:colOff>
      <xdr:row>79</xdr:row>
      <xdr:rowOff>39624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30751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82671</xdr:rowOff>
    </xdr:from>
    <xdr:to>
      <xdr:col>76</xdr:col>
      <xdr:colOff>165100</xdr:colOff>
      <xdr:row>77</xdr:row>
      <xdr:rowOff>12821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1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29348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8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70955</xdr:rowOff>
    </xdr:from>
    <xdr:to>
      <xdr:col>72</xdr:col>
      <xdr:colOff>38100</xdr:colOff>
      <xdr:row>79</xdr:row>
      <xdr:rowOff>1105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163682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101340</xdr:rowOff>
    </xdr:from>
    <xdr:to>
      <xdr:col>67</xdr:col>
      <xdr:colOff>101600</xdr:colOff>
      <xdr:row>79</xdr:row>
      <xdr:rowOff>31490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22617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6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100983</xdr:rowOff>
    </xdr:from>
    <xdr:to>
      <xdr:col>85</xdr:col>
      <xdr:colOff>127000</xdr:colOff>
      <xdr:row>97</xdr:row>
      <xdr:rowOff>102186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31633"/>
          <a:ext cx="8382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102186</xdr:rowOff>
    </xdr:from>
    <xdr:to>
      <xdr:col>81</xdr:col>
      <xdr:colOff>50800</xdr:colOff>
      <xdr:row>97</xdr:row>
      <xdr:rowOff>113564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32836"/>
          <a:ext cx="8890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108108</xdr:rowOff>
    </xdr:from>
    <xdr:to>
      <xdr:col>76</xdr:col>
      <xdr:colOff>114300</xdr:colOff>
      <xdr:row>97</xdr:row>
      <xdr:rowOff>113564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38758"/>
          <a:ext cx="8890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108108</xdr:rowOff>
    </xdr:from>
    <xdr:to>
      <xdr:col>71</xdr:col>
      <xdr:colOff>177800</xdr:colOff>
      <xdr:row>97</xdr:row>
      <xdr:rowOff>118470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38758"/>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50183</xdr:rowOff>
    </xdr:from>
    <xdr:to>
      <xdr:col>85</xdr:col>
      <xdr:colOff>177800</xdr:colOff>
      <xdr:row>97</xdr:row>
      <xdr:rowOff>151783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28610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51386</xdr:rowOff>
    </xdr:from>
    <xdr:to>
      <xdr:col>81</xdr:col>
      <xdr:colOff>101600</xdr:colOff>
      <xdr:row>97</xdr:row>
      <xdr:rowOff>152986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144113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62764</xdr:rowOff>
    </xdr:from>
    <xdr:to>
      <xdr:col>76</xdr:col>
      <xdr:colOff>165100</xdr:colOff>
      <xdr:row>97</xdr:row>
      <xdr:rowOff>164364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155491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57308</xdr:rowOff>
    </xdr:from>
    <xdr:to>
      <xdr:col>72</xdr:col>
      <xdr:colOff>38100</xdr:colOff>
      <xdr:row>97</xdr:row>
      <xdr:rowOff>158908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150035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67670</xdr:rowOff>
    </xdr:from>
    <xdr:to>
      <xdr:col>67</xdr:col>
      <xdr:colOff>101600</xdr:colOff>
      <xdr:row>97</xdr:row>
      <xdr:rowOff>169270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160397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年度歳出決算額の</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163,656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36,088</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21,023</a:t>
          </a:r>
          <a:r>
            <a:rPr kumimoji="1" lang="ja-JP" altLang="en-US" sz="1300">
              <a:latin typeface="ＭＳ Ｐゴシック" panose="020B0600070205080204" pitchFamily="50" charset="-128"/>
              <a:ea typeface="ＭＳ Ｐゴシック" panose="020B0600070205080204" pitchFamily="50" charset="-128"/>
            </a:rPr>
            <a:t>円）となっており、子育て世帯等への臨時特別給付金（△</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百万円）や保育所等施設整備事業費補助金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佐々神田保育園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百万円）などの減少が主な要因である。</a:t>
          </a:r>
        </a:p>
        <a:p>
          <a:r>
            <a:rPr kumimoji="1" lang="ja-JP" altLang="en-US" sz="1300">
              <a:latin typeface="ＭＳ Ｐゴシック" panose="020B0600070205080204" pitchFamily="50" charset="-128"/>
              <a:ea typeface="ＭＳ Ｐゴシック" panose="020B0600070205080204" pitchFamily="50" charset="-128"/>
            </a:rPr>
            <a:t>次に、</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％を占める総務費については、住民一人当たり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97,821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6,965</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41,862</a:t>
          </a:r>
          <a:r>
            <a:rPr kumimoji="1" lang="ja-JP" altLang="en-US" sz="1300">
              <a:latin typeface="ＭＳ Ｐゴシック" panose="020B0600070205080204" pitchFamily="50" charset="-128"/>
              <a:ea typeface="ＭＳ Ｐゴシック" panose="020B0600070205080204" pitchFamily="50" charset="-128"/>
            </a:rPr>
            <a:t>円）となっており、庁舎建設工事</a:t>
          </a:r>
          <a:r>
            <a:rPr kumimoji="1" lang="en-US" altLang="ja-JP" sz="1300">
              <a:latin typeface="ＭＳ Ｐゴシック" panose="020B0600070205080204" pitchFamily="50" charset="-128"/>
              <a:ea typeface="ＭＳ Ｐゴシック" panose="020B0600070205080204" pitchFamily="50" charset="-128"/>
            </a:rPr>
            <a:t>(+352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やふるさと応援基金積立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などの増加が主な要因である。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％を占める土木費については、住民一人当たり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74,759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+3,920</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+11,043</a:t>
          </a:r>
          <a:r>
            <a:rPr kumimoji="1" lang="ja-JP" altLang="en-US" sz="1300">
              <a:latin typeface="ＭＳ Ｐゴシック" panose="020B0600070205080204" pitchFamily="50" charset="-128"/>
              <a:ea typeface="ＭＳ Ｐゴシック" panose="020B0600070205080204" pitchFamily="50" charset="-128"/>
            </a:rPr>
            <a:t>円）であり、市瀬第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団地外壁改修工事（</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百万円）や牧崎団地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a:t>
          </a:r>
          <a:r>
            <a:rPr kumimoji="1" lang="en-US" altLang="ja-JP" sz="1300">
              <a:latin typeface="ＭＳ Ｐゴシック" panose="020B0600070205080204" pitchFamily="50" charset="-128"/>
              <a:ea typeface="ＭＳ Ｐゴシック" panose="020B0600070205080204" pitchFamily="50" charset="-128"/>
            </a:rPr>
            <a:t>C</a:t>
          </a:r>
          <a:r>
            <a:rPr kumimoji="1" lang="ja-JP" altLang="en-US" sz="1300">
              <a:latin typeface="ＭＳ Ｐゴシック" panose="020B0600070205080204" pitchFamily="50" charset="-128"/>
              <a:ea typeface="ＭＳ Ｐゴシック" panose="020B0600070205080204" pitchFamily="50" charset="-128"/>
            </a:rPr>
            <a:t>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屋根外壁改修工事（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300">
              <a:latin typeface="ＭＳ Ｐゴシック" panose="020B0600070205080204" pitchFamily="50" charset="-128"/>
              <a:ea typeface="ＭＳ Ｐゴシック" panose="020B0600070205080204" pitchFamily="50" charset="-128"/>
            </a:rPr>
            <a:t>教育費については前年度から</a:t>
          </a:r>
          <a:r>
            <a:rPr kumimoji="1" lang="en-US" altLang="ja-JP" sz="1300">
              <a:latin typeface="ＭＳ Ｐゴシック" panose="020B0600070205080204" pitchFamily="50" charset="-128"/>
              <a:ea typeface="ＭＳ Ｐゴシック" panose="020B0600070205080204" pitchFamily="50" charset="-128"/>
            </a:rPr>
            <a:t>11,552</a:t>
          </a:r>
          <a:r>
            <a:rPr kumimoji="1" lang="ja-JP" altLang="en-US" sz="1300">
              <a:latin typeface="ＭＳ Ｐゴシック" panose="020B0600070205080204" pitchFamily="50" charset="-128"/>
              <a:ea typeface="ＭＳ Ｐゴシック" panose="020B0600070205080204" pitchFamily="50" charset="-128"/>
            </a:rPr>
            <a:t>円増加しているが、町民体育館屋根外壁改修工事（</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百万円）や口石小学校校舎屋上防水工事（</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百万円）、地域交流センター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階多目的室空調設備設置工事（</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衛生費については前年度から</a:t>
          </a:r>
          <a:r>
            <a:rPr kumimoji="1" lang="en-US" altLang="ja-JP" sz="1300">
              <a:latin typeface="ＭＳ Ｐゴシック" panose="020B0600070205080204" pitchFamily="50" charset="-128"/>
              <a:ea typeface="ＭＳ Ｐゴシック" panose="020B0600070205080204" pitchFamily="50" charset="-128"/>
            </a:rPr>
            <a:t>2,412</a:t>
          </a:r>
          <a:r>
            <a:rPr kumimoji="1" lang="ja-JP" altLang="en-US" sz="1300">
              <a:latin typeface="ＭＳ Ｐゴシック" panose="020B0600070205080204" pitchFamily="50" charset="-128"/>
              <a:ea typeface="ＭＳ Ｐゴシック" panose="020B0600070205080204" pitchFamily="50" charset="-128"/>
            </a:rPr>
            <a:t>円増加しているが、佐々クリーンセンター基幹的設備改良工事（</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百万円）や出産・子育て応援給付金（</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今後、公債費については庁舎建設事業やごみ処理施設基幹的設備改良事業などの大型事業着手により増加していくことが見込まれる。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財政調整基金を</a:t>
          </a:r>
          <a:r>
            <a:rPr kumimoji="1" lang="en-US" altLang="ja-JP" sz="1200">
              <a:latin typeface="ＭＳ ゴシック" pitchFamily="49" charset="-128"/>
              <a:ea typeface="ＭＳ ゴシック" pitchFamily="49" charset="-128"/>
            </a:rPr>
            <a:t>127</a:t>
          </a:r>
          <a:r>
            <a:rPr kumimoji="1" lang="ja-JP" altLang="en-US" sz="1200">
              <a:latin typeface="ＭＳ ゴシック" pitchFamily="49" charset="-128"/>
              <a:ea typeface="ＭＳ ゴシック" pitchFamily="49" charset="-128"/>
            </a:rPr>
            <a:t>百万円取り崩したが、決算剰余金が前年度より増加したことなどにより財政調整基金残高は増加している。普通交付税及び臨時財政対策債発行可能額の減により標準財政規模が前年度から</a:t>
          </a:r>
          <a:r>
            <a:rPr kumimoji="1" lang="en-US" altLang="ja-JP" sz="1200">
              <a:latin typeface="ＭＳ ゴシック" pitchFamily="49" charset="-128"/>
              <a:ea typeface="ＭＳ ゴシック" pitchFamily="49" charset="-128"/>
            </a:rPr>
            <a:t>110</a:t>
          </a:r>
          <a:r>
            <a:rPr kumimoji="1" lang="ja-JP" altLang="en-US" sz="1200">
              <a:latin typeface="ＭＳ ゴシック" pitchFamily="49" charset="-128"/>
              <a:ea typeface="ＭＳ ゴシック" pitchFamily="49" charset="-128"/>
            </a:rPr>
            <a:t>百万円減少したことなどにより財政調整基金残高の割合は</a:t>
          </a:r>
          <a:r>
            <a:rPr kumimoji="1" lang="en-US" altLang="ja-JP" sz="1200">
              <a:latin typeface="ＭＳ ゴシック" pitchFamily="49" charset="-128"/>
              <a:ea typeface="ＭＳ ゴシック" pitchFamily="49" charset="-128"/>
            </a:rPr>
            <a:t>+3.78</a:t>
          </a:r>
          <a:r>
            <a:rPr kumimoji="1" lang="ja-JP" altLang="en-US" sz="1200">
              <a:latin typeface="ＭＳ ゴシック" pitchFamily="49" charset="-128"/>
              <a:ea typeface="ＭＳ ゴシック" pitchFamily="49" charset="-128"/>
            </a:rPr>
            <a:t>ポイント、実質収支額の割合は</a:t>
          </a:r>
          <a:r>
            <a:rPr kumimoji="1" lang="en-US" altLang="ja-JP" sz="1200">
              <a:latin typeface="ＭＳ ゴシック" pitchFamily="49" charset="-128"/>
              <a:ea typeface="ＭＳ ゴシック" pitchFamily="49" charset="-128"/>
            </a:rPr>
            <a:t>+0.04</a:t>
          </a:r>
          <a:r>
            <a:rPr kumimoji="1" lang="ja-JP" altLang="en-US" sz="1200">
              <a:latin typeface="ＭＳ ゴシック" pitchFamily="49" charset="-128"/>
              <a:ea typeface="ＭＳ ゴシック" pitchFamily="49" charset="-128"/>
            </a:rPr>
            <a:t>ポイントとなっており、実質単年度収支比率については庁舎建設事業の逓次繰越しなどにより△</a:t>
          </a:r>
          <a:r>
            <a:rPr kumimoji="1" lang="en-US" altLang="ja-JP" sz="1200">
              <a:latin typeface="ＭＳ ゴシック" pitchFamily="49" charset="-128"/>
              <a:ea typeface="ＭＳ ゴシック" pitchFamily="49" charset="-128"/>
            </a:rPr>
            <a:t>4.42</a:t>
          </a:r>
          <a:r>
            <a:rPr kumimoji="1" lang="ja-JP" altLang="en-US" sz="1200">
              <a:latin typeface="ＭＳ ゴシック" pitchFamily="49" charset="-128"/>
              <a:ea typeface="ＭＳ ゴシック" pitchFamily="49" charset="-128"/>
            </a:rPr>
            <a:t>ポイントとなっている</a:t>
          </a:r>
        </a:p>
        <a:p>
          <a:r>
            <a:rPr kumimoji="1" lang="ja-JP" altLang="en-US" sz="1200">
              <a:latin typeface="ＭＳ ゴシック" pitchFamily="49" charset="-128"/>
              <a:ea typeface="ＭＳ ゴシック" pitchFamily="49" charset="-128"/>
            </a:rPr>
            <a:t>財政調整基金残高は、前年度比</a:t>
          </a:r>
          <a:r>
            <a:rPr kumimoji="1" lang="en-US" altLang="ja-JP" sz="1200">
              <a:latin typeface="ＭＳ ゴシック" pitchFamily="49" charset="-128"/>
              <a:ea typeface="ＭＳ ゴシック" pitchFamily="49" charset="-128"/>
            </a:rPr>
            <a:t>+120</a:t>
          </a:r>
          <a:r>
            <a:rPr kumimoji="1" lang="ja-JP" altLang="en-US" sz="1200">
              <a:latin typeface="ＭＳ ゴシック" pitchFamily="49" charset="-128"/>
              <a:ea typeface="ＭＳ ゴシック" pitchFamily="49" charset="-128"/>
            </a:rPr>
            <a:t>百万円の</a:t>
          </a:r>
          <a:r>
            <a:rPr kumimoji="1" lang="en-US" altLang="ja-JP" sz="1200">
              <a:latin typeface="ＭＳ ゴシック" pitchFamily="49" charset="-128"/>
              <a:ea typeface="ＭＳ ゴシック" pitchFamily="49" charset="-128"/>
            </a:rPr>
            <a:t>990</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実質収支額は、前年度比△</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a:t>
          </a:r>
          <a:r>
            <a:rPr kumimoji="1" lang="en-US" altLang="ja-JP" sz="1200">
              <a:latin typeface="ＭＳ ゴシック" pitchFamily="49" charset="-128"/>
              <a:ea typeface="ＭＳ ゴシック" pitchFamily="49" charset="-128"/>
            </a:rPr>
            <a:t>332</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実質単年度収支は、前年度比△</a:t>
          </a:r>
          <a:r>
            <a:rPr kumimoji="1" lang="en-US" altLang="ja-JP" sz="1200">
              <a:latin typeface="ＭＳ ゴシック" pitchFamily="49" charset="-128"/>
              <a:ea typeface="ＭＳ ゴシック" pitchFamily="49" charset="-128"/>
            </a:rPr>
            <a:t>177</a:t>
          </a:r>
          <a:r>
            <a:rPr kumimoji="1" lang="ja-JP" altLang="en-US" sz="1200">
              <a:latin typeface="ＭＳ ゴシック" pitchFamily="49" charset="-128"/>
              <a:ea typeface="ＭＳ ゴシック" pitchFamily="49" charset="-128"/>
            </a:rPr>
            <a:t>百万円の</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百万円となっている</a:t>
          </a:r>
          <a:r>
            <a:rPr kumimoji="1" lang="ja-JP" altLang="en-US" sz="1400">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・一般会計については、歳入歳出総額はともに減少し、実質収支は前年度から</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百万円減少しているが、標準財政規模が</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百万円減少したことで前年度比</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・国民健康保険特別会計については、歳出の保険給付費</a:t>
          </a:r>
          <a:r>
            <a:rPr kumimoji="1" lang="en-US" altLang="ja-JP" sz="1400">
              <a:latin typeface="ＭＳ ゴシック" pitchFamily="49" charset="-128"/>
              <a:ea typeface="ＭＳ ゴシック" pitchFamily="49" charset="-128"/>
            </a:rPr>
            <a:t>983</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百万円）、国民健康保険事業費納付金</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百万円）の減少や標準財政規模の減少により前年度比</a:t>
          </a:r>
          <a:r>
            <a:rPr kumimoji="1" lang="en-US" altLang="ja-JP" sz="1400">
              <a:latin typeface="ＭＳ ゴシック" pitchFamily="49" charset="-128"/>
              <a:ea typeface="ＭＳ ゴシック" pitchFamily="49" charset="-128"/>
            </a:rPr>
            <a:t>+0.04</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・水道事業会計については、流動資産の増加（△</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百万円）により実質収支は前年度から</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百万円減少しているが、標準財政規模の減少により前年度比＋</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・公共下水道事業会計については、流動資産の増加（</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百万円）と流動負債の減少（△</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百万円）により、実質収支は前年度から</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百万円増加し、前年度比</a:t>
          </a:r>
          <a:r>
            <a:rPr kumimoji="1" lang="en-US" altLang="ja-JP" sz="1400">
              <a:latin typeface="ＭＳ ゴシック" pitchFamily="49" charset="-128"/>
              <a:ea typeface="ＭＳ ゴシック" pitchFamily="49" charset="-128"/>
            </a:rPr>
            <a:t>+0.60</a:t>
          </a:r>
          <a:r>
            <a:rPr kumimoji="1" lang="ja-JP" altLang="en-US" sz="1400">
              <a:latin typeface="ＭＳ ゴシック" pitchFamily="49" charset="-128"/>
              <a:ea typeface="ＭＳ ゴシック" pitchFamily="49" charset="-128"/>
            </a:rPr>
            <a:t>ポイントとなっている。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20%20&#20304;&#12293;&#30010;&#12288;&#9675;&#8594;OK/&#12304;&#36001;&#25919;&#29366;&#27841;&#36039;&#26009;&#38598;&#12305;_423912_&#20304;&#12293;&#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56.1</v>
          </cell>
          <cell r="BX53">
            <v>56.6</v>
          </cell>
          <cell r="CF53">
            <v>57.7</v>
          </cell>
          <cell r="CN53">
            <v>59.5</v>
          </cell>
          <cell r="CV53">
            <v>60.9</v>
          </cell>
        </row>
        <row r="55">
          <cell r="AN55" t="str">
            <v>類似団体内平均値</v>
          </cell>
          <cell r="BP55">
            <v>0</v>
          </cell>
          <cell r="BX55">
            <v>3.1</v>
          </cell>
          <cell r="CF55">
            <v>13.7</v>
          </cell>
          <cell r="CN55">
            <v>6.9</v>
          </cell>
          <cell r="CV55">
            <v>0</v>
          </cell>
        </row>
        <row r="57">
          <cell r="BP57">
            <v>60</v>
          </cell>
          <cell r="BX57">
            <v>61.2</v>
          </cell>
          <cell r="CF57">
            <v>62</v>
          </cell>
          <cell r="CN57">
            <v>62.9</v>
          </cell>
          <cell r="CV57">
            <v>62.8</v>
          </cell>
        </row>
        <row r="72">
          <cell r="BP72" t="str">
            <v>H30</v>
          </cell>
          <cell r="BX72" t="str">
            <v>R01</v>
          </cell>
          <cell r="CF72" t="str">
            <v>R02</v>
          </cell>
          <cell r="CN72" t="str">
            <v>R03</v>
          </cell>
          <cell r="CV72" t="str">
            <v>R04</v>
          </cell>
        </row>
        <row r="73">
          <cell r="AN73" t="str">
            <v>当該団体値</v>
          </cell>
        </row>
        <row r="75">
          <cell r="BP75">
            <v>8.6999999999999993</v>
          </cell>
          <cell r="BX75">
            <v>8.9</v>
          </cell>
          <cell r="CF75">
            <v>8.6999999999999993</v>
          </cell>
          <cell r="CN75">
            <v>8.6999999999999993</v>
          </cell>
          <cell r="CV75">
            <v>8.6</v>
          </cell>
        </row>
        <row r="77">
          <cell r="AN77" t="str">
            <v>類似団体内平均値</v>
          </cell>
          <cell r="BP77">
            <v>0</v>
          </cell>
          <cell r="BX77">
            <v>3.1</v>
          </cell>
          <cell r="CF77">
            <v>13.7</v>
          </cell>
          <cell r="CN77">
            <v>6.9</v>
          </cell>
          <cell r="CV77">
            <v>0</v>
          </cell>
        </row>
        <row r="79">
          <cell r="BP79">
            <v>7.8</v>
          </cell>
          <cell r="BX79">
            <v>7.9</v>
          </cell>
          <cell r="CF79">
            <v>7.9</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8022614</v>
      </c>
      <c r="BO4" s="371"/>
      <c r="BP4" s="371"/>
      <c r="BQ4" s="371"/>
      <c r="BR4" s="371"/>
      <c r="BS4" s="371"/>
      <c r="BT4" s="371"/>
      <c r="BU4" s="372"/>
      <c r="BV4" s="370">
        <v>8236017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8.6999999999999993</v>
      </c>
      <c r="CU4" s="377"/>
      <c r="CV4" s="377"/>
      <c r="CW4" s="377"/>
      <c r="CX4" s="377"/>
      <c r="CY4" s="377"/>
      <c r="CZ4" s="377"/>
      <c r="DA4" s="378"/>
      <c r="DB4" s="376">
        <v>8.6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7548355</v>
      </c>
      <c r="BO5" s="408"/>
      <c r="BP5" s="408"/>
      <c r="BQ5" s="408"/>
      <c r="BR5" s="408"/>
      <c r="BS5" s="408"/>
      <c r="BT5" s="408"/>
      <c r="BU5" s="409"/>
      <c r="BV5" s="407">
        <v>7873784</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90.2</v>
      </c>
      <c r="CU5" s="405"/>
      <c r="CV5" s="405"/>
      <c r="CW5" s="405"/>
      <c r="CX5" s="405"/>
      <c r="CY5" s="405"/>
      <c r="CZ5" s="405"/>
      <c r="DA5" s="406"/>
      <c r="DB5" s="404">
        <v>80.3</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474259</v>
      </c>
      <c r="BO6" s="408"/>
      <c r="BP6" s="408"/>
      <c r="BQ6" s="408"/>
      <c r="BR6" s="408"/>
      <c r="BS6" s="408"/>
      <c r="BT6" s="408"/>
      <c r="BU6" s="409"/>
      <c r="BV6" s="407">
        <v>362233</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91.8</v>
      </c>
      <c r="CU6" s="445"/>
      <c r="CV6" s="445"/>
      <c r="CW6" s="445"/>
      <c r="CX6" s="445"/>
      <c r="CY6" s="445"/>
      <c r="CZ6" s="445"/>
      <c r="DA6" s="446"/>
      <c r="DB6" s="444">
        <v>85.8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142244</v>
      </c>
      <c r="BO7" s="408"/>
      <c r="BP7" s="408"/>
      <c r="BQ7" s="408"/>
      <c r="BR7" s="408"/>
      <c r="BS7" s="408"/>
      <c r="BT7" s="408"/>
      <c r="BU7" s="409"/>
      <c r="BV7" s="407">
        <v>22452</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3832577</v>
      </c>
      <c r="CU7" s="408"/>
      <c r="CV7" s="408"/>
      <c r="CW7" s="408"/>
      <c r="CX7" s="408"/>
      <c r="CY7" s="408"/>
      <c r="CZ7" s="408"/>
      <c r="DA7" s="409"/>
      <c r="DB7" s="407">
        <v>3942742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332015</v>
      </c>
      <c r="BO8" s="408"/>
      <c r="BP8" s="408"/>
      <c r="BQ8" s="408"/>
      <c r="BR8" s="408"/>
      <c r="BS8" s="408"/>
      <c r="BT8" s="408"/>
      <c r="BU8" s="409"/>
      <c r="BV8" s="407">
        <v>339781</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0.54</v>
      </c>
      <c r="CU8" s="448"/>
      <c r="CV8" s="448"/>
      <c r="CW8" s="448"/>
      <c r="CX8" s="448"/>
      <c r="CY8" s="448"/>
      <c r="CZ8" s="448"/>
      <c r="DA8" s="449"/>
      <c r="DB8" s="447">
        <v>0.55000000000000004</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13912</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103</v>
      </c>
      <c r="AV9" s="440"/>
      <c r="AW9" s="440"/>
      <c r="AX9" s="440"/>
      <c r="AY9" s="441" t="s">
        <v>118</v>
      </c>
      <c r="AZ9" s="442"/>
      <c r="BA9" s="442"/>
      <c r="BB9" s="442"/>
      <c r="BC9" s="442"/>
      <c r="BD9" s="442"/>
      <c r="BE9" s="442"/>
      <c r="BF9" s="442"/>
      <c r="BG9" s="442"/>
      <c r="BH9" s="442"/>
      <c r="BI9" s="442"/>
      <c r="BJ9" s="442"/>
      <c r="BK9" s="442"/>
      <c r="BL9" s="442"/>
      <c r="BM9" s="443"/>
      <c r="BN9" s="407">
        <v>-7766</v>
      </c>
      <c r="BO9" s="408"/>
      <c r="BP9" s="408"/>
      <c r="BQ9" s="408"/>
      <c r="BR9" s="408"/>
      <c r="BS9" s="408"/>
      <c r="BT9" s="408"/>
      <c r="BU9" s="409"/>
      <c r="BV9" s="407">
        <v>62787</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10</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13626</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247379</v>
      </c>
      <c r="BO10" s="408"/>
      <c r="BP10" s="408"/>
      <c r="BQ10" s="408"/>
      <c r="BR10" s="408"/>
      <c r="BS10" s="408"/>
      <c r="BT10" s="408"/>
      <c r="BU10" s="409"/>
      <c r="BV10" s="407">
        <v>305239</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95</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14103</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126924</v>
      </c>
      <c r="BO12" s="408"/>
      <c r="BP12" s="408"/>
      <c r="BQ12" s="408"/>
      <c r="BR12" s="408"/>
      <c r="BS12" s="408"/>
      <c r="BT12" s="408"/>
      <c r="BU12" s="409"/>
      <c r="BV12" s="407">
        <v>78020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14041</v>
      </c>
      <c r="S13" s="492"/>
      <c r="T13" s="492"/>
      <c r="U13" s="492"/>
      <c r="V13" s="493"/>
      <c r="W13" s="423" t="s">
        <v>141</v>
      </c>
      <c r="X13" s="424"/>
      <c r="Y13" s="424"/>
      <c r="Z13" s="424"/>
      <c r="AA13" s="424"/>
      <c r="AB13" s="414"/>
      <c r="AC13" s="458">
        <v>316</v>
      </c>
      <c r="AD13" s="459"/>
      <c r="AE13" s="459"/>
      <c r="AF13" s="459"/>
      <c r="AG13" s="501"/>
      <c r="AH13" s="458">
        <v>350</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112689</v>
      </c>
      <c r="BO13" s="408"/>
      <c r="BP13" s="408"/>
      <c r="BQ13" s="408"/>
      <c r="BR13" s="408"/>
      <c r="BS13" s="408"/>
      <c r="BT13" s="408"/>
      <c r="BU13" s="409"/>
      <c r="BV13" s="407">
        <v>290006</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14039</v>
      </c>
      <c r="S14" s="492"/>
      <c r="T14" s="492"/>
      <c r="U14" s="492"/>
      <c r="V14" s="493"/>
      <c r="W14" s="397"/>
      <c r="X14" s="398"/>
      <c r="Y14" s="398"/>
      <c r="Z14" s="398"/>
      <c r="AA14" s="398"/>
      <c r="AB14" s="387"/>
      <c r="AC14" s="494">
        <v>4.7</v>
      </c>
      <c r="AD14" s="495"/>
      <c r="AE14" s="495"/>
      <c r="AF14" s="495"/>
      <c r="AG14" s="496"/>
      <c r="AH14" s="494">
        <v>5.4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139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13985</v>
      </c>
      <c r="S15" s="492"/>
      <c r="T15" s="492"/>
      <c r="U15" s="492"/>
      <c r="V15" s="493"/>
      <c r="W15" s="423" t="s">
        <v>148</v>
      </c>
      <c r="X15" s="424"/>
      <c r="Y15" s="424"/>
      <c r="Z15" s="424"/>
      <c r="AA15" s="424"/>
      <c r="AB15" s="414"/>
      <c r="AC15" s="458">
        <v>1760</v>
      </c>
      <c r="AD15" s="459"/>
      <c r="AE15" s="459"/>
      <c r="AF15" s="459"/>
      <c r="AG15" s="501"/>
      <c r="AH15" s="458">
        <v>1614</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1667920</v>
      </c>
      <c r="BO15" s="371"/>
      <c r="BP15" s="371"/>
      <c r="BQ15" s="371"/>
      <c r="BR15" s="371"/>
      <c r="BS15" s="371"/>
      <c r="BT15" s="371"/>
      <c r="BU15" s="372"/>
      <c r="BV15" s="370">
        <v>1514788</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26.3</v>
      </c>
      <c r="AD16" s="495"/>
      <c r="AE16" s="495"/>
      <c r="AF16" s="495"/>
      <c r="AG16" s="496"/>
      <c r="AH16" s="494">
        <v>24.8</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3327139</v>
      </c>
      <c r="BO16" s="408"/>
      <c r="BP16" s="408"/>
      <c r="BQ16" s="408"/>
      <c r="BR16" s="408"/>
      <c r="BS16" s="408"/>
      <c r="BT16" s="408"/>
      <c r="BU16" s="409"/>
      <c r="BV16" s="407">
        <v>3290037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4626</v>
      </c>
      <c r="AD17" s="459"/>
      <c r="AE17" s="459"/>
      <c r="AF17" s="459"/>
      <c r="AG17" s="501"/>
      <c r="AH17" s="458">
        <v>4535</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2105247</v>
      </c>
      <c r="BO17" s="408"/>
      <c r="BP17" s="408"/>
      <c r="BQ17" s="408"/>
      <c r="BR17" s="408"/>
      <c r="BS17" s="408"/>
      <c r="BT17" s="408"/>
      <c r="BU17" s="409"/>
      <c r="BV17" s="407">
        <v>1902620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158</v>
      </c>
      <c r="C18" s="450"/>
      <c r="D18" s="450"/>
      <c r="E18" s="530"/>
      <c r="F18" s="530"/>
      <c r="G18" s="530"/>
      <c r="H18" s="530"/>
      <c r="I18" s="530"/>
      <c r="J18" s="530"/>
      <c r="K18" s="530"/>
      <c r="L18" s="531">
        <v>32.26</v>
      </c>
      <c r="M18" s="531"/>
      <c r="N18" s="531"/>
      <c r="O18" s="531"/>
      <c r="P18" s="531"/>
      <c r="Q18" s="531"/>
      <c r="R18" s="532"/>
      <c r="S18" s="532"/>
      <c r="T18" s="532"/>
      <c r="U18" s="532"/>
      <c r="V18" s="533"/>
      <c r="W18" s="425"/>
      <c r="X18" s="426"/>
      <c r="Y18" s="426"/>
      <c r="Z18" s="426"/>
      <c r="AA18" s="426"/>
      <c r="AB18" s="417"/>
      <c r="AC18" s="534">
        <v>69</v>
      </c>
      <c r="AD18" s="535"/>
      <c r="AE18" s="535"/>
      <c r="AF18" s="535"/>
      <c r="AG18" s="536"/>
      <c r="AH18" s="534">
        <v>69.8</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3500050</v>
      </c>
      <c r="BO18" s="408"/>
      <c r="BP18" s="408"/>
      <c r="BQ18" s="408"/>
      <c r="BR18" s="408"/>
      <c r="BS18" s="408"/>
      <c r="BT18" s="408"/>
      <c r="BU18" s="409"/>
      <c r="BV18" s="407">
        <v>3354771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160</v>
      </c>
      <c r="C19" s="450"/>
      <c r="D19" s="450"/>
      <c r="E19" s="530"/>
      <c r="F19" s="530"/>
      <c r="G19" s="530"/>
      <c r="H19" s="530"/>
      <c r="I19" s="530"/>
      <c r="J19" s="530"/>
      <c r="K19" s="530"/>
      <c r="L19" s="538">
        <v>431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4900027</v>
      </c>
      <c r="BO19" s="408"/>
      <c r="BP19" s="408"/>
      <c r="BQ19" s="408"/>
      <c r="BR19" s="408"/>
      <c r="BS19" s="408"/>
      <c r="BT19" s="408"/>
      <c r="BU19" s="409"/>
      <c r="BV19" s="407">
        <v>4872766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162</v>
      </c>
      <c r="C20" s="450"/>
      <c r="D20" s="450"/>
      <c r="E20" s="530"/>
      <c r="F20" s="530"/>
      <c r="G20" s="530"/>
      <c r="H20" s="530"/>
      <c r="I20" s="530"/>
      <c r="J20" s="530"/>
      <c r="K20" s="530"/>
      <c r="L20" s="538">
        <v>5436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4572722</v>
      </c>
      <c r="BO22" s="371"/>
      <c r="BP22" s="371"/>
      <c r="BQ22" s="371"/>
      <c r="BR22" s="371"/>
      <c r="BS22" s="371"/>
      <c r="BT22" s="371"/>
      <c r="BU22" s="372"/>
      <c r="BV22" s="370">
        <v>4255700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3915193</v>
      </c>
      <c r="BO23" s="408"/>
      <c r="BP23" s="408"/>
      <c r="BQ23" s="408"/>
      <c r="BR23" s="408"/>
      <c r="BS23" s="408"/>
      <c r="BT23" s="408"/>
      <c r="BU23" s="409"/>
      <c r="BV23" s="407">
        <v>3565046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7500</v>
      </c>
      <c r="R24" s="459"/>
      <c r="S24" s="459"/>
      <c r="T24" s="459"/>
      <c r="U24" s="459"/>
      <c r="V24" s="501"/>
      <c r="W24" s="553"/>
      <c r="X24" s="554"/>
      <c r="Y24" s="555"/>
      <c r="Z24" s="457" t="s">
        <v>173</v>
      </c>
      <c r="AA24" s="437"/>
      <c r="AB24" s="437"/>
      <c r="AC24" s="437"/>
      <c r="AD24" s="437"/>
      <c r="AE24" s="437"/>
      <c r="AF24" s="437"/>
      <c r="AG24" s="438"/>
      <c r="AH24" s="458">
        <v>94</v>
      </c>
      <c r="AI24" s="459"/>
      <c r="AJ24" s="459"/>
      <c r="AK24" s="459"/>
      <c r="AL24" s="501"/>
      <c r="AM24" s="458">
        <v>268182</v>
      </c>
      <c r="AN24" s="459"/>
      <c r="AO24" s="459"/>
      <c r="AP24" s="459"/>
      <c r="AQ24" s="459"/>
      <c r="AR24" s="501"/>
      <c r="AS24" s="458">
        <v>2853</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2550828</v>
      </c>
      <c r="BO24" s="408"/>
      <c r="BP24" s="408"/>
      <c r="BQ24" s="408"/>
      <c r="BR24" s="408"/>
      <c r="BS24" s="408"/>
      <c r="BT24" s="408"/>
      <c r="BU24" s="409"/>
      <c r="BV24" s="407">
        <v>2067192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6050</v>
      </c>
      <c r="R25" s="459"/>
      <c r="S25" s="459"/>
      <c r="T25" s="459"/>
      <c r="U25" s="459"/>
      <c r="V25" s="501"/>
      <c r="W25" s="553"/>
      <c r="X25" s="554"/>
      <c r="Y25" s="555"/>
      <c r="Z25" s="457" t="s">
        <v>176</v>
      </c>
      <c r="AA25" s="437"/>
      <c r="AB25" s="437"/>
      <c r="AC25" s="437"/>
      <c r="AD25" s="437"/>
      <c r="AE25" s="437"/>
      <c r="AF25" s="437"/>
      <c r="AG25" s="438"/>
      <c r="AH25" s="458" t="s">
        <v>177</v>
      </c>
      <c r="AI25" s="459"/>
      <c r="AJ25" s="459"/>
      <c r="AK25" s="459"/>
      <c r="AL25" s="501"/>
      <c r="AM25" s="458" t="s">
        <v>139</v>
      </c>
      <c r="AN25" s="459"/>
      <c r="AO25" s="459"/>
      <c r="AP25" s="459"/>
      <c r="AQ25" s="459"/>
      <c r="AR25" s="501"/>
      <c r="AS25" s="458" t="s">
        <v>177</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390686</v>
      </c>
      <c r="BO25" s="371"/>
      <c r="BP25" s="371"/>
      <c r="BQ25" s="371"/>
      <c r="BR25" s="371"/>
      <c r="BS25" s="371"/>
      <c r="BT25" s="371"/>
      <c r="BU25" s="372"/>
      <c r="BV25" s="370">
        <v>599761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5750</v>
      </c>
      <c r="R26" s="459"/>
      <c r="S26" s="459"/>
      <c r="T26" s="459"/>
      <c r="U26" s="459"/>
      <c r="V26" s="501"/>
      <c r="W26" s="553"/>
      <c r="X26" s="554"/>
      <c r="Y26" s="555"/>
      <c r="Z26" s="457" t="s">
        <v>180</v>
      </c>
      <c r="AA26" s="559"/>
      <c r="AB26" s="559"/>
      <c r="AC26" s="559"/>
      <c r="AD26" s="559"/>
      <c r="AE26" s="559"/>
      <c r="AF26" s="559"/>
      <c r="AG26" s="560"/>
      <c r="AH26" s="458">
        <v>2</v>
      </c>
      <c r="AI26" s="459"/>
      <c r="AJ26" s="459"/>
      <c r="AK26" s="459"/>
      <c r="AL26" s="501"/>
      <c r="AM26" s="458" t="s">
        <v>181</v>
      </c>
      <c r="AN26" s="459"/>
      <c r="AO26" s="459"/>
      <c r="AP26" s="459"/>
      <c r="AQ26" s="459"/>
      <c r="AR26" s="501"/>
      <c r="AS26" s="458" t="s">
        <v>181</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177</v>
      </c>
      <c r="BO26" s="408"/>
      <c r="BP26" s="408"/>
      <c r="BQ26" s="408"/>
      <c r="BR26" s="408"/>
      <c r="BS26" s="408"/>
      <c r="BT26" s="408"/>
      <c r="BU26" s="409"/>
      <c r="BV26" s="407" t="s">
        <v>183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3100</v>
      </c>
      <c r="R27" s="459"/>
      <c r="S27" s="459"/>
      <c r="T27" s="459"/>
      <c r="U27" s="459"/>
      <c r="V27" s="501"/>
      <c r="W27" s="553"/>
      <c r="X27" s="554"/>
      <c r="Y27" s="555"/>
      <c r="Z27" s="457" t="s">
        <v>185</v>
      </c>
      <c r="AA27" s="437"/>
      <c r="AB27" s="437"/>
      <c r="AC27" s="437"/>
      <c r="AD27" s="437"/>
      <c r="AE27" s="437"/>
      <c r="AF27" s="437"/>
      <c r="AG27" s="438"/>
      <c r="AH27" s="458" t="s">
        <v>139</v>
      </c>
      <c r="AI27" s="459"/>
      <c r="AJ27" s="459"/>
      <c r="AK27" s="459"/>
      <c r="AL27" s="501"/>
      <c r="AM27" s="458" t="s">
        <v>177</v>
      </c>
      <c r="AN27" s="459"/>
      <c r="AO27" s="459"/>
      <c r="AP27" s="459"/>
      <c r="AQ27" s="459"/>
      <c r="AR27" s="501"/>
      <c r="AS27" s="458" t="s">
        <v>177</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331730</v>
      </c>
      <c r="BO27" s="527"/>
      <c r="BP27" s="527"/>
      <c r="BQ27" s="527"/>
      <c r="BR27" s="527"/>
      <c r="BS27" s="527"/>
      <c r="BT27" s="527"/>
      <c r="BU27" s="528"/>
      <c r="BV27" s="526">
        <v>331485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2490</v>
      </c>
      <c r="R28" s="459"/>
      <c r="S28" s="459"/>
      <c r="T28" s="459"/>
      <c r="U28" s="459"/>
      <c r="V28" s="501"/>
      <c r="W28" s="553"/>
      <c r="X28" s="554"/>
      <c r="Y28" s="555"/>
      <c r="Z28" s="457" t="s">
        <v>188</v>
      </c>
      <c r="AA28" s="437"/>
      <c r="AB28" s="437"/>
      <c r="AC28" s="437"/>
      <c r="AD28" s="437"/>
      <c r="AE28" s="437"/>
      <c r="AF28" s="437"/>
      <c r="AG28" s="438"/>
      <c r="AH28" s="458" t="s">
        <v>177</v>
      </c>
      <c r="AI28" s="459"/>
      <c r="AJ28" s="459"/>
      <c r="AK28" s="459"/>
      <c r="AL28" s="501"/>
      <c r="AM28" s="458" t="s">
        <v>177</v>
      </c>
      <c r="AN28" s="459"/>
      <c r="AO28" s="459"/>
      <c r="AP28" s="459"/>
      <c r="AQ28" s="459"/>
      <c r="AR28" s="501"/>
      <c r="AS28" s="458" t="s">
        <v>177</v>
      </c>
      <c r="AT28" s="459"/>
      <c r="AU28" s="459"/>
      <c r="AV28" s="459"/>
      <c r="AW28" s="459"/>
      <c r="AX28" s="460"/>
      <c r="AY28" s="561" t="s">
        <v>189</v>
      </c>
      <c r="AZ28" s="562"/>
      <c r="BA28" s="562"/>
      <c r="BB28" s="563"/>
      <c r="BC28" s="367" t="s">
        <v>49</v>
      </c>
      <c r="BD28" s="368"/>
      <c r="BE28" s="368"/>
      <c r="BF28" s="368"/>
      <c r="BG28" s="368"/>
      <c r="BH28" s="368"/>
      <c r="BI28" s="368"/>
      <c r="BJ28" s="368"/>
      <c r="BK28" s="368"/>
      <c r="BL28" s="368"/>
      <c r="BM28" s="369"/>
      <c r="BN28" s="370">
        <v>990319</v>
      </c>
      <c r="BO28" s="371"/>
      <c r="BP28" s="371"/>
      <c r="BQ28" s="371"/>
      <c r="BR28" s="371"/>
      <c r="BS28" s="371"/>
      <c r="BT28" s="371"/>
      <c r="BU28" s="372"/>
      <c r="BV28" s="370">
        <v>869864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8</v>
      </c>
      <c r="M29" s="459"/>
      <c r="N29" s="459"/>
      <c r="O29" s="459"/>
      <c r="P29" s="501"/>
      <c r="Q29" s="458">
        <v>2260</v>
      </c>
      <c r="R29" s="459"/>
      <c r="S29" s="459"/>
      <c r="T29" s="459"/>
      <c r="U29" s="459"/>
      <c r="V29" s="501"/>
      <c r="W29" s="556"/>
      <c r="X29" s="557"/>
      <c r="Y29" s="558"/>
      <c r="Z29" s="457" t="s">
        <v>191</v>
      </c>
      <c r="AA29" s="437"/>
      <c r="AB29" s="437"/>
      <c r="AC29" s="437"/>
      <c r="AD29" s="437"/>
      <c r="AE29" s="437"/>
      <c r="AF29" s="437"/>
      <c r="AG29" s="438"/>
      <c r="AH29" s="458">
        <v>94</v>
      </c>
      <c r="AI29" s="459"/>
      <c r="AJ29" s="459"/>
      <c r="AK29" s="459"/>
      <c r="AL29" s="501"/>
      <c r="AM29" s="458">
        <v>268182</v>
      </c>
      <c r="AN29" s="459"/>
      <c r="AO29" s="459"/>
      <c r="AP29" s="459"/>
      <c r="AQ29" s="459"/>
      <c r="AR29" s="501"/>
      <c r="AS29" s="458">
        <v>2853</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634590</v>
      </c>
      <c r="BO29" s="408"/>
      <c r="BP29" s="408"/>
      <c r="BQ29" s="408"/>
      <c r="BR29" s="408"/>
      <c r="BS29" s="408"/>
      <c r="BT29" s="408"/>
      <c r="BU29" s="409"/>
      <c r="BV29" s="407">
        <v>637436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3452544</v>
      </c>
      <c r="BO30" s="527"/>
      <c r="BP30" s="527"/>
      <c r="BQ30" s="527"/>
      <c r="BR30" s="527"/>
      <c r="BS30" s="527"/>
      <c r="BT30" s="527"/>
      <c r="BU30" s="528"/>
      <c r="BV30" s="526">
        <v>3732352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202</v>
      </c>
      <c r="V33" s="431"/>
      <c r="W33" s="396" t="s">
        <v>201</v>
      </c>
      <c r="X33" s="396"/>
      <c r="Y33" s="396"/>
      <c r="Z33" s="396"/>
      <c r="AA33" s="396"/>
      <c r="AB33" s="396"/>
      <c r="AC33" s="396"/>
      <c r="AD33" s="396"/>
      <c r="AE33" s="396"/>
      <c r="AF33" s="396"/>
      <c r="AG33" s="396"/>
      <c r="AH33" s="396"/>
      <c r="AI33" s="396"/>
      <c r="AJ33" s="396"/>
      <c r="AK33" s="396"/>
      <c r="AL33" s="206"/>
      <c r="AM33" s="431" t="s">
        <v>203</v>
      </c>
      <c r="AN33" s="431"/>
      <c r="AO33" s="396" t="s">
        <v>201</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203</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長崎県市町村総合事務組合（一般会計）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長崎県林業公社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長崎県市町村総合事務組合（市町村会館管理事業特別会計）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長崎県市町村総合事務組合（市町村会館馬町別館管理事業特別会計）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長崎県市町村総合事務組合（公平委員会特別会計）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長崎県市町村総合事務組合（行政不服審査会事業特別会計）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長崎県市町村総合事務組合（交通災害共済事業特別会計）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長崎県後期高齢者医療広域連合（普通会計）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長崎県後期高齢者医療広域連合（後期高齢者医療事業会計）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6KYWiLrpCzh5dl6QZWFop7dTtpjxUzHPyB06zwvNrYLEf/ufq4Ksi/G5vI9oXcwjUtZbK7IgGv3RiythkwivA==" saltValue="SMdkZ5VZrG5tWRK5iZa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51" t="s">
        <v>573</v>
      </c>
      <c r="D34" s="1151"/>
      <c r="E34" s="1152"/>
      <c r="F34" s="32">
        <v>26.4</v>
      </c>
      <c r="G34" s="33">
        <v>26.73</v>
      </c>
      <c r="H34" s="33">
        <v>24.18</v>
      </c>
      <c r="I34" s="33">
        <v>23.5</v>
      </c>
      <c r="J34" s="34">
        <v>23.98</v>
      </c>
      <c r="K34" s="22"/>
      <c r="L34" s="22"/>
      <c r="M34" s="22"/>
      <c r="N34" s="22"/>
      <c r="O34" s="22"/>
      <c r="P34" s="22"/>
    </row>
    <row r="35" spans="1:16" ht="39" customHeight="1" x14ac:dyDescent="0.15">
      <c r="A35" s="22"/>
      <c r="B35" s="35"/>
      <c r="C35" s="1145" t="s">
        <v>574</v>
      </c>
      <c r="D35" s="1146"/>
      <c r="E35" s="1147"/>
      <c r="F35" s="36">
        <v>6.74</v>
      </c>
      <c r="G35" s="37">
        <v>7.51</v>
      </c>
      <c r="H35" s="37">
        <v>7.36</v>
      </c>
      <c r="I35" s="37">
        <v>8.61</v>
      </c>
      <c r="J35" s="38">
        <v>8.66</v>
      </c>
      <c r="K35" s="22"/>
      <c r="L35" s="22"/>
      <c r="M35" s="22"/>
      <c r="N35" s="22"/>
      <c r="O35" s="22"/>
      <c r="P35" s="22"/>
    </row>
    <row r="36" spans="1:16" ht="39" customHeight="1" x14ac:dyDescent="0.15">
      <c r="A36" s="22"/>
      <c r="B36" s="35"/>
      <c r="C36" s="1145" t="s">
        <v>575</v>
      </c>
      <c r="D36" s="1146"/>
      <c r="E36" s="1147"/>
      <c r="F36" s="36" t="s">
        <v>524</v>
      </c>
      <c r="G36" s="37" t="s">
        <v>524</v>
      </c>
      <c r="H36" s="37">
        <v>0</v>
      </c>
      <c r="I36" s="37">
        <v>0.34</v>
      </c>
      <c r="J36" s="38">
        <v>0.94</v>
      </c>
      <c r="K36" s="22"/>
      <c r="L36" s="22"/>
      <c r="M36" s="22"/>
      <c r="N36" s="22"/>
      <c r="O36" s="22"/>
      <c r="P36" s="22"/>
    </row>
    <row r="37" spans="1:16" ht="39" customHeight="1" x14ac:dyDescent="0.15">
      <c r="A37" s="22"/>
      <c r="B37" s="35"/>
      <c r="C37" s="1145" t="s">
        <v>576</v>
      </c>
      <c r="D37" s="1146"/>
      <c r="E37" s="1147"/>
      <c r="F37" s="36">
        <v>0.76</v>
      </c>
      <c r="G37" s="37">
        <v>0.44</v>
      </c>
      <c r="H37" s="37">
        <v>0.92</v>
      </c>
      <c r="I37" s="37">
        <v>0.8</v>
      </c>
      <c r="J37" s="38">
        <v>0.84</v>
      </c>
      <c r="K37" s="22"/>
      <c r="L37" s="22"/>
      <c r="M37" s="22"/>
      <c r="N37" s="22"/>
      <c r="O37" s="22"/>
      <c r="P37" s="22"/>
    </row>
    <row r="38" spans="1:16" ht="39" customHeight="1" x14ac:dyDescent="0.15">
      <c r="A38" s="22"/>
      <c r="B38" s="35"/>
      <c r="C38" s="1145" t="s">
        <v>577</v>
      </c>
      <c r="D38" s="1146"/>
      <c r="E38" s="1147"/>
      <c r="F38" s="36">
        <v>1.4</v>
      </c>
      <c r="G38" s="37">
        <v>0.56000000000000005</v>
      </c>
      <c r="H38" s="37">
        <v>0.87</v>
      </c>
      <c r="I38" s="37">
        <v>0.63</v>
      </c>
      <c r="J38" s="38">
        <v>0.67</v>
      </c>
      <c r="K38" s="22"/>
      <c r="L38" s="22"/>
      <c r="M38" s="22"/>
      <c r="N38" s="22"/>
      <c r="O38" s="22"/>
      <c r="P38" s="22"/>
    </row>
    <row r="39" spans="1:16" ht="39" customHeight="1" x14ac:dyDescent="0.15">
      <c r="A39" s="22"/>
      <c r="B39" s="35"/>
      <c r="C39" s="1145" t="s">
        <v>578</v>
      </c>
      <c r="D39" s="1146"/>
      <c r="E39" s="1147"/>
      <c r="F39" s="36">
        <v>0.03</v>
      </c>
      <c r="G39" s="37">
        <v>0.03</v>
      </c>
      <c r="H39" s="37">
        <v>0.03</v>
      </c>
      <c r="I39" s="37">
        <v>0.04</v>
      </c>
      <c r="J39" s="38">
        <v>0.04</v>
      </c>
      <c r="K39" s="22"/>
      <c r="L39" s="22"/>
      <c r="M39" s="22"/>
      <c r="N39" s="22"/>
      <c r="O39" s="22"/>
      <c r="P39" s="22"/>
    </row>
    <row r="40" spans="1:16" ht="39" customHeight="1" x14ac:dyDescent="0.15">
      <c r="A40" s="22"/>
      <c r="B40" s="35"/>
      <c r="C40" s="1145" t="s">
        <v>579</v>
      </c>
      <c r="D40" s="1146"/>
      <c r="E40" s="1147"/>
      <c r="F40" s="36">
        <v>0.01</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580</v>
      </c>
      <c r="D42" s="1146"/>
      <c r="E42" s="1147"/>
      <c r="F42" s="36" t="s">
        <v>524</v>
      </c>
      <c r="G42" s="37" t="s">
        <v>524</v>
      </c>
      <c r="H42" s="37" t="s">
        <v>524</v>
      </c>
      <c r="I42" s="37" t="s">
        <v>524</v>
      </c>
      <c r="J42" s="38" t="s">
        <v>524</v>
      </c>
      <c r="K42" s="22"/>
      <c r="L42" s="22"/>
      <c r="M42" s="22"/>
      <c r="N42" s="22"/>
      <c r="O42" s="22"/>
      <c r="P42" s="22"/>
    </row>
    <row r="43" spans="1:16" ht="39" customHeight="1" thickBot="1" x14ac:dyDescent="0.2">
      <c r="A43" s="22"/>
      <c r="B43" s="40"/>
      <c r="C43" s="1148" t="s">
        <v>581</v>
      </c>
      <c r="D43" s="1149"/>
      <c r="E43" s="1150"/>
      <c r="F43" s="41">
        <v>0.54</v>
      </c>
      <c r="G43" s="42">
        <v>2.77</v>
      </c>
      <c r="H43" s="42">
        <v>0.05</v>
      </c>
      <c r="I43" s="42">
        <v>0.05</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uOgIPmBlJP2YoxDkEYC/108Xx4P4VsUihPzsuobw/wP4BZT3zm+oOCz4R9+wZfnXeMKdL4M+BTdTcVzoEm5+Q==" saltValue="RDw/vPdnA7BzFa94exB0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493</v>
      </c>
      <c r="L45" s="60">
        <v>514</v>
      </c>
      <c r="M45" s="60">
        <v>507</v>
      </c>
      <c r="N45" s="60">
        <v>525</v>
      </c>
      <c r="O45" s="61">
        <v>530</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15">
      <c r="A48" s="48"/>
      <c r="B48" s="1155"/>
      <c r="C48" s="1156"/>
      <c r="D48" s="62"/>
      <c r="E48" s="1161" t="s">
        <v>14</v>
      </c>
      <c r="F48" s="1161"/>
      <c r="G48" s="1161"/>
      <c r="H48" s="1161"/>
      <c r="I48" s="1161"/>
      <c r="J48" s="1162"/>
      <c r="K48" s="63">
        <v>289</v>
      </c>
      <c r="L48" s="64">
        <v>288</v>
      </c>
      <c r="M48" s="64">
        <v>302</v>
      </c>
      <c r="N48" s="64">
        <v>312</v>
      </c>
      <c r="O48" s="65">
        <v>281</v>
      </c>
      <c r="P48" s="48"/>
      <c r="Q48" s="48"/>
      <c r="R48" s="48"/>
      <c r="S48" s="48"/>
      <c r="T48" s="48"/>
      <c r="U48" s="48"/>
    </row>
    <row r="49" spans="1:21" ht="30.75" customHeight="1" x14ac:dyDescent="0.15">
      <c r="A49" s="48"/>
      <c r="B49" s="1155"/>
      <c r="C49" s="1156"/>
      <c r="D49" s="62"/>
      <c r="E49" s="1161" t="s">
        <v>15</v>
      </c>
      <c r="F49" s="1161"/>
      <c r="G49" s="1161"/>
      <c r="H49" s="1161"/>
      <c r="I49" s="1161"/>
      <c r="J49" s="1162"/>
      <c r="K49" s="63" t="s">
        <v>524</v>
      </c>
      <c r="L49" s="64" t="s">
        <v>524</v>
      </c>
      <c r="M49" s="64" t="s">
        <v>524</v>
      </c>
      <c r="N49" s="64" t="s">
        <v>524</v>
      </c>
      <c r="O49" s="65" t="s">
        <v>524</v>
      </c>
      <c r="P49" s="48"/>
      <c r="Q49" s="48"/>
      <c r="R49" s="48"/>
      <c r="S49" s="48"/>
      <c r="T49" s="48"/>
      <c r="U49" s="48"/>
    </row>
    <row r="50" spans="1:21" ht="30.75" customHeight="1" x14ac:dyDescent="0.15">
      <c r="A50" s="48"/>
      <c r="B50" s="1155"/>
      <c r="C50" s="1156"/>
      <c r="D50" s="62"/>
      <c r="E50" s="1161" t="s">
        <v>16</v>
      </c>
      <c r="F50" s="1161"/>
      <c r="G50" s="1161"/>
      <c r="H50" s="1161"/>
      <c r="I50" s="1161"/>
      <c r="J50" s="1162"/>
      <c r="K50" s="63" t="s">
        <v>524</v>
      </c>
      <c r="L50" s="64" t="s">
        <v>524</v>
      </c>
      <c r="M50" s="64" t="s">
        <v>524</v>
      </c>
      <c r="N50" s="64" t="s">
        <v>524</v>
      </c>
      <c r="O50" s="65" t="s">
        <v>524</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524</v>
      </c>
      <c r="L51" s="64" t="s">
        <v>524</v>
      </c>
      <c r="M51" s="64" t="s">
        <v>524</v>
      </c>
      <c r="N51" s="64" t="s">
        <v>524</v>
      </c>
      <c r="O51" s="65" t="s">
        <v>524</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530</v>
      </c>
      <c r="L52" s="64">
        <v>533</v>
      </c>
      <c r="M52" s="64">
        <v>529</v>
      </c>
      <c r="N52" s="64">
        <v>540</v>
      </c>
      <c r="O52" s="65">
        <v>518</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252</v>
      </c>
      <c r="L53" s="69">
        <v>269</v>
      </c>
      <c r="M53" s="69">
        <v>280</v>
      </c>
      <c r="N53" s="69">
        <v>297</v>
      </c>
      <c r="O53" s="70">
        <v>293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eK8qwsUm+qB1DO7pb0bTfcTr9BF35OUAZgpd0nx2zQUPKrO7i9ycerU9CGKaWWCJ+meJPxZR+nGMHUNNwHUqw==" saltValue="lGkPo9mb3t7dmJEtQEO3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566</v>
      </c>
      <c r="J40" s="103" t="s">
        <v>567</v>
      </c>
      <c r="K40" s="103" t="s">
        <v>568</v>
      </c>
      <c r="L40" s="103" t="s">
        <v>569</v>
      </c>
      <c r="M40" s="104" t="s">
        <v>570</v>
      </c>
    </row>
    <row r="41" spans="2:13" ht="27.75" customHeight="1" x14ac:dyDescent="0.15">
      <c r="B41" s="1184" t="s">
        <v>31</v>
      </c>
      <c r="C41" s="1185"/>
      <c r="D41" s="105"/>
      <c r="E41" s="1190" t="s">
        <v>32</v>
      </c>
      <c r="F41" s="1190"/>
      <c r="G41" s="1190"/>
      <c r="H41" s="1191"/>
      <c r="I41" s="355">
        <v>4262</v>
      </c>
      <c r="J41" s="356">
        <v>4237</v>
      </c>
      <c r="K41" s="356">
        <v>4229</v>
      </c>
      <c r="L41" s="356">
        <v>4256</v>
      </c>
      <c r="M41" s="357">
        <v>4573</v>
      </c>
    </row>
    <row r="42" spans="2:13" ht="27.75" customHeight="1" x14ac:dyDescent="0.15">
      <c r="B42" s="1186"/>
      <c r="C42" s="1187"/>
      <c r="D42" s="106"/>
      <c r="E42" s="1192" t="s">
        <v>33</v>
      </c>
      <c r="F42" s="1192"/>
      <c r="G42" s="1192"/>
      <c r="H42" s="1193"/>
      <c r="I42" s="358" t="s">
        <v>524</v>
      </c>
      <c r="J42" s="359" t="s">
        <v>524</v>
      </c>
      <c r="K42" s="359" t="s">
        <v>524</v>
      </c>
      <c r="L42" s="359" t="s">
        <v>524</v>
      </c>
      <c r="M42" s="360" t="s">
        <v>524</v>
      </c>
    </row>
    <row r="43" spans="2:13" ht="27.75" customHeight="1" x14ac:dyDescent="0.15">
      <c r="B43" s="1186"/>
      <c r="C43" s="1187"/>
      <c r="D43" s="106"/>
      <c r="E43" s="1192" t="s">
        <v>34</v>
      </c>
      <c r="F43" s="1192"/>
      <c r="G43" s="1192"/>
      <c r="H43" s="1193"/>
      <c r="I43" s="358">
        <v>3171</v>
      </c>
      <c r="J43" s="359">
        <v>3074</v>
      </c>
      <c r="K43" s="359">
        <v>2884</v>
      </c>
      <c r="L43" s="359">
        <v>2612</v>
      </c>
      <c r="M43" s="360">
        <v>2362</v>
      </c>
    </row>
    <row r="44" spans="2:13" ht="27.75" customHeight="1" x14ac:dyDescent="0.15">
      <c r="B44" s="1186"/>
      <c r="C44" s="1187"/>
      <c r="D44" s="106"/>
      <c r="E44" s="1192" t="s">
        <v>35</v>
      </c>
      <c r="F44" s="1192"/>
      <c r="G44" s="1192"/>
      <c r="H44" s="1193"/>
      <c r="I44" s="358" t="s">
        <v>524</v>
      </c>
      <c r="J44" s="359" t="s">
        <v>524</v>
      </c>
      <c r="K44" s="359" t="s">
        <v>524</v>
      </c>
      <c r="L44" s="359" t="s">
        <v>524</v>
      </c>
      <c r="M44" s="360" t="s">
        <v>524</v>
      </c>
    </row>
    <row r="45" spans="2:13" ht="27.75" customHeight="1" x14ac:dyDescent="0.15">
      <c r="B45" s="1186"/>
      <c r="C45" s="1187"/>
      <c r="D45" s="106"/>
      <c r="E45" s="1192" t="s">
        <v>36</v>
      </c>
      <c r="F45" s="1192"/>
      <c r="G45" s="1192"/>
      <c r="H45" s="1193"/>
      <c r="I45" s="358">
        <v>696</v>
      </c>
      <c r="J45" s="359">
        <v>675</v>
      </c>
      <c r="K45" s="359">
        <v>675</v>
      </c>
      <c r="L45" s="359">
        <v>675</v>
      </c>
      <c r="M45" s="360">
        <v>686</v>
      </c>
    </row>
    <row r="46" spans="2:13" ht="27.75" customHeight="1" x14ac:dyDescent="0.15">
      <c r="B46" s="1186"/>
      <c r="C46" s="1187"/>
      <c r="D46" s="107"/>
      <c r="E46" s="1192" t="s">
        <v>37</v>
      </c>
      <c r="F46" s="1192"/>
      <c r="G46" s="1192"/>
      <c r="H46" s="1193"/>
      <c r="I46" s="358">
        <v>4</v>
      </c>
      <c r="J46" s="359">
        <v>3</v>
      </c>
      <c r="K46" s="359">
        <v>3</v>
      </c>
      <c r="L46" s="359">
        <v>3</v>
      </c>
      <c r="M46" s="360">
        <v>2</v>
      </c>
    </row>
    <row r="47" spans="2:13" ht="27.75" customHeight="1" x14ac:dyDescent="0.15">
      <c r="B47" s="1186"/>
      <c r="C47" s="1187"/>
      <c r="D47" s="108"/>
      <c r="E47" s="1194" t="s">
        <v>38</v>
      </c>
      <c r="F47" s="1195"/>
      <c r="G47" s="1195"/>
      <c r="H47" s="1196"/>
      <c r="I47" s="358" t="s">
        <v>524</v>
      </c>
      <c r="J47" s="359" t="s">
        <v>524</v>
      </c>
      <c r="K47" s="359" t="s">
        <v>524</v>
      </c>
      <c r="L47" s="359" t="s">
        <v>524</v>
      </c>
      <c r="M47" s="360" t="s">
        <v>524</v>
      </c>
    </row>
    <row r="48" spans="2:13" ht="27.75" customHeight="1" x14ac:dyDescent="0.15">
      <c r="B48" s="1186"/>
      <c r="C48" s="1187"/>
      <c r="D48" s="106"/>
      <c r="E48" s="1192" t="s">
        <v>39</v>
      </c>
      <c r="F48" s="1192"/>
      <c r="G48" s="1192"/>
      <c r="H48" s="1193"/>
      <c r="I48" s="358" t="s">
        <v>524</v>
      </c>
      <c r="J48" s="359" t="s">
        <v>524</v>
      </c>
      <c r="K48" s="359" t="s">
        <v>524</v>
      </c>
      <c r="L48" s="359" t="s">
        <v>524</v>
      </c>
      <c r="M48" s="360" t="s">
        <v>524</v>
      </c>
    </row>
    <row r="49" spans="2:13" ht="27.75" customHeight="1" x14ac:dyDescent="0.15">
      <c r="B49" s="1188"/>
      <c r="C49" s="1189"/>
      <c r="D49" s="106"/>
      <c r="E49" s="1192" t="s">
        <v>40</v>
      </c>
      <c r="F49" s="1192"/>
      <c r="G49" s="1192"/>
      <c r="H49" s="1193"/>
      <c r="I49" s="358" t="s">
        <v>524</v>
      </c>
      <c r="J49" s="359" t="s">
        <v>524</v>
      </c>
      <c r="K49" s="359" t="s">
        <v>524</v>
      </c>
      <c r="L49" s="359" t="s">
        <v>524</v>
      </c>
      <c r="M49" s="360" t="s">
        <v>524</v>
      </c>
    </row>
    <row r="50" spans="2:13" ht="27.75" customHeight="1" x14ac:dyDescent="0.15">
      <c r="B50" s="1197" t="s">
        <v>41</v>
      </c>
      <c r="C50" s="1198"/>
      <c r="D50" s="109"/>
      <c r="E50" s="1192" t="s">
        <v>42</v>
      </c>
      <c r="F50" s="1192"/>
      <c r="G50" s="1192"/>
      <c r="H50" s="1193"/>
      <c r="I50" s="358">
        <v>5835</v>
      </c>
      <c r="J50" s="359">
        <v>6081</v>
      </c>
      <c r="K50" s="359">
        <v>5327</v>
      </c>
      <c r="L50" s="359">
        <v>5779</v>
      </c>
      <c r="M50" s="360">
        <v>5624</v>
      </c>
    </row>
    <row r="51" spans="2:13" ht="27.75" customHeight="1" x14ac:dyDescent="0.15">
      <c r="B51" s="1186"/>
      <c r="C51" s="1187"/>
      <c r="D51" s="106"/>
      <c r="E51" s="1192" t="s">
        <v>43</v>
      </c>
      <c r="F51" s="1192"/>
      <c r="G51" s="1192"/>
      <c r="H51" s="1193"/>
      <c r="I51" s="358">
        <v>138</v>
      </c>
      <c r="J51" s="359">
        <v>197</v>
      </c>
      <c r="K51" s="359">
        <v>252</v>
      </c>
      <c r="L51" s="359">
        <v>215</v>
      </c>
      <c r="M51" s="360">
        <v>246</v>
      </c>
    </row>
    <row r="52" spans="2:13" ht="27.75" customHeight="1" x14ac:dyDescent="0.15">
      <c r="B52" s="1188"/>
      <c r="C52" s="1189"/>
      <c r="D52" s="106"/>
      <c r="E52" s="1192" t="s">
        <v>44</v>
      </c>
      <c r="F52" s="1192"/>
      <c r="G52" s="1192"/>
      <c r="H52" s="1193"/>
      <c r="I52" s="358">
        <v>4771</v>
      </c>
      <c r="J52" s="359">
        <v>4685</v>
      </c>
      <c r="K52" s="359">
        <v>4761</v>
      </c>
      <c r="L52" s="359">
        <v>4861</v>
      </c>
      <c r="M52" s="360">
        <v>4951</v>
      </c>
    </row>
    <row r="53" spans="2:13" ht="27.75" customHeight="1" thickBot="1" x14ac:dyDescent="0.2">
      <c r="B53" s="1199" t="s">
        <v>45</v>
      </c>
      <c r="C53" s="1200"/>
      <c r="D53" s="110"/>
      <c r="E53" s="1201" t="s">
        <v>46</v>
      </c>
      <c r="F53" s="1201"/>
      <c r="G53" s="1201"/>
      <c r="H53" s="1202"/>
      <c r="I53" s="361">
        <v>-2611</v>
      </c>
      <c r="J53" s="362">
        <v>-2974</v>
      </c>
      <c r="K53" s="362">
        <v>-2549</v>
      </c>
      <c r="L53" s="362">
        <v>-3311</v>
      </c>
      <c r="M53" s="363">
        <v>-3197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AbMK96MX55tsOeqZBB59gB0LuMMwFj1V4bg2iih3cScNsXPFbwquYd13oZonNpPn9CN/97Xoh1dBMI0U75VO1Q==" saltValue="oZ4k1viI6dr60TaWg6Qm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11" t="s">
        <v>49</v>
      </c>
      <c r="D55" s="1211"/>
      <c r="E55" s="1212"/>
      <c r="F55" s="122">
        <v>643</v>
      </c>
      <c r="G55" s="122">
        <v>870</v>
      </c>
      <c r="H55" s="123">
        <v>990</v>
      </c>
    </row>
    <row r="56" spans="2:8" ht="52.5" customHeight="1" x14ac:dyDescent="0.15">
      <c r="B56" s="124"/>
      <c r="C56" s="1213" t="s">
        <v>50</v>
      </c>
      <c r="D56" s="1213"/>
      <c r="E56" s="1214"/>
      <c r="F56" s="125">
        <v>564</v>
      </c>
      <c r="G56" s="125">
        <v>637</v>
      </c>
      <c r="H56" s="126">
        <v>635</v>
      </c>
    </row>
    <row r="57" spans="2:8" ht="53.25" customHeight="1" x14ac:dyDescent="0.15">
      <c r="B57" s="124"/>
      <c r="C57" s="1215" t="s">
        <v>51</v>
      </c>
      <c r="D57" s="1215"/>
      <c r="E57" s="1216"/>
      <c r="F57" s="127">
        <v>3580</v>
      </c>
      <c r="G57" s="127">
        <v>3732</v>
      </c>
      <c r="H57" s="128">
        <v>3453</v>
      </c>
    </row>
    <row r="58" spans="2:8" ht="45.75" customHeight="1" x14ac:dyDescent="0.15">
      <c r="B58" s="129"/>
      <c r="C58" s="1203" t="s">
        <v>589</v>
      </c>
      <c r="D58" s="1204"/>
      <c r="E58" s="1205"/>
      <c r="F58" s="130">
        <v>1951</v>
      </c>
      <c r="G58" s="130">
        <v>2099</v>
      </c>
      <c r="H58" s="131">
        <v>2070</v>
      </c>
    </row>
    <row r="59" spans="2:8" ht="45.75" customHeight="1" x14ac:dyDescent="0.15">
      <c r="B59" s="129"/>
      <c r="C59" s="1203" t="s">
        <v>590</v>
      </c>
      <c r="D59" s="1204"/>
      <c r="E59" s="1205"/>
      <c r="F59" s="130">
        <v>655</v>
      </c>
      <c r="G59" s="130">
        <v>624</v>
      </c>
      <c r="H59" s="131">
        <v>420</v>
      </c>
    </row>
    <row r="60" spans="2:8" ht="45.75" customHeight="1" x14ac:dyDescent="0.15">
      <c r="B60" s="129"/>
      <c r="C60" s="1203" t="s">
        <v>591</v>
      </c>
      <c r="D60" s="1204"/>
      <c r="E60" s="1205"/>
      <c r="F60" s="130">
        <v>290</v>
      </c>
      <c r="G60" s="130">
        <v>315</v>
      </c>
      <c r="H60" s="131">
        <v>240</v>
      </c>
    </row>
    <row r="61" spans="2:8" ht="45.75" customHeight="1" x14ac:dyDescent="0.15">
      <c r="B61" s="129"/>
      <c r="C61" s="1203" t="s">
        <v>592</v>
      </c>
      <c r="D61" s="1204"/>
      <c r="E61" s="1205"/>
      <c r="F61" s="130">
        <v>188</v>
      </c>
      <c r="G61" s="130">
        <v>188</v>
      </c>
      <c r="H61" s="131">
        <v>189</v>
      </c>
    </row>
    <row r="62" spans="2:8" ht="45.75" customHeight="1" thickBot="1" x14ac:dyDescent="0.2">
      <c r="B62" s="132"/>
      <c r="C62" s="1206" t="s">
        <v>593</v>
      </c>
      <c r="D62" s="1207"/>
      <c r="E62" s="1208"/>
      <c r="F62" s="133">
        <v>185</v>
      </c>
      <c r="G62" s="133">
        <v>185</v>
      </c>
      <c r="H62" s="134">
        <v>185</v>
      </c>
    </row>
    <row r="63" spans="2:8" ht="52.5" customHeight="1" thickBot="1" x14ac:dyDescent="0.2">
      <c r="B63" s="135"/>
      <c r="C63" s="1209" t="s">
        <v>52</v>
      </c>
      <c r="D63" s="1209"/>
      <c r="E63" s="1210"/>
      <c r="F63" s="136">
        <v>4787</v>
      </c>
      <c r="G63" s="136">
        <v>5240</v>
      </c>
      <c r="H63" s="137">
        <v>5077</v>
      </c>
    </row>
    <row r="64" spans="2:8" x14ac:dyDescent="0.15"/>
  </sheetData>
  <sheetProtection algorithmName="SHA-512" hashValue="0aUcuxC8c9W5BR/Ofxbp+oaNAf8V4y5f25vWnF9umMwZ0axMzFanCJeWgrrKQ7cgoB2ee4yzxt0oVlm6t/O3lQ==" saltValue="3nNYdY5m7i7htEOW3dqo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55951-4CCA-48DD-97E0-A5A6A224A53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566</v>
      </c>
      <c r="BQ50" s="1250"/>
      <c r="BR50" s="1250"/>
      <c r="BS50" s="1250"/>
      <c r="BT50" s="1250"/>
      <c r="BU50" s="1250"/>
      <c r="BV50" s="1250"/>
      <c r="BW50" s="1250"/>
      <c r="BX50" s="1250" t="s">
        <v>567</v>
      </c>
      <c r="BY50" s="1250"/>
      <c r="BZ50" s="1250"/>
      <c r="CA50" s="1250"/>
      <c r="CB50" s="1250"/>
      <c r="CC50" s="1250"/>
      <c r="CD50" s="1250"/>
      <c r="CE50" s="1250"/>
      <c r="CF50" s="1250" t="s">
        <v>568</v>
      </c>
      <c r="CG50" s="1250"/>
      <c r="CH50" s="1250"/>
      <c r="CI50" s="1250"/>
      <c r="CJ50" s="1250"/>
      <c r="CK50" s="1250"/>
      <c r="CL50" s="1250"/>
      <c r="CM50" s="1250"/>
      <c r="CN50" s="1250" t="s">
        <v>569</v>
      </c>
      <c r="CO50" s="1250"/>
      <c r="CP50" s="1250"/>
      <c r="CQ50" s="1250"/>
      <c r="CR50" s="1250"/>
      <c r="CS50" s="1250"/>
      <c r="CT50" s="1250"/>
      <c r="CU50" s="1250"/>
      <c r="CV50" s="1250" t="s">
        <v>570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607</v>
      </c>
      <c r="AO51" s="1254"/>
      <c r="AP51" s="1254"/>
      <c r="AQ51" s="1254"/>
      <c r="AR51" s="1254"/>
      <c r="AS51" s="1254"/>
      <c r="AT51" s="1254"/>
      <c r="AU51" s="1254"/>
      <c r="AV51" s="1254"/>
      <c r="AW51" s="1254"/>
      <c r="AX51" s="1254"/>
      <c r="AY51" s="1254"/>
      <c r="AZ51" s="1254"/>
      <c r="BA51" s="1254"/>
      <c r="BB51" s="1254" t="s">
        <v>608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609</v>
      </c>
      <c r="BC53" s="1254"/>
      <c r="BD53" s="1254"/>
      <c r="BE53" s="1254"/>
      <c r="BF53" s="1254"/>
      <c r="BG53" s="1254"/>
      <c r="BH53" s="1254"/>
      <c r="BI53" s="1254"/>
      <c r="BJ53" s="1254"/>
      <c r="BK53" s="1254"/>
      <c r="BL53" s="1254"/>
      <c r="BM53" s="1254"/>
      <c r="BN53" s="1254"/>
      <c r="BO53" s="1254"/>
      <c r="BP53" s="1255">
        <v>56.1</v>
      </c>
      <c r="BQ53" s="1255"/>
      <c r="BR53" s="1255"/>
      <c r="BS53" s="1255"/>
      <c r="BT53" s="1255"/>
      <c r="BU53" s="1255"/>
      <c r="BV53" s="1255"/>
      <c r="BW53" s="1255"/>
      <c r="BX53" s="1255">
        <v>56.6</v>
      </c>
      <c r="BY53" s="1255"/>
      <c r="BZ53" s="1255"/>
      <c r="CA53" s="1255"/>
      <c r="CB53" s="1255"/>
      <c r="CC53" s="1255"/>
      <c r="CD53" s="1255"/>
      <c r="CE53" s="1255"/>
      <c r="CF53" s="1255">
        <v>57.7</v>
      </c>
      <c r="CG53" s="1255"/>
      <c r="CH53" s="1255"/>
      <c r="CI53" s="1255"/>
      <c r="CJ53" s="1255"/>
      <c r="CK53" s="1255"/>
      <c r="CL53" s="1255"/>
      <c r="CM53" s="1255"/>
      <c r="CN53" s="1255">
        <v>59.5</v>
      </c>
      <c r="CO53" s="1255"/>
      <c r="CP53" s="1255"/>
      <c r="CQ53" s="1255"/>
      <c r="CR53" s="1255"/>
      <c r="CS53" s="1255"/>
      <c r="CT53" s="1255"/>
      <c r="CU53" s="1255"/>
      <c r="CV53" s="1255">
        <v>60.9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610</v>
      </c>
      <c r="AO55" s="1250"/>
      <c r="AP55" s="1250"/>
      <c r="AQ55" s="1250"/>
      <c r="AR55" s="1250"/>
      <c r="AS55" s="1250"/>
      <c r="AT55" s="1250"/>
      <c r="AU55" s="1250"/>
      <c r="AV55" s="1250"/>
      <c r="AW55" s="1250"/>
      <c r="AX55" s="1250"/>
      <c r="AY55" s="1250"/>
      <c r="AZ55" s="1250"/>
      <c r="BA55" s="1250"/>
      <c r="BB55" s="1254" t="s">
        <v>608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3.1</v>
      </c>
      <c r="BY55" s="1255"/>
      <c r="BZ55" s="1255"/>
      <c r="CA55" s="1255"/>
      <c r="CB55" s="1255"/>
      <c r="CC55" s="1255"/>
      <c r="CD55" s="1255"/>
      <c r="CE55" s="1255"/>
      <c r="CF55" s="1255">
        <v>13.7</v>
      </c>
      <c r="CG55" s="1255"/>
      <c r="CH55" s="1255"/>
      <c r="CI55" s="1255"/>
      <c r="CJ55" s="1255"/>
      <c r="CK55" s="1255"/>
      <c r="CL55" s="1255"/>
      <c r="CM55" s="1255"/>
      <c r="CN55" s="1255">
        <v>6.9</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609</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61.2</v>
      </c>
      <c r="BY57" s="1255"/>
      <c r="BZ57" s="1255"/>
      <c r="CA57" s="1255"/>
      <c r="CB57" s="1255"/>
      <c r="CC57" s="1255"/>
      <c r="CD57" s="1255"/>
      <c r="CE57" s="1255"/>
      <c r="CF57" s="1255">
        <v>62</v>
      </c>
      <c r="CG57" s="1255"/>
      <c r="CH57" s="1255"/>
      <c r="CI57" s="1255"/>
      <c r="CJ57" s="1255"/>
      <c r="CK57" s="1255"/>
      <c r="CL57" s="1255"/>
      <c r="CM57" s="1255"/>
      <c r="CN57" s="1255">
        <v>62.9</v>
      </c>
      <c r="CO57" s="1255"/>
      <c r="CP57" s="1255"/>
      <c r="CQ57" s="1255"/>
      <c r="CR57" s="1255"/>
      <c r="CS57" s="1255"/>
      <c r="CT57" s="1255"/>
      <c r="CU57" s="1255"/>
      <c r="CV57" s="1255">
        <v>62.8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611</v>
      </c>
    </row>
    <row r="64" spans="1:109" x14ac:dyDescent="0.15">
      <c r="B64" s="1225"/>
      <c r="G64" s="1232"/>
      <c r="I64" s="1265"/>
      <c r="J64" s="1265"/>
      <c r="K64" s="1265"/>
      <c r="L64" s="1265"/>
      <c r="M64" s="1265"/>
      <c r="N64" s="1266"/>
      <c r="AM64" s="1232"/>
      <c r="AN64" s="1232" t="s">
        <v>604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566</v>
      </c>
      <c r="BQ72" s="1250"/>
      <c r="BR72" s="1250"/>
      <c r="BS72" s="1250"/>
      <c r="BT72" s="1250"/>
      <c r="BU72" s="1250"/>
      <c r="BV72" s="1250"/>
      <c r="BW72" s="1250"/>
      <c r="BX72" s="1250" t="s">
        <v>567</v>
      </c>
      <c r="BY72" s="1250"/>
      <c r="BZ72" s="1250"/>
      <c r="CA72" s="1250"/>
      <c r="CB72" s="1250"/>
      <c r="CC72" s="1250"/>
      <c r="CD72" s="1250"/>
      <c r="CE72" s="1250"/>
      <c r="CF72" s="1250" t="s">
        <v>568</v>
      </c>
      <c r="CG72" s="1250"/>
      <c r="CH72" s="1250"/>
      <c r="CI72" s="1250"/>
      <c r="CJ72" s="1250"/>
      <c r="CK72" s="1250"/>
      <c r="CL72" s="1250"/>
      <c r="CM72" s="1250"/>
      <c r="CN72" s="1250" t="s">
        <v>569</v>
      </c>
      <c r="CO72" s="1250"/>
      <c r="CP72" s="1250"/>
      <c r="CQ72" s="1250"/>
      <c r="CR72" s="1250"/>
      <c r="CS72" s="1250"/>
      <c r="CT72" s="1250"/>
      <c r="CU72" s="1250"/>
      <c r="CV72" s="1250" t="s">
        <v>570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607</v>
      </c>
      <c r="AO73" s="1254"/>
      <c r="AP73" s="1254"/>
      <c r="AQ73" s="1254"/>
      <c r="AR73" s="1254"/>
      <c r="AS73" s="1254"/>
      <c r="AT73" s="1254"/>
      <c r="AU73" s="1254"/>
      <c r="AV73" s="1254"/>
      <c r="AW73" s="1254"/>
      <c r="AX73" s="1254"/>
      <c r="AY73" s="1254"/>
      <c r="AZ73" s="1254"/>
      <c r="BA73" s="1254"/>
      <c r="BB73" s="1254" t="s">
        <v>608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613</v>
      </c>
      <c r="BC75" s="1254"/>
      <c r="BD75" s="1254"/>
      <c r="BE75" s="1254"/>
      <c r="BF75" s="1254"/>
      <c r="BG75" s="1254"/>
      <c r="BH75" s="1254"/>
      <c r="BI75" s="1254"/>
      <c r="BJ75" s="1254"/>
      <c r="BK75" s="1254"/>
      <c r="BL75" s="1254"/>
      <c r="BM75" s="1254"/>
      <c r="BN75" s="1254"/>
      <c r="BO75" s="1254"/>
      <c r="BP75" s="1255">
        <v>8.6999999999999993</v>
      </c>
      <c r="BQ75" s="1255"/>
      <c r="BR75" s="1255"/>
      <c r="BS75" s="1255"/>
      <c r="BT75" s="1255"/>
      <c r="BU75" s="1255"/>
      <c r="BV75" s="1255"/>
      <c r="BW75" s="1255"/>
      <c r="BX75" s="1255">
        <v>8.9</v>
      </c>
      <c r="BY75" s="1255"/>
      <c r="BZ75" s="1255"/>
      <c r="CA75" s="1255"/>
      <c r="CB75" s="1255"/>
      <c r="CC75" s="1255"/>
      <c r="CD75" s="1255"/>
      <c r="CE75" s="1255"/>
      <c r="CF75" s="1255">
        <v>8.6999999999999993</v>
      </c>
      <c r="CG75" s="1255"/>
      <c r="CH75" s="1255"/>
      <c r="CI75" s="1255"/>
      <c r="CJ75" s="1255"/>
      <c r="CK75" s="1255"/>
      <c r="CL75" s="1255"/>
      <c r="CM75" s="1255"/>
      <c r="CN75" s="1255">
        <v>8.6999999999999993</v>
      </c>
      <c r="CO75" s="1255"/>
      <c r="CP75" s="1255"/>
      <c r="CQ75" s="1255"/>
      <c r="CR75" s="1255"/>
      <c r="CS75" s="1255"/>
      <c r="CT75" s="1255"/>
      <c r="CU75" s="1255"/>
      <c r="CV75" s="1255">
        <v>8.6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610</v>
      </c>
      <c r="AO77" s="1250"/>
      <c r="AP77" s="1250"/>
      <c r="AQ77" s="1250"/>
      <c r="AR77" s="1250"/>
      <c r="AS77" s="1250"/>
      <c r="AT77" s="1250"/>
      <c r="AU77" s="1250"/>
      <c r="AV77" s="1250"/>
      <c r="AW77" s="1250"/>
      <c r="AX77" s="1250"/>
      <c r="AY77" s="1250"/>
      <c r="AZ77" s="1250"/>
      <c r="BA77" s="1250"/>
      <c r="BB77" s="1254" t="s">
        <v>608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3.1</v>
      </c>
      <c r="BY77" s="1255"/>
      <c r="BZ77" s="1255"/>
      <c r="CA77" s="1255"/>
      <c r="CB77" s="1255"/>
      <c r="CC77" s="1255"/>
      <c r="CD77" s="1255"/>
      <c r="CE77" s="1255"/>
      <c r="CF77" s="1255">
        <v>13.7</v>
      </c>
      <c r="CG77" s="1255"/>
      <c r="CH77" s="1255"/>
      <c r="CI77" s="1255"/>
      <c r="CJ77" s="1255"/>
      <c r="CK77" s="1255"/>
      <c r="CL77" s="1255"/>
      <c r="CM77" s="1255"/>
      <c r="CN77" s="1255">
        <v>6.9</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613</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7.9</v>
      </c>
      <c r="BY79" s="1255"/>
      <c r="BZ79" s="1255"/>
      <c r="CA79" s="1255"/>
      <c r="CB79" s="1255"/>
      <c r="CC79" s="1255"/>
      <c r="CD79" s="1255"/>
      <c r="CE79" s="1255"/>
      <c r="CF79" s="1255">
        <v>7.9</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G9BzI7DZC4yQhCOzCAldA2oSltE+uvMYu8pON/hxAAGETB9oLxUv1Ru6q1F0qxvIqVTaA2hYnuQFnDVpfXGQMg==" saltValue="GT6XGLTk8Srwvn+2XGI69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C3A4C-52DD-4DED-BDF2-33E2114323E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eMIScDoYzMFzNerFrK3Ngv8HlnSwv05hBWeRwOwv0GKho48gQLrCBJoIBFCAj0jK/p5z3TZoWlUABf/ZjsAuvw==" saltValue="I5zoGyczCLI4Ke6ggi7iS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4AFE9-4839-4305-91C6-2FCC23361E55}">
  <sheetPr>
    <pageSetUpPr fitToPage="1"/>
  </sheetPr>
  <dimension ref="A1:DR125"/>
  <sheetViews>
    <sheetView showGridLines="0" zoomScale="89" zoomScaleNormal="89"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UGpn7LqnQrzOjQ77HC93c421kR0mjh7ygBoXdQnomfj5i/m+4bA4+dAE9xzbtPOzhMh5SVqt1N+BtIzNuwLmnw==" saltValue="eeL9J/vmWu5UAYc7cL/GY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563</v>
      </c>
      <c r="G2" s="151"/>
      <c r="H2" s="152"/>
    </row>
    <row r="3" spans="1:8" x14ac:dyDescent="0.15">
      <c r="A3" s="148" t="s">
        <v>556</v>
      </c>
      <c r="B3" s="153"/>
      <c r="C3" s="154"/>
      <c r="D3" s="155">
        <v>60788</v>
      </c>
      <c r="E3" s="156"/>
      <c r="F3" s="157">
        <v>88328</v>
      </c>
      <c r="G3" s="158"/>
      <c r="H3" s="159"/>
    </row>
    <row r="4" spans="1:8" x14ac:dyDescent="0.15">
      <c r="A4" s="160"/>
      <c r="B4" s="161"/>
      <c r="C4" s="162"/>
      <c r="D4" s="163">
        <v>29479</v>
      </c>
      <c r="E4" s="164"/>
      <c r="F4" s="165">
        <v>49013</v>
      </c>
      <c r="G4" s="166"/>
      <c r="H4" s="167"/>
    </row>
    <row r="5" spans="1:8" x14ac:dyDescent="0.15">
      <c r="A5" s="148" t="s">
        <v>558</v>
      </c>
      <c r="B5" s="153"/>
      <c r="C5" s="154"/>
      <c r="D5" s="155">
        <v>66564</v>
      </c>
      <c r="E5" s="156"/>
      <c r="F5" s="157">
        <v>103390</v>
      </c>
      <c r="G5" s="158"/>
      <c r="H5" s="159"/>
    </row>
    <row r="6" spans="1:8" x14ac:dyDescent="0.15">
      <c r="A6" s="160"/>
      <c r="B6" s="161"/>
      <c r="C6" s="162"/>
      <c r="D6" s="163">
        <v>32519</v>
      </c>
      <c r="E6" s="164"/>
      <c r="F6" s="165">
        <v>51269</v>
      </c>
      <c r="G6" s="166"/>
      <c r="H6" s="167"/>
    </row>
    <row r="7" spans="1:8" x14ac:dyDescent="0.15">
      <c r="A7" s="148" t="s">
        <v>559</v>
      </c>
      <c r="B7" s="153"/>
      <c r="C7" s="154"/>
      <c r="D7" s="155">
        <v>62668</v>
      </c>
      <c r="E7" s="156"/>
      <c r="F7" s="157">
        <v>117234</v>
      </c>
      <c r="G7" s="158"/>
      <c r="H7" s="159"/>
    </row>
    <row r="8" spans="1:8" x14ac:dyDescent="0.15">
      <c r="A8" s="160"/>
      <c r="B8" s="161"/>
      <c r="C8" s="162"/>
      <c r="D8" s="163">
        <v>31100</v>
      </c>
      <c r="E8" s="164"/>
      <c r="F8" s="165">
        <v>59796</v>
      </c>
      <c r="G8" s="166"/>
      <c r="H8" s="167"/>
    </row>
    <row r="9" spans="1:8" x14ac:dyDescent="0.15">
      <c r="A9" s="148" t="s">
        <v>560</v>
      </c>
      <c r="B9" s="153"/>
      <c r="C9" s="154"/>
      <c r="D9" s="155">
        <v>74559</v>
      </c>
      <c r="E9" s="156"/>
      <c r="F9" s="157">
        <v>97758</v>
      </c>
      <c r="G9" s="158"/>
      <c r="H9" s="159"/>
    </row>
    <row r="10" spans="1:8" x14ac:dyDescent="0.15">
      <c r="A10" s="160"/>
      <c r="B10" s="161"/>
      <c r="C10" s="162"/>
      <c r="D10" s="163">
        <v>30103</v>
      </c>
      <c r="E10" s="164"/>
      <c r="F10" s="165">
        <v>45946</v>
      </c>
      <c r="G10" s="166"/>
      <c r="H10" s="167"/>
    </row>
    <row r="11" spans="1:8" x14ac:dyDescent="0.15">
      <c r="A11" s="148" t="s">
        <v>561</v>
      </c>
      <c r="B11" s="153"/>
      <c r="C11" s="154"/>
      <c r="D11" s="155">
        <v>99869</v>
      </c>
      <c r="E11" s="156"/>
      <c r="F11" s="157">
        <v>91338</v>
      </c>
      <c r="G11" s="158"/>
      <c r="H11" s="159"/>
    </row>
    <row r="12" spans="1:8" x14ac:dyDescent="0.15">
      <c r="A12" s="160"/>
      <c r="B12" s="161"/>
      <c r="C12" s="168"/>
      <c r="D12" s="163">
        <v>68640</v>
      </c>
      <c r="E12" s="164"/>
      <c r="F12" s="165">
        <v>43989</v>
      </c>
      <c r="G12" s="166"/>
      <c r="H12" s="167"/>
    </row>
    <row r="13" spans="1:8" x14ac:dyDescent="0.15">
      <c r="A13" s="148"/>
      <c r="B13" s="153"/>
      <c r="C13" s="169"/>
      <c r="D13" s="170">
        <v>72890</v>
      </c>
      <c r="E13" s="171"/>
      <c r="F13" s="172">
        <v>99610</v>
      </c>
      <c r="G13" s="173"/>
      <c r="H13" s="159"/>
    </row>
    <row r="14" spans="1:8" x14ac:dyDescent="0.15">
      <c r="A14" s="160"/>
      <c r="B14" s="161"/>
      <c r="C14" s="162"/>
      <c r="D14" s="163">
        <v>38368</v>
      </c>
      <c r="E14" s="164"/>
      <c r="F14" s="165">
        <v>50003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6.75</v>
      </c>
      <c r="C19" s="174">
        <f>ROUND(VALUE(SUBSTITUTE(実質収支比率等に係る経年分析!G$48,"▲","-")),2)</f>
        <v>7.52</v>
      </c>
      <c r="D19" s="174">
        <f>ROUND(VALUE(SUBSTITUTE(実質収支比率等に係る経年分析!H$48,"▲","-")),2)</f>
        <v>7.36</v>
      </c>
      <c r="E19" s="174">
        <f>ROUND(VALUE(SUBSTITUTE(実質収支比率等に係る経年分析!I$48,"▲","-")),2)</f>
        <v>8.6199999999999992</v>
      </c>
      <c r="F19" s="174">
        <f>ROUND(VALUE(SUBSTITUTE(実質収支比率等に係る経年分析!J$48,"▲","-")),2)</f>
        <v>8.66</v>
      </c>
    </row>
    <row r="20" spans="1:11" x14ac:dyDescent="0.15">
      <c r="A20" s="174" t="s">
        <v>56</v>
      </c>
      <c r="B20" s="174">
        <f>ROUND(VALUE(SUBSTITUTE(実質収支比率等に係る経年分析!F$47,"▲","-")),2)</f>
        <v>17.350000000000001</v>
      </c>
      <c r="C20" s="174">
        <f>ROUND(VALUE(SUBSTITUTE(実質収支比率等に係る経年分析!G$47,"▲","-")),2)</f>
        <v>29.49</v>
      </c>
      <c r="D20" s="174">
        <f>ROUND(VALUE(SUBSTITUTE(実質収支比率等に係る経年分析!H$47,"▲","-")),2)</f>
        <v>17.079999999999998</v>
      </c>
      <c r="E20" s="174">
        <f>ROUND(VALUE(SUBSTITUTE(実質収支比率等に係る経年分析!I$47,"▲","-")),2)</f>
        <v>22.06</v>
      </c>
      <c r="F20" s="174">
        <f>ROUND(VALUE(SUBSTITUTE(実質収支比率等に係る経年分析!J$47,"▲","-")),2)</f>
        <v>25.84</v>
      </c>
    </row>
    <row r="21" spans="1:11" x14ac:dyDescent="0.15">
      <c r="A21" s="174" t="s">
        <v>57</v>
      </c>
      <c r="B21" s="174">
        <f>IF(ISNUMBER(VALUE(SUBSTITUTE(実質収支比率等に係る経年分析!F$49,"▲","-"))),ROUND(VALUE(SUBSTITUTE(実質収支比率等に係る経年分析!F$49,"▲","-")),2),NA())</f>
        <v>-0.16</v>
      </c>
      <c r="C21" s="174">
        <f>IF(ISNUMBER(VALUE(SUBSTITUTE(実質収支比率等に係る経年分析!G$49,"▲","-"))),ROUND(VALUE(SUBSTITUTE(実質収支比率等に係る経年分析!G$49,"▲","-")),2),NA())</f>
        <v>13.36</v>
      </c>
      <c r="D21" s="174">
        <f>IF(ISNUMBER(VALUE(SUBSTITUTE(実質収支比率等に係る経年分析!H$49,"▲","-"))),ROUND(VALUE(SUBSTITUTE(実質収支比率等に係る経年分析!H$49,"▲","-")),2),NA())</f>
        <v>-9.67</v>
      </c>
      <c r="E21" s="174">
        <f>IF(ISNUMBER(VALUE(SUBSTITUTE(実質収支比率等に係る経年分析!I$49,"▲","-"))),ROUND(VALUE(SUBSTITUTE(実質収支比率等に係る経年分析!I$49,"▲","-")),2),NA())</f>
        <v>7.36</v>
      </c>
      <c r="F21" s="174">
        <f>IF(ISNUMBER(VALUE(SUBSTITUTE(実質収支比率等に係る経年分析!J$49,"▲","-"))),ROUND(VALUE(SUBSTITUTE(実質収支比率等に係る経年分析!J$49,"▲","-")),2),NA())</f>
        <v>2.94</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2.77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0.84</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23.98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530</v>
      </c>
      <c r="E42" s="176"/>
      <c r="F42" s="176"/>
      <c r="G42" s="176">
        <f>'実質公債費比率（分子）の構造'!L$52</f>
        <v>533</v>
      </c>
      <c r="H42" s="176"/>
      <c r="I42" s="176"/>
      <c r="J42" s="176">
        <f>'実質公債費比率（分子）の構造'!M$52</f>
        <v>529</v>
      </c>
      <c r="K42" s="176"/>
      <c r="L42" s="176"/>
      <c r="M42" s="176">
        <f>'実質公債費比率（分子）の構造'!N$52</f>
        <v>540</v>
      </c>
      <c r="N42" s="176"/>
      <c r="O42" s="176"/>
      <c r="P42" s="176">
        <f>'実質公債費比率（分子）の構造'!O$52</f>
        <v>518</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289</v>
      </c>
      <c r="C46" s="176"/>
      <c r="D46" s="176"/>
      <c r="E46" s="176">
        <f>'実質公債費比率（分子）の構造'!L$48</f>
        <v>288</v>
      </c>
      <c r="F46" s="176"/>
      <c r="G46" s="176"/>
      <c r="H46" s="176">
        <f>'実質公債費比率（分子）の構造'!M$48</f>
        <v>302</v>
      </c>
      <c r="I46" s="176"/>
      <c r="J46" s="176"/>
      <c r="K46" s="176">
        <f>'実質公債費比率（分子）の構造'!N$48</f>
        <v>312</v>
      </c>
      <c r="L46" s="176"/>
      <c r="M46" s="176"/>
      <c r="N46" s="176">
        <f>'実質公債費比率（分子）の構造'!O$48</f>
        <v>281</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493</v>
      </c>
      <c r="C49" s="176"/>
      <c r="D49" s="176"/>
      <c r="E49" s="176">
        <f>'実質公債費比率（分子）の構造'!L$45</f>
        <v>514</v>
      </c>
      <c r="F49" s="176"/>
      <c r="G49" s="176"/>
      <c r="H49" s="176">
        <f>'実質公債費比率（分子）の構造'!M$45</f>
        <v>507</v>
      </c>
      <c r="I49" s="176"/>
      <c r="J49" s="176"/>
      <c r="K49" s="176">
        <f>'実質公債費比率（分子）の構造'!N$45</f>
        <v>525</v>
      </c>
      <c r="L49" s="176"/>
      <c r="M49" s="176"/>
      <c r="N49" s="176">
        <f>'実質公債費比率（分子）の構造'!O$45</f>
        <v>530</v>
      </c>
      <c r="O49" s="176"/>
      <c r="P49" s="176"/>
    </row>
    <row r="50" spans="1:16" x14ac:dyDescent="0.15">
      <c r="A50" s="176" t="s">
        <v>72</v>
      </c>
      <c r="B50" s="176" t="e">
        <f>NA()</f>
        <v>#N/A</v>
      </c>
      <c r="C50" s="176">
        <f>IF(ISNUMBER('実質公債費比率（分子）の構造'!K$53),'実質公債費比率（分子）の構造'!K$53,NA())</f>
        <v>252</v>
      </c>
      <c r="D50" s="176" t="e">
        <f>NA()</f>
        <v>#N/A</v>
      </c>
      <c r="E50" s="176" t="e">
        <f>NA()</f>
        <v>#N/A</v>
      </c>
      <c r="F50" s="176">
        <f>IF(ISNUMBER('実質公債費比率（分子）の構造'!L$53),'実質公債費比率（分子）の構造'!L$53,NA())</f>
        <v>269</v>
      </c>
      <c r="G50" s="176" t="e">
        <f>NA()</f>
        <v>#N/A</v>
      </c>
      <c r="H50" s="176" t="e">
        <f>NA()</f>
        <v>#N/A</v>
      </c>
      <c r="I50" s="176">
        <f>IF(ISNUMBER('実質公債費比率（分子）の構造'!M$53),'実質公債費比率（分子）の構造'!M$53,NA())</f>
        <v>280</v>
      </c>
      <c r="J50" s="176" t="e">
        <f>NA()</f>
        <v>#N/A</v>
      </c>
      <c r="K50" s="176" t="e">
        <f>NA()</f>
        <v>#N/A</v>
      </c>
      <c r="L50" s="176">
        <f>IF(ISNUMBER('実質公債費比率（分子）の構造'!N$53),'実質公債費比率（分子）の構造'!N$53,NA())</f>
        <v>297</v>
      </c>
      <c r="M50" s="176" t="e">
        <f>NA()</f>
        <v>#N/A</v>
      </c>
      <c r="N50" s="176" t="e">
        <f>NA()</f>
        <v>#N/A</v>
      </c>
      <c r="O50" s="176">
        <f>IF(ISNUMBER('実質公債費比率（分子）の構造'!O$53),'実質公債費比率（分子）の構造'!O$53,NA())</f>
        <v>293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4771</v>
      </c>
      <c r="E56" s="175"/>
      <c r="F56" s="175"/>
      <c r="G56" s="175">
        <f>'将来負担比率（分子）の構造'!J$52</f>
        <v>4685</v>
      </c>
      <c r="H56" s="175"/>
      <c r="I56" s="175"/>
      <c r="J56" s="175">
        <f>'将来負担比率（分子）の構造'!K$52</f>
        <v>4761</v>
      </c>
      <c r="K56" s="175"/>
      <c r="L56" s="175"/>
      <c r="M56" s="175">
        <f>'将来負担比率（分子）の構造'!L$52</f>
        <v>4861</v>
      </c>
      <c r="N56" s="175"/>
      <c r="O56" s="175"/>
      <c r="P56" s="175">
        <f>'将来負担比率（分子）の構造'!M$52</f>
        <v>4951</v>
      </c>
    </row>
    <row r="57" spans="1:16" x14ac:dyDescent="0.15">
      <c r="A57" s="175" t="s">
        <v>43</v>
      </c>
      <c r="B57" s="175"/>
      <c r="C57" s="175"/>
      <c r="D57" s="175">
        <f>'将来負担比率（分子）の構造'!I$51</f>
        <v>138</v>
      </c>
      <c r="E57" s="175"/>
      <c r="F57" s="175"/>
      <c r="G57" s="175">
        <f>'将来負担比率（分子）の構造'!J$51</f>
        <v>197</v>
      </c>
      <c r="H57" s="175"/>
      <c r="I57" s="175"/>
      <c r="J57" s="175">
        <f>'将来負担比率（分子）の構造'!K$51</f>
        <v>252</v>
      </c>
      <c r="K57" s="175"/>
      <c r="L57" s="175"/>
      <c r="M57" s="175">
        <f>'将来負担比率（分子）の構造'!L$51</f>
        <v>215</v>
      </c>
      <c r="N57" s="175"/>
      <c r="O57" s="175"/>
      <c r="P57" s="175">
        <f>'将来負担比率（分子）の構造'!M$51</f>
        <v>246</v>
      </c>
    </row>
    <row r="58" spans="1:16" x14ac:dyDescent="0.15">
      <c r="A58" s="175" t="s">
        <v>42</v>
      </c>
      <c r="B58" s="175"/>
      <c r="C58" s="175"/>
      <c r="D58" s="175">
        <f>'将来負担比率（分子）の構造'!I$50</f>
        <v>5835</v>
      </c>
      <c r="E58" s="175"/>
      <c r="F58" s="175"/>
      <c r="G58" s="175">
        <f>'将来負担比率（分子）の構造'!J$50</f>
        <v>6081</v>
      </c>
      <c r="H58" s="175"/>
      <c r="I58" s="175"/>
      <c r="J58" s="175">
        <f>'将来負担比率（分子）の構造'!K$50</f>
        <v>5327</v>
      </c>
      <c r="K58" s="175"/>
      <c r="L58" s="175"/>
      <c r="M58" s="175">
        <f>'将来負担比率（分子）の構造'!L$50</f>
        <v>5779</v>
      </c>
      <c r="N58" s="175"/>
      <c r="O58" s="175"/>
      <c r="P58" s="175">
        <f>'将来負担比率（分子）の構造'!M$50</f>
        <v>5624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4</v>
      </c>
      <c r="C61" s="175"/>
      <c r="D61" s="175"/>
      <c r="E61" s="175">
        <f>'将来負担比率（分子）の構造'!J$46</f>
        <v>3</v>
      </c>
      <c r="F61" s="175"/>
      <c r="G61" s="175"/>
      <c r="H61" s="175">
        <f>'将来負担比率（分子）の構造'!K$46</f>
        <v>3</v>
      </c>
      <c r="I61" s="175"/>
      <c r="J61" s="175"/>
      <c r="K61" s="175">
        <f>'将来負担比率（分子）の構造'!L$46</f>
        <v>3</v>
      </c>
      <c r="L61" s="175"/>
      <c r="M61" s="175"/>
      <c r="N61" s="175">
        <f>'将来負担比率（分子）の構造'!M$46</f>
        <v>2</v>
      </c>
      <c r="O61" s="175"/>
      <c r="P61" s="175"/>
    </row>
    <row r="62" spans="1:16" x14ac:dyDescent="0.15">
      <c r="A62" s="175" t="s">
        <v>36</v>
      </c>
      <c r="B62" s="175">
        <f>'将来負担比率（分子）の構造'!I$45</f>
        <v>696</v>
      </c>
      <c r="C62" s="175"/>
      <c r="D62" s="175"/>
      <c r="E62" s="175">
        <f>'将来負担比率（分子）の構造'!J$45</f>
        <v>675</v>
      </c>
      <c r="F62" s="175"/>
      <c r="G62" s="175"/>
      <c r="H62" s="175">
        <f>'将来負担比率（分子）の構造'!K$45</f>
        <v>675</v>
      </c>
      <c r="I62" s="175"/>
      <c r="J62" s="175"/>
      <c r="K62" s="175">
        <f>'将来負担比率（分子）の構造'!L$45</f>
        <v>675</v>
      </c>
      <c r="L62" s="175"/>
      <c r="M62" s="175"/>
      <c r="N62" s="175">
        <f>'将来負担比率（分子）の構造'!M$45</f>
        <v>686</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3171</v>
      </c>
      <c r="C64" s="175"/>
      <c r="D64" s="175"/>
      <c r="E64" s="175">
        <f>'将来負担比率（分子）の構造'!J$43</f>
        <v>3074</v>
      </c>
      <c r="F64" s="175"/>
      <c r="G64" s="175"/>
      <c r="H64" s="175">
        <f>'将来負担比率（分子）の構造'!K$43</f>
        <v>2884</v>
      </c>
      <c r="I64" s="175"/>
      <c r="J64" s="175"/>
      <c r="K64" s="175">
        <f>'将来負担比率（分子）の構造'!L$43</f>
        <v>2612</v>
      </c>
      <c r="L64" s="175"/>
      <c r="M64" s="175"/>
      <c r="N64" s="175">
        <f>'将来負担比率（分子）の構造'!M$43</f>
        <v>2362</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4262</v>
      </c>
      <c r="C66" s="175"/>
      <c r="D66" s="175"/>
      <c r="E66" s="175">
        <f>'将来負担比率（分子）の構造'!J$41</f>
        <v>4237</v>
      </c>
      <c r="F66" s="175"/>
      <c r="G66" s="175"/>
      <c r="H66" s="175">
        <f>'将来負担比率（分子）の構造'!K$41</f>
        <v>4229</v>
      </c>
      <c r="I66" s="175"/>
      <c r="J66" s="175"/>
      <c r="K66" s="175">
        <f>'将来負担比率（分子）の構造'!L$41</f>
        <v>4256</v>
      </c>
      <c r="L66" s="175"/>
      <c r="M66" s="175"/>
      <c r="N66" s="175">
        <f>'将来負担比率（分子）の構造'!M$41</f>
        <v>4573</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643</v>
      </c>
      <c r="C72" s="179">
        <f>基金残高に係る経年分析!G55</f>
        <v>870</v>
      </c>
      <c r="D72" s="179">
        <f>基金残高に係る経年分析!H55</f>
        <v>990</v>
      </c>
    </row>
    <row r="73" spans="1:16" x14ac:dyDescent="0.15">
      <c r="A73" s="178" t="s">
        <v>79</v>
      </c>
      <c r="B73" s="179">
        <f>基金残高に係る経年分析!F56</f>
        <v>564</v>
      </c>
      <c r="C73" s="179">
        <f>基金残高に係る経年分析!G56</f>
        <v>637</v>
      </c>
      <c r="D73" s="179">
        <f>基金残高に係る経年分析!H56</f>
        <v>635</v>
      </c>
    </row>
    <row r="74" spans="1:16" x14ac:dyDescent="0.15">
      <c r="A74" s="178" t="s">
        <v>80</v>
      </c>
      <c r="B74" s="179">
        <f>基金残高に係る経年分析!F57</f>
        <v>3580</v>
      </c>
      <c r="C74" s="179">
        <f>基金残高に係る経年分析!G57</f>
        <v>3732</v>
      </c>
      <c r="D74" s="179">
        <f>基金残高に係る経年分析!H57</f>
        <v>3453</v>
      </c>
    </row>
  </sheetData>
  <sheetProtection algorithmName="SHA-512" hashValue="M1PxfF/dbqwUPWvncfPf8c9Le5motF3ua/ELUfaQs5WzBmQ9K0tP4C2lACZ6oEWkW/e5SMabqtGZNI1YNFD0fA==" saltValue="8rJIYSM4iQWdNR4Bxikgi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231</v>
      </c>
      <c r="C5" s="610"/>
      <c r="D5" s="610"/>
      <c r="E5" s="610"/>
      <c r="F5" s="610"/>
      <c r="G5" s="610"/>
      <c r="H5" s="610"/>
      <c r="I5" s="610"/>
      <c r="J5" s="610"/>
      <c r="K5" s="610"/>
      <c r="L5" s="610"/>
      <c r="M5" s="610"/>
      <c r="N5" s="610"/>
      <c r="O5" s="610"/>
      <c r="P5" s="610"/>
      <c r="Q5" s="611"/>
      <c r="R5" s="612">
        <v>1652947</v>
      </c>
      <c r="S5" s="613"/>
      <c r="T5" s="613"/>
      <c r="U5" s="613"/>
      <c r="V5" s="613"/>
      <c r="W5" s="613"/>
      <c r="X5" s="613"/>
      <c r="Y5" s="614"/>
      <c r="Z5" s="615">
        <v>20.6</v>
      </c>
      <c r="AA5" s="615"/>
      <c r="AB5" s="615"/>
      <c r="AC5" s="615"/>
      <c r="AD5" s="616">
        <v>1652947</v>
      </c>
      <c r="AE5" s="616"/>
      <c r="AF5" s="616"/>
      <c r="AG5" s="616"/>
      <c r="AH5" s="616"/>
      <c r="AI5" s="616"/>
      <c r="AJ5" s="616"/>
      <c r="AK5" s="616"/>
      <c r="AL5" s="617">
        <v>43.4</v>
      </c>
      <c r="AM5" s="618"/>
      <c r="AN5" s="618"/>
      <c r="AO5" s="619"/>
      <c r="AP5" s="609" t="s">
        <v>232</v>
      </c>
      <c r="AQ5" s="610"/>
      <c r="AR5" s="610"/>
      <c r="AS5" s="610"/>
      <c r="AT5" s="610"/>
      <c r="AU5" s="610"/>
      <c r="AV5" s="610"/>
      <c r="AW5" s="610"/>
      <c r="AX5" s="610"/>
      <c r="AY5" s="610"/>
      <c r="AZ5" s="610"/>
      <c r="BA5" s="610"/>
      <c r="BB5" s="610"/>
      <c r="BC5" s="610"/>
      <c r="BD5" s="610"/>
      <c r="BE5" s="610"/>
      <c r="BF5" s="611"/>
      <c r="BG5" s="623">
        <v>1652947</v>
      </c>
      <c r="BH5" s="624"/>
      <c r="BI5" s="624"/>
      <c r="BJ5" s="624"/>
      <c r="BK5" s="624"/>
      <c r="BL5" s="624"/>
      <c r="BM5" s="624"/>
      <c r="BN5" s="625"/>
      <c r="BO5" s="626">
        <v>100</v>
      </c>
      <c r="BP5" s="626"/>
      <c r="BQ5" s="626"/>
      <c r="BR5" s="626"/>
      <c r="BS5" s="627" t="s">
        <v>177</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58301</v>
      </c>
      <c r="S6" s="624"/>
      <c r="T6" s="624"/>
      <c r="U6" s="624"/>
      <c r="V6" s="624"/>
      <c r="W6" s="624"/>
      <c r="X6" s="624"/>
      <c r="Y6" s="625"/>
      <c r="Z6" s="626">
        <v>0.7</v>
      </c>
      <c r="AA6" s="626"/>
      <c r="AB6" s="626"/>
      <c r="AC6" s="626"/>
      <c r="AD6" s="627">
        <v>58301</v>
      </c>
      <c r="AE6" s="627"/>
      <c r="AF6" s="627"/>
      <c r="AG6" s="627"/>
      <c r="AH6" s="627"/>
      <c r="AI6" s="627"/>
      <c r="AJ6" s="627"/>
      <c r="AK6" s="627"/>
      <c r="AL6" s="628">
        <v>1.5</v>
      </c>
      <c r="AM6" s="629"/>
      <c r="AN6" s="629"/>
      <c r="AO6" s="630"/>
      <c r="AP6" s="620" t="s">
        <v>237</v>
      </c>
      <c r="AQ6" s="621"/>
      <c r="AR6" s="621"/>
      <c r="AS6" s="621"/>
      <c r="AT6" s="621"/>
      <c r="AU6" s="621"/>
      <c r="AV6" s="621"/>
      <c r="AW6" s="621"/>
      <c r="AX6" s="621"/>
      <c r="AY6" s="621"/>
      <c r="AZ6" s="621"/>
      <c r="BA6" s="621"/>
      <c r="BB6" s="621"/>
      <c r="BC6" s="621"/>
      <c r="BD6" s="621"/>
      <c r="BE6" s="621"/>
      <c r="BF6" s="622"/>
      <c r="BG6" s="623">
        <v>1652947</v>
      </c>
      <c r="BH6" s="624"/>
      <c r="BI6" s="624"/>
      <c r="BJ6" s="624"/>
      <c r="BK6" s="624"/>
      <c r="BL6" s="624"/>
      <c r="BM6" s="624"/>
      <c r="BN6" s="625"/>
      <c r="BO6" s="626">
        <v>100</v>
      </c>
      <c r="BP6" s="626"/>
      <c r="BQ6" s="626"/>
      <c r="BR6" s="626"/>
      <c r="BS6" s="627" t="s">
        <v>177</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73342</v>
      </c>
      <c r="CS6" s="624"/>
      <c r="CT6" s="624"/>
      <c r="CU6" s="624"/>
      <c r="CV6" s="624"/>
      <c r="CW6" s="624"/>
      <c r="CX6" s="624"/>
      <c r="CY6" s="625"/>
      <c r="CZ6" s="617">
        <v>1</v>
      </c>
      <c r="DA6" s="618"/>
      <c r="DB6" s="618"/>
      <c r="DC6" s="634"/>
      <c r="DD6" s="632" t="s">
        <v>239</v>
      </c>
      <c r="DE6" s="624"/>
      <c r="DF6" s="624"/>
      <c r="DG6" s="624"/>
      <c r="DH6" s="624"/>
      <c r="DI6" s="624"/>
      <c r="DJ6" s="624"/>
      <c r="DK6" s="624"/>
      <c r="DL6" s="624"/>
      <c r="DM6" s="624"/>
      <c r="DN6" s="624"/>
      <c r="DO6" s="624"/>
      <c r="DP6" s="625"/>
      <c r="DQ6" s="632">
        <v>73270</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441</v>
      </c>
      <c r="S7" s="624"/>
      <c r="T7" s="624"/>
      <c r="U7" s="624"/>
      <c r="V7" s="624"/>
      <c r="W7" s="624"/>
      <c r="X7" s="624"/>
      <c r="Y7" s="625"/>
      <c r="Z7" s="626">
        <v>0</v>
      </c>
      <c r="AA7" s="626"/>
      <c r="AB7" s="626"/>
      <c r="AC7" s="626"/>
      <c r="AD7" s="627">
        <v>441</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754474</v>
      </c>
      <c r="BH7" s="624"/>
      <c r="BI7" s="624"/>
      <c r="BJ7" s="624"/>
      <c r="BK7" s="624"/>
      <c r="BL7" s="624"/>
      <c r="BM7" s="624"/>
      <c r="BN7" s="625"/>
      <c r="BO7" s="626">
        <v>45.6</v>
      </c>
      <c r="BP7" s="626"/>
      <c r="BQ7" s="626"/>
      <c r="BR7" s="626"/>
      <c r="BS7" s="627" t="s">
        <v>177</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1379573</v>
      </c>
      <c r="CS7" s="624"/>
      <c r="CT7" s="624"/>
      <c r="CU7" s="624"/>
      <c r="CV7" s="624"/>
      <c r="CW7" s="624"/>
      <c r="CX7" s="624"/>
      <c r="CY7" s="625"/>
      <c r="CZ7" s="626">
        <v>18.3</v>
      </c>
      <c r="DA7" s="626"/>
      <c r="DB7" s="626"/>
      <c r="DC7" s="626"/>
      <c r="DD7" s="632">
        <v>446387</v>
      </c>
      <c r="DE7" s="624"/>
      <c r="DF7" s="624"/>
      <c r="DG7" s="624"/>
      <c r="DH7" s="624"/>
      <c r="DI7" s="624"/>
      <c r="DJ7" s="624"/>
      <c r="DK7" s="624"/>
      <c r="DL7" s="624"/>
      <c r="DM7" s="624"/>
      <c r="DN7" s="624"/>
      <c r="DO7" s="624"/>
      <c r="DP7" s="625"/>
      <c r="DQ7" s="632">
        <v>813241</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4800</v>
      </c>
      <c r="S8" s="624"/>
      <c r="T8" s="624"/>
      <c r="U8" s="624"/>
      <c r="V8" s="624"/>
      <c r="W8" s="624"/>
      <c r="X8" s="624"/>
      <c r="Y8" s="625"/>
      <c r="Z8" s="626">
        <v>0.1</v>
      </c>
      <c r="AA8" s="626"/>
      <c r="AB8" s="626"/>
      <c r="AC8" s="626"/>
      <c r="AD8" s="627">
        <v>4800</v>
      </c>
      <c r="AE8" s="627"/>
      <c r="AF8" s="627"/>
      <c r="AG8" s="627"/>
      <c r="AH8" s="627"/>
      <c r="AI8" s="627"/>
      <c r="AJ8" s="627"/>
      <c r="AK8" s="627"/>
      <c r="AL8" s="628">
        <v>0.1</v>
      </c>
      <c r="AM8" s="629"/>
      <c r="AN8" s="629"/>
      <c r="AO8" s="630"/>
      <c r="AP8" s="620" t="s">
        <v>244</v>
      </c>
      <c r="AQ8" s="621"/>
      <c r="AR8" s="621"/>
      <c r="AS8" s="621"/>
      <c r="AT8" s="621"/>
      <c r="AU8" s="621"/>
      <c r="AV8" s="621"/>
      <c r="AW8" s="621"/>
      <c r="AX8" s="621"/>
      <c r="AY8" s="621"/>
      <c r="AZ8" s="621"/>
      <c r="BA8" s="621"/>
      <c r="BB8" s="621"/>
      <c r="BC8" s="621"/>
      <c r="BD8" s="621"/>
      <c r="BE8" s="621"/>
      <c r="BF8" s="622"/>
      <c r="BG8" s="623">
        <v>24686</v>
      </c>
      <c r="BH8" s="624"/>
      <c r="BI8" s="624"/>
      <c r="BJ8" s="624"/>
      <c r="BK8" s="624"/>
      <c r="BL8" s="624"/>
      <c r="BM8" s="624"/>
      <c r="BN8" s="625"/>
      <c r="BO8" s="626">
        <v>1.5</v>
      </c>
      <c r="BP8" s="626"/>
      <c r="BQ8" s="626"/>
      <c r="BR8" s="626"/>
      <c r="BS8" s="627" t="s">
        <v>139</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2308039</v>
      </c>
      <c r="CS8" s="624"/>
      <c r="CT8" s="624"/>
      <c r="CU8" s="624"/>
      <c r="CV8" s="624"/>
      <c r="CW8" s="624"/>
      <c r="CX8" s="624"/>
      <c r="CY8" s="625"/>
      <c r="CZ8" s="626">
        <v>30.6</v>
      </c>
      <c r="DA8" s="626"/>
      <c r="DB8" s="626"/>
      <c r="DC8" s="626"/>
      <c r="DD8" s="632">
        <v>7284</v>
      </c>
      <c r="DE8" s="624"/>
      <c r="DF8" s="624"/>
      <c r="DG8" s="624"/>
      <c r="DH8" s="624"/>
      <c r="DI8" s="624"/>
      <c r="DJ8" s="624"/>
      <c r="DK8" s="624"/>
      <c r="DL8" s="624"/>
      <c r="DM8" s="624"/>
      <c r="DN8" s="624"/>
      <c r="DO8" s="624"/>
      <c r="DP8" s="625"/>
      <c r="DQ8" s="632">
        <v>1042995</v>
      </c>
      <c r="DR8" s="624"/>
      <c r="DS8" s="624"/>
      <c r="DT8" s="624"/>
      <c r="DU8" s="624"/>
      <c r="DV8" s="624"/>
      <c r="DW8" s="624"/>
      <c r="DX8" s="624"/>
      <c r="DY8" s="624"/>
      <c r="DZ8" s="624"/>
      <c r="EA8" s="624"/>
      <c r="EB8" s="624"/>
      <c r="EC8" s="633"/>
    </row>
    <row r="9" spans="2:143" ht="11.25" customHeight="1" x14ac:dyDescent="0.15">
      <c r="B9" s="620" t="s">
        <v>246</v>
      </c>
      <c r="C9" s="621"/>
      <c r="D9" s="621"/>
      <c r="E9" s="621"/>
      <c r="F9" s="621"/>
      <c r="G9" s="621"/>
      <c r="H9" s="621"/>
      <c r="I9" s="621"/>
      <c r="J9" s="621"/>
      <c r="K9" s="621"/>
      <c r="L9" s="621"/>
      <c r="M9" s="621"/>
      <c r="N9" s="621"/>
      <c r="O9" s="621"/>
      <c r="P9" s="621"/>
      <c r="Q9" s="622"/>
      <c r="R9" s="623">
        <v>4664</v>
      </c>
      <c r="S9" s="624"/>
      <c r="T9" s="624"/>
      <c r="U9" s="624"/>
      <c r="V9" s="624"/>
      <c r="W9" s="624"/>
      <c r="X9" s="624"/>
      <c r="Y9" s="625"/>
      <c r="Z9" s="626">
        <v>0.1</v>
      </c>
      <c r="AA9" s="626"/>
      <c r="AB9" s="626"/>
      <c r="AC9" s="626"/>
      <c r="AD9" s="627">
        <v>4664</v>
      </c>
      <c r="AE9" s="627"/>
      <c r="AF9" s="627"/>
      <c r="AG9" s="627"/>
      <c r="AH9" s="627"/>
      <c r="AI9" s="627"/>
      <c r="AJ9" s="627"/>
      <c r="AK9" s="627"/>
      <c r="AL9" s="628">
        <v>0.1</v>
      </c>
      <c r="AM9" s="629"/>
      <c r="AN9" s="629"/>
      <c r="AO9" s="630"/>
      <c r="AP9" s="620" t="s">
        <v>247</v>
      </c>
      <c r="AQ9" s="621"/>
      <c r="AR9" s="621"/>
      <c r="AS9" s="621"/>
      <c r="AT9" s="621"/>
      <c r="AU9" s="621"/>
      <c r="AV9" s="621"/>
      <c r="AW9" s="621"/>
      <c r="AX9" s="621"/>
      <c r="AY9" s="621"/>
      <c r="AZ9" s="621"/>
      <c r="BA9" s="621"/>
      <c r="BB9" s="621"/>
      <c r="BC9" s="621"/>
      <c r="BD9" s="621"/>
      <c r="BE9" s="621"/>
      <c r="BF9" s="622"/>
      <c r="BG9" s="623">
        <v>586745</v>
      </c>
      <c r="BH9" s="624"/>
      <c r="BI9" s="624"/>
      <c r="BJ9" s="624"/>
      <c r="BK9" s="624"/>
      <c r="BL9" s="624"/>
      <c r="BM9" s="624"/>
      <c r="BN9" s="625"/>
      <c r="BO9" s="626">
        <v>35.5</v>
      </c>
      <c r="BP9" s="626"/>
      <c r="BQ9" s="626"/>
      <c r="BR9" s="626"/>
      <c r="BS9" s="627" t="s">
        <v>177</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680971</v>
      </c>
      <c r="CS9" s="624"/>
      <c r="CT9" s="624"/>
      <c r="CU9" s="624"/>
      <c r="CV9" s="624"/>
      <c r="CW9" s="624"/>
      <c r="CX9" s="624"/>
      <c r="CY9" s="625"/>
      <c r="CZ9" s="626">
        <v>9</v>
      </c>
      <c r="DA9" s="626"/>
      <c r="DB9" s="626"/>
      <c r="DC9" s="626"/>
      <c r="DD9" s="632">
        <v>84546</v>
      </c>
      <c r="DE9" s="624"/>
      <c r="DF9" s="624"/>
      <c r="DG9" s="624"/>
      <c r="DH9" s="624"/>
      <c r="DI9" s="624"/>
      <c r="DJ9" s="624"/>
      <c r="DK9" s="624"/>
      <c r="DL9" s="624"/>
      <c r="DM9" s="624"/>
      <c r="DN9" s="624"/>
      <c r="DO9" s="624"/>
      <c r="DP9" s="625"/>
      <c r="DQ9" s="632">
        <v>505144</v>
      </c>
      <c r="DR9" s="624"/>
      <c r="DS9" s="624"/>
      <c r="DT9" s="624"/>
      <c r="DU9" s="624"/>
      <c r="DV9" s="624"/>
      <c r="DW9" s="624"/>
      <c r="DX9" s="624"/>
      <c r="DY9" s="624"/>
      <c r="DZ9" s="624"/>
      <c r="EA9" s="624"/>
      <c r="EB9" s="624"/>
      <c r="EC9" s="633"/>
    </row>
    <row r="10" spans="2:143" ht="11.25" customHeight="1" x14ac:dyDescent="0.15">
      <c r="B10" s="620" t="s">
        <v>249</v>
      </c>
      <c r="C10" s="621"/>
      <c r="D10" s="621"/>
      <c r="E10" s="621"/>
      <c r="F10" s="621"/>
      <c r="G10" s="621"/>
      <c r="H10" s="621"/>
      <c r="I10" s="621"/>
      <c r="J10" s="621"/>
      <c r="K10" s="621"/>
      <c r="L10" s="621"/>
      <c r="M10" s="621"/>
      <c r="N10" s="621"/>
      <c r="O10" s="621"/>
      <c r="P10" s="621"/>
      <c r="Q10" s="622"/>
      <c r="R10" s="623" t="s">
        <v>177</v>
      </c>
      <c r="S10" s="624"/>
      <c r="T10" s="624"/>
      <c r="U10" s="624"/>
      <c r="V10" s="624"/>
      <c r="W10" s="624"/>
      <c r="X10" s="624"/>
      <c r="Y10" s="625"/>
      <c r="Z10" s="626" t="s">
        <v>139</v>
      </c>
      <c r="AA10" s="626"/>
      <c r="AB10" s="626"/>
      <c r="AC10" s="626"/>
      <c r="AD10" s="627" t="s">
        <v>177</v>
      </c>
      <c r="AE10" s="627"/>
      <c r="AF10" s="627"/>
      <c r="AG10" s="627"/>
      <c r="AH10" s="627"/>
      <c r="AI10" s="627"/>
      <c r="AJ10" s="627"/>
      <c r="AK10" s="627"/>
      <c r="AL10" s="628" t="s">
        <v>239</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37393</v>
      </c>
      <c r="BH10" s="624"/>
      <c r="BI10" s="624"/>
      <c r="BJ10" s="624"/>
      <c r="BK10" s="624"/>
      <c r="BL10" s="624"/>
      <c r="BM10" s="624"/>
      <c r="BN10" s="625"/>
      <c r="BO10" s="626">
        <v>2.2999999999999998</v>
      </c>
      <c r="BP10" s="626"/>
      <c r="BQ10" s="626"/>
      <c r="BR10" s="626"/>
      <c r="BS10" s="627" t="s">
        <v>177</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471</v>
      </c>
      <c r="CS10" s="624"/>
      <c r="CT10" s="624"/>
      <c r="CU10" s="624"/>
      <c r="CV10" s="624"/>
      <c r="CW10" s="624"/>
      <c r="CX10" s="624"/>
      <c r="CY10" s="625"/>
      <c r="CZ10" s="626">
        <v>0</v>
      </c>
      <c r="DA10" s="626"/>
      <c r="DB10" s="626"/>
      <c r="DC10" s="626"/>
      <c r="DD10" s="632" t="s">
        <v>177</v>
      </c>
      <c r="DE10" s="624"/>
      <c r="DF10" s="624"/>
      <c r="DG10" s="624"/>
      <c r="DH10" s="624"/>
      <c r="DI10" s="624"/>
      <c r="DJ10" s="624"/>
      <c r="DK10" s="624"/>
      <c r="DL10" s="624"/>
      <c r="DM10" s="624"/>
      <c r="DN10" s="624"/>
      <c r="DO10" s="624"/>
      <c r="DP10" s="625"/>
      <c r="DQ10" s="632">
        <v>471</v>
      </c>
      <c r="DR10" s="624"/>
      <c r="DS10" s="624"/>
      <c r="DT10" s="624"/>
      <c r="DU10" s="624"/>
      <c r="DV10" s="624"/>
      <c r="DW10" s="624"/>
      <c r="DX10" s="624"/>
      <c r="DY10" s="624"/>
      <c r="DZ10" s="624"/>
      <c r="EA10" s="624"/>
      <c r="EB10" s="624"/>
      <c r="EC10" s="633"/>
    </row>
    <row r="11" spans="2:143" ht="11.25" customHeight="1" x14ac:dyDescent="0.15">
      <c r="B11" s="620" t="s">
        <v>252</v>
      </c>
      <c r="C11" s="621"/>
      <c r="D11" s="621"/>
      <c r="E11" s="621"/>
      <c r="F11" s="621"/>
      <c r="G11" s="621"/>
      <c r="H11" s="621"/>
      <c r="I11" s="621"/>
      <c r="J11" s="621"/>
      <c r="K11" s="621"/>
      <c r="L11" s="621"/>
      <c r="M11" s="621"/>
      <c r="N11" s="621"/>
      <c r="O11" s="621"/>
      <c r="P11" s="621"/>
      <c r="Q11" s="622"/>
      <c r="R11" s="623">
        <v>346837</v>
      </c>
      <c r="S11" s="624"/>
      <c r="T11" s="624"/>
      <c r="U11" s="624"/>
      <c r="V11" s="624"/>
      <c r="W11" s="624"/>
      <c r="X11" s="624"/>
      <c r="Y11" s="625"/>
      <c r="Z11" s="628">
        <v>4.3</v>
      </c>
      <c r="AA11" s="629"/>
      <c r="AB11" s="629"/>
      <c r="AC11" s="635"/>
      <c r="AD11" s="632">
        <v>346837</v>
      </c>
      <c r="AE11" s="624"/>
      <c r="AF11" s="624"/>
      <c r="AG11" s="624"/>
      <c r="AH11" s="624"/>
      <c r="AI11" s="624"/>
      <c r="AJ11" s="624"/>
      <c r="AK11" s="625"/>
      <c r="AL11" s="628">
        <v>9.1</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105650</v>
      </c>
      <c r="BH11" s="624"/>
      <c r="BI11" s="624"/>
      <c r="BJ11" s="624"/>
      <c r="BK11" s="624"/>
      <c r="BL11" s="624"/>
      <c r="BM11" s="624"/>
      <c r="BN11" s="625"/>
      <c r="BO11" s="626">
        <v>6.4</v>
      </c>
      <c r="BP11" s="626"/>
      <c r="BQ11" s="626"/>
      <c r="BR11" s="626"/>
      <c r="BS11" s="627" t="s">
        <v>177</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329960</v>
      </c>
      <c r="CS11" s="624"/>
      <c r="CT11" s="624"/>
      <c r="CU11" s="624"/>
      <c r="CV11" s="624"/>
      <c r="CW11" s="624"/>
      <c r="CX11" s="624"/>
      <c r="CY11" s="625"/>
      <c r="CZ11" s="626">
        <v>4.4000000000000004</v>
      </c>
      <c r="DA11" s="626"/>
      <c r="DB11" s="626"/>
      <c r="DC11" s="626"/>
      <c r="DD11" s="632">
        <v>187750</v>
      </c>
      <c r="DE11" s="624"/>
      <c r="DF11" s="624"/>
      <c r="DG11" s="624"/>
      <c r="DH11" s="624"/>
      <c r="DI11" s="624"/>
      <c r="DJ11" s="624"/>
      <c r="DK11" s="624"/>
      <c r="DL11" s="624"/>
      <c r="DM11" s="624"/>
      <c r="DN11" s="624"/>
      <c r="DO11" s="624"/>
      <c r="DP11" s="625"/>
      <c r="DQ11" s="632">
        <v>141073</v>
      </c>
      <c r="DR11" s="624"/>
      <c r="DS11" s="624"/>
      <c r="DT11" s="624"/>
      <c r="DU11" s="624"/>
      <c r="DV11" s="624"/>
      <c r="DW11" s="624"/>
      <c r="DX11" s="624"/>
      <c r="DY11" s="624"/>
      <c r="DZ11" s="624"/>
      <c r="EA11" s="624"/>
      <c r="EB11" s="624"/>
      <c r="EC11" s="633"/>
    </row>
    <row r="12" spans="2:143" ht="11.25" customHeight="1" x14ac:dyDescent="0.15">
      <c r="B12" s="620" t="s">
        <v>255</v>
      </c>
      <c r="C12" s="621"/>
      <c r="D12" s="621"/>
      <c r="E12" s="621"/>
      <c r="F12" s="621"/>
      <c r="G12" s="621"/>
      <c r="H12" s="621"/>
      <c r="I12" s="621"/>
      <c r="J12" s="621"/>
      <c r="K12" s="621"/>
      <c r="L12" s="621"/>
      <c r="M12" s="621"/>
      <c r="N12" s="621"/>
      <c r="O12" s="621"/>
      <c r="P12" s="621"/>
      <c r="Q12" s="622"/>
      <c r="R12" s="623" t="s">
        <v>177</v>
      </c>
      <c r="S12" s="624"/>
      <c r="T12" s="624"/>
      <c r="U12" s="624"/>
      <c r="V12" s="624"/>
      <c r="W12" s="624"/>
      <c r="X12" s="624"/>
      <c r="Y12" s="625"/>
      <c r="Z12" s="626" t="s">
        <v>139</v>
      </c>
      <c r="AA12" s="626"/>
      <c r="AB12" s="626"/>
      <c r="AC12" s="626"/>
      <c r="AD12" s="627" t="s">
        <v>177</v>
      </c>
      <c r="AE12" s="627"/>
      <c r="AF12" s="627"/>
      <c r="AG12" s="627"/>
      <c r="AH12" s="627"/>
      <c r="AI12" s="627"/>
      <c r="AJ12" s="627"/>
      <c r="AK12" s="627"/>
      <c r="AL12" s="628" t="s">
        <v>139</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708677</v>
      </c>
      <c r="BH12" s="624"/>
      <c r="BI12" s="624"/>
      <c r="BJ12" s="624"/>
      <c r="BK12" s="624"/>
      <c r="BL12" s="624"/>
      <c r="BM12" s="624"/>
      <c r="BN12" s="625"/>
      <c r="BO12" s="626">
        <v>42.9</v>
      </c>
      <c r="BP12" s="626"/>
      <c r="BQ12" s="626"/>
      <c r="BR12" s="626"/>
      <c r="BS12" s="627" t="s">
        <v>239</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168271</v>
      </c>
      <c r="CS12" s="624"/>
      <c r="CT12" s="624"/>
      <c r="CU12" s="624"/>
      <c r="CV12" s="624"/>
      <c r="CW12" s="624"/>
      <c r="CX12" s="624"/>
      <c r="CY12" s="625"/>
      <c r="CZ12" s="626">
        <v>2.2000000000000002</v>
      </c>
      <c r="DA12" s="626"/>
      <c r="DB12" s="626"/>
      <c r="DC12" s="626"/>
      <c r="DD12" s="632" t="s">
        <v>177</v>
      </c>
      <c r="DE12" s="624"/>
      <c r="DF12" s="624"/>
      <c r="DG12" s="624"/>
      <c r="DH12" s="624"/>
      <c r="DI12" s="624"/>
      <c r="DJ12" s="624"/>
      <c r="DK12" s="624"/>
      <c r="DL12" s="624"/>
      <c r="DM12" s="624"/>
      <c r="DN12" s="624"/>
      <c r="DO12" s="624"/>
      <c r="DP12" s="625"/>
      <c r="DQ12" s="632">
        <v>110866</v>
      </c>
      <c r="DR12" s="624"/>
      <c r="DS12" s="624"/>
      <c r="DT12" s="624"/>
      <c r="DU12" s="624"/>
      <c r="DV12" s="624"/>
      <c r="DW12" s="624"/>
      <c r="DX12" s="624"/>
      <c r="DY12" s="624"/>
      <c r="DZ12" s="624"/>
      <c r="EA12" s="624"/>
      <c r="EB12" s="624"/>
      <c r="EC12" s="633"/>
    </row>
    <row r="13" spans="2:143" ht="11.25" customHeight="1" x14ac:dyDescent="0.15">
      <c r="B13" s="620" t="s">
        <v>258</v>
      </c>
      <c r="C13" s="621"/>
      <c r="D13" s="621"/>
      <c r="E13" s="621"/>
      <c r="F13" s="621"/>
      <c r="G13" s="621"/>
      <c r="H13" s="621"/>
      <c r="I13" s="621"/>
      <c r="J13" s="621"/>
      <c r="K13" s="621"/>
      <c r="L13" s="621"/>
      <c r="M13" s="621"/>
      <c r="N13" s="621"/>
      <c r="O13" s="621"/>
      <c r="P13" s="621"/>
      <c r="Q13" s="622"/>
      <c r="R13" s="623" t="s">
        <v>177</v>
      </c>
      <c r="S13" s="624"/>
      <c r="T13" s="624"/>
      <c r="U13" s="624"/>
      <c r="V13" s="624"/>
      <c r="W13" s="624"/>
      <c r="X13" s="624"/>
      <c r="Y13" s="625"/>
      <c r="Z13" s="626" t="s">
        <v>177</v>
      </c>
      <c r="AA13" s="626"/>
      <c r="AB13" s="626"/>
      <c r="AC13" s="626"/>
      <c r="AD13" s="627" t="s">
        <v>139</v>
      </c>
      <c r="AE13" s="627"/>
      <c r="AF13" s="627"/>
      <c r="AG13" s="627"/>
      <c r="AH13" s="627"/>
      <c r="AI13" s="627"/>
      <c r="AJ13" s="627"/>
      <c r="AK13" s="627"/>
      <c r="AL13" s="628" t="s">
        <v>259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708245</v>
      </c>
      <c r="BH13" s="624"/>
      <c r="BI13" s="624"/>
      <c r="BJ13" s="624"/>
      <c r="BK13" s="624"/>
      <c r="BL13" s="624"/>
      <c r="BM13" s="624"/>
      <c r="BN13" s="625"/>
      <c r="BO13" s="626">
        <v>42.8</v>
      </c>
      <c r="BP13" s="626"/>
      <c r="BQ13" s="626"/>
      <c r="BR13" s="626"/>
      <c r="BS13" s="627" t="s">
        <v>139</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1054330</v>
      </c>
      <c r="CS13" s="624"/>
      <c r="CT13" s="624"/>
      <c r="CU13" s="624"/>
      <c r="CV13" s="624"/>
      <c r="CW13" s="624"/>
      <c r="CX13" s="624"/>
      <c r="CY13" s="625"/>
      <c r="CZ13" s="626">
        <v>14</v>
      </c>
      <c r="DA13" s="626"/>
      <c r="DB13" s="626"/>
      <c r="DC13" s="626"/>
      <c r="DD13" s="632">
        <v>435803</v>
      </c>
      <c r="DE13" s="624"/>
      <c r="DF13" s="624"/>
      <c r="DG13" s="624"/>
      <c r="DH13" s="624"/>
      <c r="DI13" s="624"/>
      <c r="DJ13" s="624"/>
      <c r="DK13" s="624"/>
      <c r="DL13" s="624"/>
      <c r="DM13" s="624"/>
      <c r="DN13" s="624"/>
      <c r="DO13" s="624"/>
      <c r="DP13" s="625"/>
      <c r="DQ13" s="632">
        <v>552832</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114</v>
      </c>
      <c r="S14" s="624"/>
      <c r="T14" s="624"/>
      <c r="U14" s="624"/>
      <c r="V14" s="624"/>
      <c r="W14" s="624"/>
      <c r="X14" s="624"/>
      <c r="Y14" s="625"/>
      <c r="Z14" s="626">
        <v>0</v>
      </c>
      <c r="AA14" s="626"/>
      <c r="AB14" s="626"/>
      <c r="AC14" s="626"/>
      <c r="AD14" s="627">
        <v>114</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56562</v>
      </c>
      <c r="BH14" s="624"/>
      <c r="BI14" s="624"/>
      <c r="BJ14" s="624"/>
      <c r="BK14" s="624"/>
      <c r="BL14" s="624"/>
      <c r="BM14" s="624"/>
      <c r="BN14" s="625"/>
      <c r="BO14" s="626">
        <v>3.4</v>
      </c>
      <c r="BP14" s="626"/>
      <c r="BQ14" s="626"/>
      <c r="BR14" s="626"/>
      <c r="BS14" s="627" t="s">
        <v>239</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235078</v>
      </c>
      <c r="CS14" s="624"/>
      <c r="CT14" s="624"/>
      <c r="CU14" s="624"/>
      <c r="CV14" s="624"/>
      <c r="CW14" s="624"/>
      <c r="CX14" s="624"/>
      <c r="CY14" s="625"/>
      <c r="CZ14" s="626">
        <v>3.1</v>
      </c>
      <c r="DA14" s="626"/>
      <c r="DB14" s="626"/>
      <c r="DC14" s="626"/>
      <c r="DD14" s="632">
        <v>14242</v>
      </c>
      <c r="DE14" s="624"/>
      <c r="DF14" s="624"/>
      <c r="DG14" s="624"/>
      <c r="DH14" s="624"/>
      <c r="DI14" s="624"/>
      <c r="DJ14" s="624"/>
      <c r="DK14" s="624"/>
      <c r="DL14" s="624"/>
      <c r="DM14" s="624"/>
      <c r="DN14" s="624"/>
      <c r="DO14" s="624"/>
      <c r="DP14" s="625"/>
      <c r="DQ14" s="632">
        <v>222071</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177</v>
      </c>
      <c r="S15" s="624"/>
      <c r="T15" s="624"/>
      <c r="U15" s="624"/>
      <c r="V15" s="624"/>
      <c r="W15" s="624"/>
      <c r="X15" s="624"/>
      <c r="Y15" s="625"/>
      <c r="Z15" s="626" t="s">
        <v>177</v>
      </c>
      <c r="AA15" s="626"/>
      <c r="AB15" s="626"/>
      <c r="AC15" s="626"/>
      <c r="AD15" s="627" t="s">
        <v>139</v>
      </c>
      <c r="AE15" s="627"/>
      <c r="AF15" s="627"/>
      <c r="AG15" s="627"/>
      <c r="AH15" s="627"/>
      <c r="AI15" s="627"/>
      <c r="AJ15" s="627"/>
      <c r="AK15" s="627"/>
      <c r="AL15" s="628" t="s">
        <v>177</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133234</v>
      </c>
      <c r="BH15" s="624"/>
      <c r="BI15" s="624"/>
      <c r="BJ15" s="624"/>
      <c r="BK15" s="624"/>
      <c r="BL15" s="624"/>
      <c r="BM15" s="624"/>
      <c r="BN15" s="625"/>
      <c r="BO15" s="626">
        <v>8.1</v>
      </c>
      <c r="BP15" s="626"/>
      <c r="BQ15" s="626"/>
      <c r="BR15" s="626"/>
      <c r="BS15" s="627" t="s">
        <v>139</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759969</v>
      </c>
      <c r="CS15" s="624"/>
      <c r="CT15" s="624"/>
      <c r="CU15" s="624"/>
      <c r="CV15" s="624"/>
      <c r="CW15" s="624"/>
      <c r="CX15" s="624"/>
      <c r="CY15" s="625"/>
      <c r="CZ15" s="626">
        <v>10.1</v>
      </c>
      <c r="DA15" s="626"/>
      <c r="DB15" s="626"/>
      <c r="DC15" s="626"/>
      <c r="DD15" s="632">
        <v>232440</v>
      </c>
      <c r="DE15" s="624"/>
      <c r="DF15" s="624"/>
      <c r="DG15" s="624"/>
      <c r="DH15" s="624"/>
      <c r="DI15" s="624"/>
      <c r="DJ15" s="624"/>
      <c r="DK15" s="624"/>
      <c r="DL15" s="624"/>
      <c r="DM15" s="624"/>
      <c r="DN15" s="624"/>
      <c r="DO15" s="624"/>
      <c r="DP15" s="625"/>
      <c r="DQ15" s="632">
        <v>459434</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3510</v>
      </c>
      <c r="S16" s="624"/>
      <c r="T16" s="624"/>
      <c r="U16" s="624"/>
      <c r="V16" s="624"/>
      <c r="W16" s="624"/>
      <c r="X16" s="624"/>
      <c r="Y16" s="625"/>
      <c r="Z16" s="626">
        <v>0</v>
      </c>
      <c r="AA16" s="626"/>
      <c r="AB16" s="626"/>
      <c r="AC16" s="626"/>
      <c r="AD16" s="627">
        <v>3510</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139</v>
      </c>
      <c r="BH16" s="624"/>
      <c r="BI16" s="624"/>
      <c r="BJ16" s="624"/>
      <c r="BK16" s="624"/>
      <c r="BL16" s="624"/>
      <c r="BM16" s="624"/>
      <c r="BN16" s="625"/>
      <c r="BO16" s="626" t="s">
        <v>177</v>
      </c>
      <c r="BP16" s="626"/>
      <c r="BQ16" s="626"/>
      <c r="BR16" s="626"/>
      <c r="BS16" s="627" t="s">
        <v>177</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28349</v>
      </c>
      <c r="CS16" s="624"/>
      <c r="CT16" s="624"/>
      <c r="CU16" s="624"/>
      <c r="CV16" s="624"/>
      <c r="CW16" s="624"/>
      <c r="CX16" s="624"/>
      <c r="CY16" s="625"/>
      <c r="CZ16" s="626">
        <v>0.4</v>
      </c>
      <c r="DA16" s="626"/>
      <c r="DB16" s="626"/>
      <c r="DC16" s="626"/>
      <c r="DD16" s="632" t="s">
        <v>177</v>
      </c>
      <c r="DE16" s="624"/>
      <c r="DF16" s="624"/>
      <c r="DG16" s="624"/>
      <c r="DH16" s="624"/>
      <c r="DI16" s="624"/>
      <c r="DJ16" s="624"/>
      <c r="DK16" s="624"/>
      <c r="DL16" s="624"/>
      <c r="DM16" s="624"/>
      <c r="DN16" s="624"/>
      <c r="DO16" s="624"/>
      <c r="DP16" s="625"/>
      <c r="DQ16" s="632">
        <v>2730</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40390</v>
      </c>
      <c r="S17" s="624"/>
      <c r="T17" s="624"/>
      <c r="U17" s="624"/>
      <c r="V17" s="624"/>
      <c r="W17" s="624"/>
      <c r="X17" s="624"/>
      <c r="Y17" s="625"/>
      <c r="Z17" s="626">
        <v>0.5</v>
      </c>
      <c r="AA17" s="626"/>
      <c r="AB17" s="626"/>
      <c r="AC17" s="626"/>
      <c r="AD17" s="627">
        <v>40390</v>
      </c>
      <c r="AE17" s="627"/>
      <c r="AF17" s="627"/>
      <c r="AG17" s="627"/>
      <c r="AH17" s="627"/>
      <c r="AI17" s="627"/>
      <c r="AJ17" s="627"/>
      <c r="AK17" s="627"/>
      <c r="AL17" s="628">
        <v>1.1000000000000001</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139</v>
      </c>
      <c r="BH17" s="624"/>
      <c r="BI17" s="624"/>
      <c r="BJ17" s="624"/>
      <c r="BK17" s="624"/>
      <c r="BL17" s="624"/>
      <c r="BM17" s="624"/>
      <c r="BN17" s="625"/>
      <c r="BO17" s="626" t="s">
        <v>177</v>
      </c>
      <c r="BP17" s="626"/>
      <c r="BQ17" s="626"/>
      <c r="BR17" s="626"/>
      <c r="BS17" s="627" t="s">
        <v>239</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530002</v>
      </c>
      <c r="CS17" s="624"/>
      <c r="CT17" s="624"/>
      <c r="CU17" s="624"/>
      <c r="CV17" s="624"/>
      <c r="CW17" s="624"/>
      <c r="CX17" s="624"/>
      <c r="CY17" s="625"/>
      <c r="CZ17" s="626">
        <v>7</v>
      </c>
      <c r="DA17" s="626"/>
      <c r="DB17" s="626"/>
      <c r="DC17" s="626"/>
      <c r="DD17" s="632" t="s">
        <v>177</v>
      </c>
      <c r="DE17" s="624"/>
      <c r="DF17" s="624"/>
      <c r="DG17" s="624"/>
      <c r="DH17" s="624"/>
      <c r="DI17" s="624"/>
      <c r="DJ17" s="624"/>
      <c r="DK17" s="624"/>
      <c r="DL17" s="624"/>
      <c r="DM17" s="624"/>
      <c r="DN17" s="624"/>
      <c r="DO17" s="624"/>
      <c r="DP17" s="625"/>
      <c r="DQ17" s="632">
        <v>501641</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16694</v>
      </c>
      <c r="S18" s="624"/>
      <c r="T18" s="624"/>
      <c r="U18" s="624"/>
      <c r="V18" s="624"/>
      <c r="W18" s="624"/>
      <c r="X18" s="624"/>
      <c r="Y18" s="625"/>
      <c r="Z18" s="626">
        <v>0.2</v>
      </c>
      <c r="AA18" s="626"/>
      <c r="AB18" s="626"/>
      <c r="AC18" s="626"/>
      <c r="AD18" s="627">
        <v>16694</v>
      </c>
      <c r="AE18" s="627"/>
      <c r="AF18" s="627"/>
      <c r="AG18" s="627"/>
      <c r="AH18" s="627"/>
      <c r="AI18" s="627"/>
      <c r="AJ18" s="627"/>
      <c r="AK18" s="627"/>
      <c r="AL18" s="628">
        <v>0.4</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139</v>
      </c>
      <c r="BH18" s="624"/>
      <c r="BI18" s="624"/>
      <c r="BJ18" s="624"/>
      <c r="BK18" s="624"/>
      <c r="BL18" s="624"/>
      <c r="BM18" s="624"/>
      <c r="BN18" s="625"/>
      <c r="BO18" s="626" t="s">
        <v>177</v>
      </c>
      <c r="BP18" s="626"/>
      <c r="BQ18" s="626"/>
      <c r="BR18" s="626"/>
      <c r="BS18" s="627" t="s">
        <v>177</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139</v>
      </c>
      <c r="CS18" s="624"/>
      <c r="CT18" s="624"/>
      <c r="CU18" s="624"/>
      <c r="CV18" s="624"/>
      <c r="CW18" s="624"/>
      <c r="CX18" s="624"/>
      <c r="CY18" s="625"/>
      <c r="CZ18" s="626" t="s">
        <v>177</v>
      </c>
      <c r="DA18" s="626"/>
      <c r="DB18" s="626"/>
      <c r="DC18" s="626"/>
      <c r="DD18" s="632" t="s">
        <v>139</v>
      </c>
      <c r="DE18" s="624"/>
      <c r="DF18" s="624"/>
      <c r="DG18" s="624"/>
      <c r="DH18" s="624"/>
      <c r="DI18" s="624"/>
      <c r="DJ18" s="624"/>
      <c r="DK18" s="624"/>
      <c r="DL18" s="624"/>
      <c r="DM18" s="624"/>
      <c r="DN18" s="624"/>
      <c r="DO18" s="624"/>
      <c r="DP18" s="625"/>
      <c r="DQ18" s="632" t="s">
        <v>139</v>
      </c>
      <c r="DR18" s="624"/>
      <c r="DS18" s="624"/>
      <c r="DT18" s="624"/>
      <c r="DU18" s="624"/>
      <c r="DV18" s="624"/>
      <c r="DW18" s="624"/>
      <c r="DX18" s="624"/>
      <c r="DY18" s="624"/>
      <c r="DZ18" s="624"/>
      <c r="EA18" s="624"/>
      <c r="EB18" s="624"/>
      <c r="EC18" s="633"/>
    </row>
    <row r="19" spans="2:133" ht="11.25" customHeight="1" x14ac:dyDescent="0.15">
      <c r="B19" s="620" t="s">
        <v>277</v>
      </c>
      <c r="C19" s="621"/>
      <c r="D19" s="621"/>
      <c r="E19" s="621"/>
      <c r="F19" s="621"/>
      <c r="G19" s="621"/>
      <c r="H19" s="621"/>
      <c r="I19" s="621"/>
      <c r="J19" s="621"/>
      <c r="K19" s="621"/>
      <c r="L19" s="621"/>
      <c r="M19" s="621"/>
      <c r="N19" s="621"/>
      <c r="O19" s="621"/>
      <c r="P19" s="621"/>
      <c r="Q19" s="622"/>
      <c r="R19" s="623">
        <v>16608</v>
      </c>
      <c r="S19" s="624"/>
      <c r="T19" s="624"/>
      <c r="U19" s="624"/>
      <c r="V19" s="624"/>
      <c r="W19" s="624"/>
      <c r="X19" s="624"/>
      <c r="Y19" s="625"/>
      <c r="Z19" s="626">
        <v>0.2</v>
      </c>
      <c r="AA19" s="626"/>
      <c r="AB19" s="626"/>
      <c r="AC19" s="626"/>
      <c r="AD19" s="627">
        <v>16608</v>
      </c>
      <c r="AE19" s="627"/>
      <c r="AF19" s="627"/>
      <c r="AG19" s="627"/>
      <c r="AH19" s="627"/>
      <c r="AI19" s="627"/>
      <c r="AJ19" s="627"/>
      <c r="AK19" s="627"/>
      <c r="AL19" s="628">
        <v>0.4</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t="s">
        <v>139</v>
      </c>
      <c r="BH19" s="624"/>
      <c r="BI19" s="624"/>
      <c r="BJ19" s="624"/>
      <c r="BK19" s="624"/>
      <c r="BL19" s="624"/>
      <c r="BM19" s="624"/>
      <c r="BN19" s="625"/>
      <c r="BO19" s="626" t="s">
        <v>139</v>
      </c>
      <c r="BP19" s="626"/>
      <c r="BQ19" s="626"/>
      <c r="BR19" s="626"/>
      <c r="BS19" s="627" t="s">
        <v>177</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177</v>
      </c>
      <c r="CS19" s="624"/>
      <c r="CT19" s="624"/>
      <c r="CU19" s="624"/>
      <c r="CV19" s="624"/>
      <c r="CW19" s="624"/>
      <c r="CX19" s="624"/>
      <c r="CY19" s="625"/>
      <c r="CZ19" s="626" t="s">
        <v>177</v>
      </c>
      <c r="DA19" s="626"/>
      <c r="DB19" s="626"/>
      <c r="DC19" s="626"/>
      <c r="DD19" s="632" t="s">
        <v>177</v>
      </c>
      <c r="DE19" s="624"/>
      <c r="DF19" s="624"/>
      <c r="DG19" s="624"/>
      <c r="DH19" s="624"/>
      <c r="DI19" s="624"/>
      <c r="DJ19" s="624"/>
      <c r="DK19" s="624"/>
      <c r="DL19" s="624"/>
      <c r="DM19" s="624"/>
      <c r="DN19" s="624"/>
      <c r="DO19" s="624"/>
      <c r="DP19" s="625"/>
      <c r="DQ19" s="632" t="s">
        <v>139</v>
      </c>
      <c r="DR19" s="624"/>
      <c r="DS19" s="624"/>
      <c r="DT19" s="624"/>
      <c r="DU19" s="624"/>
      <c r="DV19" s="624"/>
      <c r="DW19" s="624"/>
      <c r="DX19" s="624"/>
      <c r="DY19" s="624"/>
      <c r="DZ19" s="624"/>
      <c r="EA19" s="624"/>
      <c r="EB19" s="624"/>
      <c r="EC19" s="633"/>
    </row>
    <row r="20" spans="2:133" ht="11.25" customHeight="1" x14ac:dyDescent="0.15">
      <c r="B20" s="636" t="s">
        <v>280</v>
      </c>
      <c r="C20" s="637"/>
      <c r="D20" s="637"/>
      <c r="E20" s="637"/>
      <c r="F20" s="637"/>
      <c r="G20" s="637"/>
      <c r="H20" s="637"/>
      <c r="I20" s="637"/>
      <c r="J20" s="637"/>
      <c r="K20" s="637"/>
      <c r="L20" s="637"/>
      <c r="M20" s="637"/>
      <c r="N20" s="637"/>
      <c r="O20" s="637"/>
      <c r="P20" s="637"/>
      <c r="Q20" s="638"/>
      <c r="R20" s="623">
        <v>86</v>
      </c>
      <c r="S20" s="624"/>
      <c r="T20" s="624"/>
      <c r="U20" s="624"/>
      <c r="V20" s="624"/>
      <c r="W20" s="624"/>
      <c r="X20" s="624"/>
      <c r="Y20" s="625"/>
      <c r="Z20" s="626">
        <v>0</v>
      </c>
      <c r="AA20" s="626"/>
      <c r="AB20" s="626"/>
      <c r="AC20" s="626"/>
      <c r="AD20" s="627">
        <v>86</v>
      </c>
      <c r="AE20" s="627"/>
      <c r="AF20" s="627"/>
      <c r="AG20" s="627"/>
      <c r="AH20" s="627"/>
      <c r="AI20" s="627"/>
      <c r="AJ20" s="627"/>
      <c r="AK20" s="627"/>
      <c r="AL20" s="628">
        <v>0</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t="s">
        <v>139</v>
      </c>
      <c r="BH20" s="624"/>
      <c r="BI20" s="624"/>
      <c r="BJ20" s="624"/>
      <c r="BK20" s="624"/>
      <c r="BL20" s="624"/>
      <c r="BM20" s="624"/>
      <c r="BN20" s="625"/>
      <c r="BO20" s="626" t="s">
        <v>139</v>
      </c>
      <c r="BP20" s="626"/>
      <c r="BQ20" s="626"/>
      <c r="BR20" s="626"/>
      <c r="BS20" s="627" t="s">
        <v>139</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7548355</v>
      </c>
      <c r="CS20" s="624"/>
      <c r="CT20" s="624"/>
      <c r="CU20" s="624"/>
      <c r="CV20" s="624"/>
      <c r="CW20" s="624"/>
      <c r="CX20" s="624"/>
      <c r="CY20" s="625"/>
      <c r="CZ20" s="626">
        <v>100</v>
      </c>
      <c r="DA20" s="626"/>
      <c r="DB20" s="626"/>
      <c r="DC20" s="626"/>
      <c r="DD20" s="632">
        <v>1408452</v>
      </c>
      <c r="DE20" s="624"/>
      <c r="DF20" s="624"/>
      <c r="DG20" s="624"/>
      <c r="DH20" s="624"/>
      <c r="DI20" s="624"/>
      <c r="DJ20" s="624"/>
      <c r="DK20" s="624"/>
      <c r="DL20" s="624"/>
      <c r="DM20" s="624"/>
      <c r="DN20" s="624"/>
      <c r="DO20" s="624"/>
      <c r="DP20" s="625"/>
      <c r="DQ20" s="632">
        <v>4425768</v>
      </c>
      <c r="DR20" s="624"/>
      <c r="DS20" s="624"/>
      <c r="DT20" s="624"/>
      <c r="DU20" s="624"/>
      <c r="DV20" s="624"/>
      <c r="DW20" s="624"/>
      <c r="DX20" s="624"/>
      <c r="DY20" s="624"/>
      <c r="DZ20" s="624"/>
      <c r="EA20" s="624"/>
      <c r="EB20" s="624"/>
      <c r="EC20" s="633"/>
    </row>
    <row r="21" spans="2:133" ht="11.25" customHeight="1" x14ac:dyDescent="0.15">
      <c r="B21" s="620" t="s">
        <v>283</v>
      </c>
      <c r="C21" s="621"/>
      <c r="D21" s="621"/>
      <c r="E21" s="621"/>
      <c r="F21" s="621"/>
      <c r="G21" s="621"/>
      <c r="H21" s="621"/>
      <c r="I21" s="621"/>
      <c r="J21" s="621"/>
      <c r="K21" s="621"/>
      <c r="L21" s="621"/>
      <c r="M21" s="621"/>
      <c r="N21" s="621"/>
      <c r="O21" s="621"/>
      <c r="P21" s="621"/>
      <c r="Q21" s="622"/>
      <c r="R21" s="623">
        <v>1757565</v>
      </c>
      <c r="S21" s="624"/>
      <c r="T21" s="624"/>
      <c r="U21" s="624"/>
      <c r="V21" s="624"/>
      <c r="W21" s="624"/>
      <c r="X21" s="624"/>
      <c r="Y21" s="625"/>
      <c r="Z21" s="626">
        <v>21.9</v>
      </c>
      <c r="AA21" s="626"/>
      <c r="AB21" s="626"/>
      <c r="AC21" s="626"/>
      <c r="AD21" s="627">
        <v>1659219</v>
      </c>
      <c r="AE21" s="627"/>
      <c r="AF21" s="627"/>
      <c r="AG21" s="627"/>
      <c r="AH21" s="627"/>
      <c r="AI21" s="627"/>
      <c r="AJ21" s="627"/>
      <c r="AK21" s="627"/>
      <c r="AL21" s="628">
        <v>43.5</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t="s">
        <v>239</v>
      </c>
      <c r="BH21" s="624"/>
      <c r="BI21" s="624"/>
      <c r="BJ21" s="624"/>
      <c r="BK21" s="624"/>
      <c r="BL21" s="624"/>
      <c r="BM21" s="624"/>
      <c r="BN21" s="625"/>
      <c r="BO21" s="626" t="s">
        <v>139</v>
      </c>
      <c r="BP21" s="626"/>
      <c r="BQ21" s="626"/>
      <c r="BR21" s="626"/>
      <c r="BS21" s="627" t="s">
        <v>139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285</v>
      </c>
      <c r="C22" s="621"/>
      <c r="D22" s="621"/>
      <c r="E22" s="621"/>
      <c r="F22" s="621"/>
      <c r="G22" s="621"/>
      <c r="H22" s="621"/>
      <c r="I22" s="621"/>
      <c r="J22" s="621"/>
      <c r="K22" s="621"/>
      <c r="L22" s="621"/>
      <c r="M22" s="621"/>
      <c r="N22" s="621"/>
      <c r="O22" s="621"/>
      <c r="P22" s="621"/>
      <c r="Q22" s="622"/>
      <c r="R22" s="623">
        <v>1659219</v>
      </c>
      <c r="S22" s="624"/>
      <c r="T22" s="624"/>
      <c r="U22" s="624"/>
      <c r="V22" s="624"/>
      <c r="W22" s="624"/>
      <c r="X22" s="624"/>
      <c r="Y22" s="625"/>
      <c r="Z22" s="626">
        <v>20.7</v>
      </c>
      <c r="AA22" s="626"/>
      <c r="AB22" s="626"/>
      <c r="AC22" s="626"/>
      <c r="AD22" s="627">
        <v>1659219</v>
      </c>
      <c r="AE22" s="627"/>
      <c r="AF22" s="627"/>
      <c r="AG22" s="627"/>
      <c r="AH22" s="627"/>
      <c r="AI22" s="627"/>
      <c r="AJ22" s="627"/>
      <c r="AK22" s="627"/>
      <c r="AL22" s="628">
        <v>43.5</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177</v>
      </c>
      <c r="BH22" s="624"/>
      <c r="BI22" s="624"/>
      <c r="BJ22" s="624"/>
      <c r="BK22" s="624"/>
      <c r="BL22" s="624"/>
      <c r="BM22" s="624"/>
      <c r="BN22" s="625"/>
      <c r="BO22" s="626" t="s">
        <v>139</v>
      </c>
      <c r="BP22" s="626"/>
      <c r="BQ22" s="626"/>
      <c r="BR22" s="626"/>
      <c r="BS22" s="627" t="s">
        <v>139</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288</v>
      </c>
      <c r="C23" s="621"/>
      <c r="D23" s="621"/>
      <c r="E23" s="621"/>
      <c r="F23" s="621"/>
      <c r="G23" s="621"/>
      <c r="H23" s="621"/>
      <c r="I23" s="621"/>
      <c r="J23" s="621"/>
      <c r="K23" s="621"/>
      <c r="L23" s="621"/>
      <c r="M23" s="621"/>
      <c r="N23" s="621"/>
      <c r="O23" s="621"/>
      <c r="P23" s="621"/>
      <c r="Q23" s="622"/>
      <c r="R23" s="623">
        <v>98346</v>
      </c>
      <c r="S23" s="624"/>
      <c r="T23" s="624"/>
      <c r="U23" s="624"/>
      <c r="V23" s="624"/>
      <c r="W23" s="624"/>
      <c r="X23" s="624"/>
      <c r="Y23" s="625"/>
      <c r="Z23" s="626">
        <v>1.2</v>
      </c>
      <c r="AA23" s="626"/>
      <c r="AB23" s="626"/>
      <c r="AC23" s="626"/>
      <c r="AD23" s="627" t="s">
        <v>139</v>
      </c>
      <c r="AE23" s="627"/>
      <c r="AF23" s="627"/>
      <c r="AG23" s="627"/>
      <c r="AH23" s="627"/>
      <c r="AI23" s="627"/>
      <c r="AJ23" s="627"/>
      <c r="AK23" s="627"/>
      <c r="AL23" s="628" t="s">
        <v>139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177</v>
      </c>
      <c r="BH23" s="624"/>
      <c r="BI23" s="624"/>
      <c r="BJ23" s="624"/>
      <c r="BK23" s="624"/>
      <c r="BL23" s="624"/>
      <c r="BM23" s="624"/>
      <c r="BN23" s="625"/>
      <c r="BO23" s="626" t="s">
        <v>177</v>
      </c>
      <c r="BP23" s="626"/>
      <c r="BQ23" s="626"/>
      <c r="BR23" s="626"/>
      <c r="BS23" s="627" t="s">
        <v>177</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15">
      <c r="B24" s="620" t="s">
        <v>295</v>
      </c>
      <c r="C24" s="621"/>
      <c r="D24" s="621"/>
      <c r="E24" s="621"/>
      <c r="F24" s="621"/>
      <c r="G24" s="621"/>
      <c r="H24" s="621"/>
      <c r="I24" s="621"/>
      <c r="J24" s="621"/>
      <c r="K24" s="621"/>
      <c r="L24" s="621"/>
      <c r="M24" s="621"/>
      <c r="N24" s="621"/>
      <c r="O24" s="621"/>
      <c r="P24" s="621"/>
      <c r="Q24" s="622"/>
      <c r="R24" s="623" t="s">
        <v>239</v>
      </c>
      <c r="S24" s="624"/>
      <c r="T24" s="624"/>
      <c r="U24" s="624"/>
      <c r="V24" s="624"/>
      <c r="W24" s="624"/>
      <c r="X24" s="624"/>
      <c r="Y24" s="625"/>
      <c r="Z24" s="626" t="s">
        <v>177</v>
      </c>
      <c r="AA24" s="626"/>
      <c r="AB24" s="626"/>
      <c r="AC24" s="626"/>
      <c r="AD24" s="627" t="s">
        <v>177</v>
      </c>
      <c r="AE24" s="627"/>
      <c r="AF24" s="627"/>
      <c r="AG24" s="627"/>
      <c r="AH24" s="627"/>
      <c r="AI24" s="627"/>
      <c r="AJ24" s="627"/>
      <c r="AK24" s="627"/>
      <c r="AL24" s="628" t="s">
        <v>139</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177</v>
      </c>
      <c r="BH24" s="624"/>
      <c r="BI24" s="624"/>
      <c r="BJ24" s="624"/>
      <c r="BK24" s="624"/>
      <c r="BL24" s="624"/>
      <c r="BM24" s="624"/>
      <c r="BN24" s="625"/>
      <c r="BO24" s="626" t="s">
        <v>139</v>
      </c>
      <c r="BP24" s="626"/>
      <c r="BQ24" s="626"/>
      <c r="BR24" s="626"/>
      <c r="BS24" s="627" t="s">
        <v>139</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3111300</v>
      </c>
      <c r="CS24" s="613"/>
      <c r="CT24" s="613"/>
      <c r="CU24" s="613"/>
      <c r="CV24" s="613"/>
      <c r="CW24" s="613"/>
      <c r="CX24" s="613"/>
      <c r="CY24" s="614"/>
      <c r="CZ24" s="617">
        <v>41.2</v>
      </c>
      <c r="DA24" s="618"/>
      <c r="DB24" s="618"/>
      <c r="DC24" s="634"/>
      <c r="DD24" s="658">
        <v>1873741</v>
      </c>
      <c r="DE24" s="613"/>
      <c r="DF24" s="613"/>
      <c r="DG24" s="613"/>
      <c r="DH24" s="613"/>
      <c r="DI24" s="613"/>
      <c r="DJ24" s="613"/>
      <c r="DK24" s="614"/>
      <c r="DL24" s="658">
        <v>1871294</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15">
      <c r="B25" s="620" t="s">
        <v>298</v>
      </c>
      <c r="C25" s="621"/>
      <c r="D25" s="621"/>
      <c r="E25" s="621"/>
      <c r="F25" s="621"/>
      <c r="G25" s="621"/>
      <c r="H25" s="621"/>
      <c r="I25" s="621"/>
      <c r="J25" s="621"/>
      <c r="K25" s="621"/>
      <c r="L25" s="621"/>
      <c r="M25" s="621"/>
      <c r="N25" s="621"/>
      <c r="O25" s="621"/>
      <c r="P25" s="621"/>
      <c r="Q25" s="622"/>
      <c r="R25" s="623">
        <v>3886263</v>
      </c>
      <c r="S25" s="624"/>
      <c r="T25" s="624"/>
      <c r="U25" s="624"/>
      <c r="V25" s="624"/>
      <c r="W25" s="624"/>
      <c r="X25" s="624"/>
      <c r="Y25" s="625"/>
      <c r="Z25" s="626">
        <v>48.4</v>
      </c>
      <c r="AA25" s="626"/>
      <c r="AB25" s="626"/>
      <c r="AC25" s="626"/>
      <c r="AD25" s="627">
        <v>3787917</v>
      </c>
      <c r="AE25" s="627"/>
      <c r="AF25" s="627"/>
      <c r="AG25" s="627"/>
      <c r="AH25" s="627"/>
      <c r="AI25" s="627"/>
      <c r="AJ25" s="627"/>
      <c r="AK25" s="627"/>
      <c r="AL25" s="628">
        <v>99.4</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177</v>
      </c>
      <c r="BH25" s="624"/>
      <c r="BI25" s="624"/>
      <c r="BJ25" s="624"/>
      <c r="BK25" s="624"/>
      <c r="BL25" s="624"/>
      <c r="BM25" s="624"/>
      <c r="BN25" s="625"/>
      <c r="BO25" s="626" t="s">
        <v>177</v>
      </c>
      <c r="BP25" s="626"/>
      <c r="BQ25" s="626"/>
      <c r="BR25" s="626"/>
      <c r="BS25" s="627" t="s">
        <v>177</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1060464</v>
      </c>
      <c r="CS25" s="655"/>
      <c r="CT25" s="655"/>
      <c r="CU25" s="655"/>
      <c r="CV25" s="655"/>
      <c r="CW25" s="655"/>
      <c r="CX25" s="655"/>
      <c r="CY25" s="656"/>
      <c r="CZ25" s="628">
        <v>14</v>
      </c>
      <c r="DA25" s="653"/>
      <c r="DB25" s="653"/>
      <c r="DC25" s="657"/>
      <c r="DD25" s="632">
        <v>854800</v>
      </c>
      <c r="DE25" s="655"/>
      <c r="DF25" s="655"/>
      <c r="DG25" s="655"/>
      <c r="DH25" s="655"/>
      <c r="DI25" s="655"/>
      <c r="DJ25" s="655"/>
      <c r="DK25" s="656"/>
      <c r="DL25" s="632">
        <v>852671</v>
      </c>
      <c r="DM25" s="655"/>
      <c r="DN25" s="655"/>
      <c r="DO25" s="655"/>
      <c r="DP25" s="655"/>
      <c r="DQ25" s="655"/>
      <c r="DR25" s="655"/>
      <c r="DS25" s="655"/>
      <c r="DT25" s="655"/>
      <c r="DU25" s="655"/>
      <c r="DV25" s="656"/>
      <c r="DW25" s="628">
        <v>22</v>
      </c>
      <c r="DX25" s="653"/>
      <c r="DY25" s="653"/>
      <c r="DZ25" s="653"/>
      <c r="EA25" s="653"/>
      <c r="EB25" s="653"/>
      <c r="EC25" s="654"/>
    </row>
    <row r="26" spans="2:133" ht="11.25" customHeight="1" x14ac:dyDescent="0.15">
      <c r="B26" s="620" t="s">
        <v>301</v>
      </c>
      <c r="C26" s="621"/>
      <c r="D26" s="621"/>
      <c r="E26" s="621"/>
      <c r="F26" s="621"/>
      <c r="G26" s="621"/>
      <c r="H26" s="621"/>
      <c r="I26" s="621"/>
      <c r="J26" s="621"/>
      <c r="K26" s="621"/>
      <c r="L26" s="621"/>
      <c r="M26" s="621"/>
      <c r="N26" s="621"/>
      <c r="O26" s="621"/>
      <c r="P26" s="621"/>
      <c r="Q26" s="622"/>
      <c r="R26" s="623">
        <v>1225</v>
      </c>
      <c r="S26" s="624"/>
      <c r="T26" s="624"/>
      <c r="U26" s="624"/>
      <c r="V26" s="624"/>
      <c r="W26" s="624"/>
      <c r="X26" s="624"/>
      <c r="Y26" s="625"/>
      <c r="Z26" s="626">
        <v>0</v>
      </c>
      <c r="AA26" s="626"/>
      <c r="AB26" s="626"/>
      <c r="AC26" s="626"/>
      <c r="AD26" s="627">
        <v>1225</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139</v>
      </c>
      <c r="BH26" s="624"/>
      <c r="BI26" s="624"/>
      <c r="BJ26" s="624"/>
      <c r="BK26" s="624"/>
      <c r="BL26" s="624"/>
      <c r="BM26" s="624"/>
      <c r="BN26" s="625"/>
      <c r="BO26" s="626" t="s">
        <v>177</v>
      </c>
      <c r="BP26" s="626"/>
      <c r="BQ26" s="626"/>
      <c r="BR26" s="626"/>
      <c r="BS26" s="627" t="s">
        <v>177</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600473</v>
      </c>
      <c r="CS26" s="624"/>
      <c r="CT26" s="624"/>
      <c r="CU26" s="624"/>
      <c r="CV26" s="624"/>
      <c r="CW26" s="624"/>
      <c r="CX26" s="624"/>
      <c r="CY26" s="625"/>
      <c r="CZ26" s="628">
        <v>8</v>
      </c>
      <c r="DA26" s="653"/>
      <c r="DB26" s="653"/>
      <c r="DC26" s="657"/>
      <c r="DD26" s="632">
        <v>478651</v>
      </c>
      <c r="DE26" s="624"/>
      <c r="DF26" s="624"/>
      <c r="DG26" s="624"/>
      <c r="DH26" s="624"/>
      <c r="DI26" s="624"/>
      <c r="DJ26" s="624"/>
      <c r="DK26" s="625"/>
      <c r="DL26" s="632" t="s">
        <v>177</v>
      </c>
      <c r="DM26" s="624"/>
      <c r="DN26" s="624"/>
      <c r="DO26" s="624"/>
      <c r="DP26" s="624"/>
      <c r="DQ26" s="624"/>
      <c r="DR26" s="624"/>
      <c r="DS26" s="624"/>
      <c r="DT26" s="624"/>
      <c r="DU26" s="624"/>
      <c r="DV26" s="625"/>
      <c r="DW26" s="628" t="s">
        <v>139</v>
      </c>
      <c r="DX26" s="653"/>
      <c r="DY26" s="653"/>
      <c r="DZ26" s="653"/>
      <c r="EA26" s="653"/>
      <c r="EB26" s="653"/>
      <c r="EC26" s="654"/>
    </row>
    <row r="27" spans="2:133" ht="11.25" customHeight="1" x14ac:dyDescent="0.15">
      <c r="B27" s="620" t="s">
        <v>304</v>
      </c>
      <c r="C27" s="621"/>
      <c r="D27" s="621"/>
      <c r="E27" s="621"/>
      <c r="F27" s="621"/>
      <c r="G27" s="621"/>
      <c r="H27" s="621"/>
      <c r="I27" s="621"/>
      <c r="J27" s="621"/>
      <c r="K27" s="621"/>
      <c r="L27" s="621"/>
      <c r="M27" s="621"/>
      <c r="N27" s="621"/>
      <c r="O27" s="621"/>
      <c r="P27" s="621"/>
      <c r="Q27" s="622"/>
      <c r="R27" s="623">
        <v>30573</v>
      </c>
      <c r="S27" s="624"/>
      <c r="T27" s="624"/>
      <c r="U27" s="624"/>
      <c r="V27" s="624"/>
      <c r="W27" s="624"/>
      <c r="X27" s="624"/>
      <c r="Y27" s="625"/>
      <c r="Z27" s="626">
        <v>0.4</v>
      </c>
      <c r="AA27" s="626"/>
      <c r="AB27" s="626"/>
      <c r="AC27" s="626"/>
      <c r="AD27" s="627" t="s">
        <v>177</v>
      </c>
      <c r="AE27" s="627"/>
      <c r="AF27" s="627"/>
      <c r="AG27" s="627"/>
      <c r="AH27" s="627"/>
      <c r="AI27" s="627"/>
      <c r="AJ27" s="627"/>
      <c r="AK27" s="627"/>
      <c r="AL27" s="628" t="s">
        <v>177</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1652947</v>
      </c>
      <c r="BH27" s="624"/>
      <c r="BI27" s="624"/>
      <c r="BJ27" s="624"/>
      <c r="BK27" s="624"/>
      <c r="BL27" s="624"/>
      <c r="BM27" s="624"/>
      <c r="BN27" s="625"/>
      <c r="BO27" s="626">
        <v>100</v>
      </c>
      <c r="BP27" s="626"/>
      <c r="BQ27" s="626"/>
      <c r="BR27" s="626"/>
      <c r="BS27" s="627" t="s">
        <v>177</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1520834</v>
      </c>
      <c r="CS27" s="655"/>
      <c r="CT27" s="655"/>
      <c r="CU27" s="655"/>
      <c r="CV27" s="655"/>
      <c r="CW27" s="655"/>
      <c r="CX27" s="655"/>
      <c r="CY27" s="656"/>
      <c r="CZ27" s="628">
        <v>20.100000000000001</v>
      </c>
      <c r="DA27" s="653"/>
      <c r="DB27" s="653"/>
      <c r="DC27" s="657"/>
      <c r="DD27" s="632">
        <v>517300</v>
      </c>
      <c r="DE27" s="655"/>
      <c r="DF27" s="655"/>
      <c r="DG27" s="655"/>
      <c r="DH27" s="655"/>
      <c r="DI27" s="655"/>
      <c r="DJ27" s="655"/>
      <c r="DK27" s="656"/>
      <c r="DL27" s="632">
        <v>516982</v>
      </c>
      <c r="DM27" s="655"/>
      <c r="DN27" s="655"/>
      <c r="DO27" s="655"/>
      <c r="DP27" s="655"/>
      <c r="DQ27" s="655"/>
      <c r="DR27" s="655"/>
      <c r="DS27" s="655"/>
      <c r="DT27" s="655"/>
      <c r="DU27" s="655"/>
      <c r="DV27" s="656"/>
      <c r="DW27" s="628">
        <v>13.3</v>
      </c>
      <c r="DX27" s="653"/>
      <c r="DY27" s="653"/>
      <c r="DZ27" s="653"/>
      <c r="EA27" s="653"/>
      <c r="EB27" s="653"/>
      <c r="EC27" s="654"/>
    </row>
    <row r="28" spans="2:133" ht="11.25" customHeight="1" x14ac:dyDescent="0.15">
      <c r="B28" s="620" t="s">
        <v>307</v>
      </c>
      <c r="C28" s="621"/>
      <c r="D28" s="621"/>
      <c r="E28" s="621"/>
      <c r="F28" s="621"/>
      <c r="G28" s="621"/>
      <c r="H28" s="621"/>
      <c r="I28" s="621"/>
      <c r="J28" s="621"/>
      <c r="K28" s="621"/>
      <c r="L28" s="621"/>
      <c r="M28" s="621"/>
      <c r="N28" s="621"/>
      <c r="O28" s="621"/>
      <c r="P28" s="621"/>
      <c r="Q28" s="622"/>
      <c r="R28" s="623">
        <v>163876</v>
      </c>
      <c r="S28" s="624"/>
      <c r="T28" s="624"/>
      <c r="U28" s="624"/>
      <c r="V28" s="624"/>
      <c r="W28" s="624"/>
      <c r="X28" s="624"/>
      <c r="Y28" s="625"/>
      <c r="Z28" s="626">
        <v>2</v>
      </c>
      <c r="AA28" s="626"/>
      <c r="AB28" s="626"/>
      <c r="AC28" s="626"/>
      <c r="AD28" s="627">
        <v>1186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530002</v>
      </c>
      <c r="CS28" s="624"/>
      <c r="CT28" s="624"/>
      <c r="CU28" s="624"/>
      <c r="CV28" s="624"/>
      <c r="CW28" s="624"/>
      <c r="CX28" s="624"/>
      <c r="CY28" s="625"/>
      <c r="CZ28" s="628">
        <v>7</v>
      </c>
      <c r="DA28" s="653"/>
      <c r="DB28" s="653"/>
      <c r="DC28" s="657"/>
      <c r="DD28" s="632">
        <v>501641</v>
      </c>
      <c r="DE28" s="624"/>
      <c r="DF28" s="624"/>
      <c r="DG28" s="624"/>
      <c r="DH28" s="624"/>
      <c r="DI28" s="624"/>
      <c r="DJ28" s="624"/>
      <c r="DK28" s="625"/>
      <c r="DL28" s="632">
        <v>501641</v>
      </c>
      <c r="DM28" s="624"/>
      <c r="DN28" s="624"/>
      <c r="DO28" s="624"/>
      <c r="DP28" s="624"/>
      <c r="DQ28" s="624"/>
      <c r="DR28" s="624"/>
      <c r="DS28" s="624"/>
      <c r="DT28" s="624"/>
      <c r="DU28" s="624"/>
      <c r="DV28" s="625"/>
      <c r="DW28" s="628">
        <v>12.9</v>
      </c>
      <c r="DX28" s="653"/>
      <c r="DY28" s="653"/>
      <c r="DZ28" s="653"/>
      <c r="EA28" s="653"/>
      <c r="EB28" s="653"/>
      <c r="EC28" s="654"/>
    </row>
    <row r="29" spans="2:133" ht="11.25" customHeight="1" x14ac:dyDescent="0.15">
      <c r="B29" s="620" t="s">
        <v>309</v>
      </c>
      <c r="C29" s="621"/>
      <c r="D29" s="621"/>
      <c r="E29" s="621"/>
      <c r="F29" s="621"/>
      <c r="G29" s="621"/>
      <c r="H29" s="621"/>
      <c r="I29" s="621"/>
      <c r="J29" s="621"/>
      <c r="K29" s="621"/>
      <c r="L29" s="621"/>
      <c r="M29" s="621"/>
      <c r="N29" s="621"/>
      <c r="O29" s="621"/>
      <c r="P29" s="621"/>
      <c r="Q29" s="622"/>
      <c r="R29" s="623">
        <v>43537</v>
      </c>
      <c r="S29" s="624"/>
      <c r="T29" s="624"/>
      <c r="U29" s="624"/>
      <c r="V29" s="624"/>
      <c r="W29" s="624"/>
      <c r="X29" s="624"/>
      <c r="Y29" s="625"/>
      <c r="Z29" s="626">
        <v>0.5</v>
      </c>
      <c r="AA29" s="626"/>
      <c r="AB29" s="626"/>
      <c r="AC29" s="626"/>
      <c r="AD29" s="627" t="s">
        <v>139</v>
      </c>
      <c r="AE29" s="627"/>
      <c r="AF29" s="627"/>
      <c r="AG29" s="627"/>
      <c r="AH29" s="627"/>
      <c r="AI29" s="627"/>
      <c r="AJ29" s="627"/>
      <c r="AK29" s="627"/>
      <c r="AL29" s="628" t="s">
        <v>177</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311</v>
      </c>
      <c r="CG29" s="621"/>
      <c r="CH29" s="621"/>
      <c r="CI29" s="621"/>
      <c r="CJ29" s="621"/>
      <c r="CK29" s="621"/>
      <c r="CL29" s="621"/>
      <c r="CM29" s="621"/>
      <c r="CN29" s="621"/>
      <c r="CO29" s="621"/>
      <c r="CP29" s="621"/>
      <c r="CQ29" s="622"/>
      <c r="CR29" s="623">
        <v>530002</v>
      </c>
      <c r="CS29" s="655"/>
      <c r="CT29" s="655"/>
      <c r="CU29" s="655"/>
      <c r="CV29" s="655"/>
      <c r="CW29" s="655"/>
      <c r="CX29" s="655"/>
      <c r="CY29" s="656"/>
      <c r="CZ29" s="628">
        <v>7</v>
      </c>
      <c r="DA29" s="653"/>
      <c r="DB29" s="653"/>
      <c r="DC29" s="657"/>
      <c r="DD29" s="632">
        <v>501641</v>
      </c>
      <c r="DE29" s="655"/>
      <c r="DF29" s="655"/>
      <c r="DG29" s="655"/>
      <c r="DH29" s="655"/>
      <c r="DI29" s="655"/>
      <c r="DJ29" s="655"/>
      <c r="DK29" s="656"/>
      <c r="DL29" s="632">
        <v>501641</v>
      </c>
      <c r="DM29" s="655"/>
      <c r="DN29" s="655"/>
      <c r="DO29" s="655"/>
      <c r="DP29" s="655"/>
      <c r="DQ29" s="655"/>
      <c r="DR29" s="655"/>
      <c r="DS29" s="655"/>
      <c r="DT29" s="655"/>
      <c r="DU29" s="655"/>
      <c r="DV29" s="656"/>
      <c r="DW29" s="628">
        <v>12.9</v>
      </c>
      <c r="DX29" s="653"/>
      <c r="DY29" s="653"/>
      <c r="DZ29" s="653"/>
      <c r="EA29" s="653"/>
      <c r="EB29" s="653"/>
      <c r="EC29" s="654"/>
    </row>
    <row r="30" spans="2:133" ht="11.25" customHeight="1" x14ac:dyDescent="0.15">
      <c r="B30" s="620" t="s">
        <v>312</v>
      </c>
      <c r="C30" s="621"/>
      <c r="D30" s="621"/>
      <c r="E30" s="621"/>
      <c r="F30" s="621"/>
      <c r="G30" s="621"/>
      <c r="H30" s="621"/>
      <c r="I30" s="621"/>
      <c r="J30" s="621"/>
      <c r="K30" s="621"/>
      <c r="L30" s="621"/>
      <c r="M30" s="621"/>
      <c r="N30" s="621"/>
      <c r="O30" s="621"/>
      <c r="P30" s="621"/>
      <c r="Q30" s="622"/>
      <c r="R30" s="623">
        <v>1313000</v>
      </c>
      <c r="S30" s="624"/>
      <c r="T30" s="624"/>
      <c r="U30" s="624"/>
      <c r="V30" s="624"/>
      <c r="W30" s="624"/>
      <c r="X30" s="624"/>
      <c r="Y30" s="625"/>
      <c r="Z30" s="626">
        <v>16.399999999999999</v>
      </c>
      <c r="AA30" s="626"/>
      <c r="AB30" s="626"/>
      <c r="AC30" s="626"/>
      <c r="AD30" s="627" t="s">
        <v>177</v>
      </c>
      <c r="AE30" s="627"/>
      <c r="AF30" s="627"/>
      <c r="AG30" s="627"/>
      <c r="AH30" s="627"/>
      <c r="AI30" s="627"/>
      <c r="AJ30" s="627"/>
      <c r="AK30" s="627"/>
      <c r="AL30" s="628" t="s">
        <v>177</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519779</v>
      </c>
      <c r="CS30" s="624"/>
      <c r="CT30" s="624"/>
      <c r="CU30" s="624"/>
      <c r="CV30" s="624"/>
      <c r="CW30" s="624"/>
      <c r="CX30" s="624"/>
      <c r="CY30" s="625"/>
      <c r="CZ30" s="628">
        <v>6.9</v>
      </c>
      <c r="DA30" s="653"/>
      <c r="DB30" s="653"/>
      <c r="DC30" s="657"/>
      <c r="DD30" s="632">
        <v>491679</v>
      </c>
      <c r="DE30" s="624"/>
      <c r="DF30" s="624"/>
      <c r="DG30" s="624"/>
      <c r="DH30" s="624"/>
      <c r="DI30" s="624"/>
      <c r="DJ30" s="624"/>
      <c r="DK30" s="625"/>
      <c r="DL30" s="632">
        <v>491679</v>
      </c>
      <c r="DM30" s="624"/>
      <c r="DN30" s="624"/>
      <c r="DO30" s="624"/>
      <c r="DP30" s="624"/>
      <c r="DQ30" s="624"/>
      <c r="DR30" s="624"/>
      <c r="DS30" s="624"/>
      <c r="DT30" s="624"/>
      <c r="DU30" s="624"/>
      <c r="DV30" s="625"/>
      <c r="DW30" s="628">
        <v>12.7</v>
      </c>
      <c r="DX30" s="653"/>
      <c r="DY30" s="653"/>
      <c r="DZ30" s="653"/>
      <c r="EA30" s="653"/>
      <c r="EB30" s="653"/>
      <c r="EC30" s="654"/>
    </row>
    <row r="31" spans="2:133" ht="11.25" customHeight="1" x14ac:dyDescent="0.15">
      <c r="B31" s="636" t="s">
        <v>316</v>
      </c>
      <c r="C31" s="637"/>
      <c r="D31" s="637"/>
      <c r="E31" s="637"/>
      <c r="F31" s="637"/>
      <c r="G31" s="637"/>
      <c r="H31" s="637"/>
      <c r="I31" s="637"/>
      <c r="J31" s="637"/>
      <c r="K31" s="637"/>
      <c r="L31" s="637"/>
      <c r="M31" s="637"/>
      <c r="N31" s="637"/>
      <c r="O31" s="637"/>
      <c r="P31" s="637"/>
      <c r="Q31" s="638"/>
      <c r="R31" s="623" t="s">
        <v>177</v>
      </c>
      <c r="S31" s="624"/>
      <c r="T31" s="624"/>
      <c r="U31" s="624"/>
      <c r="V31" s="624"/>
      <c r="W31" s="624"/>
      <c r="X31" s="624"/>
      <c r="Y31" s="625"/>
      <c r="Z31" s="626" t="s">
        <v>239</v>
      </c>
      <c r="AA31" s="626"/>
      <c r="AB31" s="626"/>
      <c r="AC31" s="626"/>
      <c r="AD31" s="627" t="s">
        <v>177</v>
      </c>
      <c r="AE31" s="627"/>
      <c r="AF31" s="627"/>
      <c r="AG31" s="627"/>
      <c r="AH31" s="627"/>
      <c r="AI31" s="627"/>
      <c r="AJ31" s="627"/>
      <c r="AK31" s="627"/>
      <c r="AL31" s="628" t="s">
        <v>139</v>
      </c>
      <c r="AM31" s="629"/>
      <c r="AN31" s="629"/>
      <c r="AO31" s="630"/>
      <c r="AP31" s="669" t="s">
        <v>317</v>
      </c>
      <c r="AQ31" s="670"/>
      <c r="AR31" s="670"/>
      <c r="AS31" s="670"/>
      <c r="AT31" s="675" t="s">
        <v>318</v>
      </c>
      <c r="AU31" s="218"/>
      <c r="AV31" s="218"/>
      <c r="AW31" s="218"/>
      <c r="AX31" s="609" t="s">
        <v>191</v>
      </c>
      <c r="AY31" s="610"/>
      <c r="AZ31" s="610"/>
      <c r="BA31" s="610"/>
      <c r="BB31" s="610"/>
      <c r="BC31" s="610"/>
      <c r="BD31" s="610"/>
      <c r="BE31" s="610"/>
      <c r="BF31" s="611"/>
      <c r="BG31" s="679">
        <v>99.7</v>
      </c>
      <c r="BH31" s="667"/>
      <c r="BI31" s="667"/>
      <c r="BJ31" s="667"/>
      <c r="BK31" s="667"/>
      <c r="BL31" s="667"/>
      <c r="BM31" s="618">
        <v>98.4</v>
      </c>
      <c r="BN31" s="667"/>
      <c r="BO31" s="667"/>
      <c r="BP31" s="667"/>
      <c r="BQ31" s="668"/>
      <c r="BR31" s="679">
        <v>99.6</v>
      </c>
      <c r="BS31" s="667"/>
      <c r="BT31" s="667"/>
      <c r="BU31" s="667"/>
      <c r="BV31" s="667"/>
      <c r="BW31" s="667"/>
      <c r="BX31" s="618">
        <v>98.2</v>
      </c>
      <c r="BY31" s="667"/>
      <c r="BZ31" s="667"/>
      <c r="CA31" s="667"/>
      <c r="CB31" s="668"/>
      <c r="CD31" s="661"/>
      <c r="CE31" s="662"/>
      <c r="CF31" s="620" t="s">
        <v>319</v>
      </c>
      <c r="CG31" s="621"/>
      <c r="CH31" s="621"/>
      <c r="CI31" s="621"/>
      <c r="CJ31" s="621"/>
      <c r="CK31" s="621"/>
      <c r="CL31" s="621"/>
      <c r="CM31" s="621"/>
      <c r="CN31" s="621"/>
      <c r="CO31" s="621"/>
      <c r="CP31" s="621"/>
      <c r="CQ31" s="622"/>
      <c r="CR31" s="623">
        <v>10223</v>
      </c>
      <c r="CS31" s="655"/>
      <c r="CT31" s="655"/>
      <c r="CU31" s="655"/>
      <c r="CV31" s="655"/>
      <c r="CW31" s="655"/>
      <c r="CX31" s="655"/>
      <c r="CY31" s="656"/>
      <c r="CZ31" s="628">
        <v>0.1</v>
      </c>
      <c r="DA31" s="653"/>
      <c r="DB31" s="653"/>
      <c r="DC31" s="657"/>
      <c r="DD31" s="632">
        <v>9962</v>
      </c>
      <c r="DE31" s="655"/>
      <c r="DF31" s="655"/>
      <c r="DG31" s="655"/>
      <c r="DH31" s="655"/>
      <c r="DI31" s="655"/>
      <c r="DJ31" s="655"/>
      <c r="DK31" s="656"/>
      <c r="DL31" s="632">
        <v>9962</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320</v>
      </c>
      <c r="C32" s="621"/>
      <c r="D32" s="621"/>
      <c r="E32" s="621"/>
      <c r="F32" s="621"/>
      <c r="G32" s="621"/>
      <c r="H32" s="621"/>
      <c r="I32" s="621"/>
      <c r="J32" s="621"/>
      <c r="K32" s="621"/>
      <c r="L32" s="621"/>
      <c r="M32" s="621"/>
      <c r="N32" s="621"/>
      <c r="O32" s="621"/>
      <c r="P32" s="621"/>
      <c r="Q32" s="622"/>
      <c r="R32" s="623">
        <v>633668</v>
      </c>
      <c r="S32" s="624"/>
      <c r="T32" s="624"/>
      <c r="U32" s="624"/>
      <c r="V32" s="624"/>
      <c r="W32" s="624"/>
      <c r="X32" s="624"/>
      <c r="Y32" s="625"/>
      <c r="Z32" s="626">
        <v>7.9</v>
      </c>
      <c r="AA32" s="626"/>
      <c r="AB32" s="626"/>
      <c r="AC32" s="626"/>
      <c r="AD32" s="627" t="s">
        <v>177</v>
      </c>
      <c r="AE32" s="627"/>
      <c r="AF32" s="627"/>
      <c r="AG32" s="627"/>
      <c r="AH32" s="627"/>
      <c r="AI32" s="627"/>
      <c r="AJ32" s="627"/>
      <c r="AK32" s="627"/>
      <c r="AL32" s="628" t="s">
        <v>177</v>
      </c>
      <c r="AM32" s="629"/>
      <c r="AN32" s="629"/>
      <c r="AO32" s="630"/>
      <c r="AP32" s="671"/>
      <c r="AQ32" s="672"/>
      <c r="AR32" s="672"/>
      <c r="AS32" s="672"/>
      <c r="AT32" s="676"/>
      <c r="AU32" s="214" t="s">
        <v>321</v>
      </c>
      <c r="AX32" s="620" t="s">
        <v>322</v>
      </c>
      <c r="AY32" s="621"/>
      <c r="AZ32" s="621"/>
      <c r="BA32" s="621"/>
      <c r="BB32" s="621"/>
      <c r="BC32" s="621"/>
      <c r="BD32" s="621"/>
      <c r="BE32" s="621"/>
      <c r="BF32" s="622"/>
      <c r="BG32" s="680">
        <v>99.6</v>
      </c>
      <c r="BH32" s="655"/>
      <c r="BI32" s="655"/>
      <c r="BJ32" s="655"/>
      <c r="BK32" s="655"/>
      <c r="BL32" s="655"/>
      <c r="BM32" s="629">
        <v>97.9</v>
      </c>
      <c r="BN32" s="655"/>
      <c r="BO32" s="655"/>
      <c r="BP32" s="655"/>
      <c r="BQ32" s="678"/>
      <c r="BR32" s="680">
        <v>99.6</v>
      </c>
      <c r="BS32" s="655"/>
      <c r="BT32" s="655"/>
      <c r="BU32" s="655"/>
      <c r="BV32" s="655"/>
      <c r="BW32" s="655"/>
      <c r="BX32" s="629">
        <v>97.7</v>
      </c>
      <c r="BY32" s="655"/>
      <c r="BZ32" s="655"/>
      <c r="CA32" s="655"/>
      <c r="CB32" s="678"/>
      <c r="CD32" s="663"/>
      <c r="CE32" s="664"/>
      <c r="CF32" s="620" t="s">
        <v>323</v>
      </c>
      <c r="CG32" s="621"/>
      <c r="CH32" s="621"/>
      <c r="CI32" s="621"/>
      <c r="CJ32" s="621"/>
      <c r="CK32" s="621"/>
      <c r="CL32" s="621"/>
      <c r="CM32" s="621"/>
      <c r="CN32" s="621"/>
      <c r="CO32" s="621"/>
      <c r="CP32" s="621"/>
      <c r="CQ32" s="622"/>
      <c r="CR32" s="623" t="s">
        <v>139</v>
      </c>
      <c r="CS32" s="624"/>
      <c r="CT32" s="624"/>
      <c r="CU32" s="624"/>
      <c r="CV32" s="624"/>
      <c r="CW32" s="624"/>
      <c r="CX32" s="624"/>
      <c r="CY32" s="625"/>
      <c r="CZ32" s="628" t="s">
        <v>177</v>
      </c>
      <c r="DA32" s="653"/>
      <c r="DB32" s="653"/>
      <c r="DC32" s="657"/>
      <c r="DD32" s="632" t="s">
        <v>177</v>
      </c>
      <c r="DE32" s="624"/>
      <c r="DF32" s="624"/>
      <c r="DG32" s="624"/>
      <c r="DH32" s="624"/>
      <c r="DI32" s="624"/>
      <c r="DJ32" s="624"/>
      <c r="DK32" s="625"/>
      <c r="DL32" s="632" t="s">
        <v>239</v>
      </c>
      <c r="DM32" s="624"/>
      <c r="DN32" s="624"/>
      <c r="DO32" s="624"/>
      <c r="DP32" s="624"/>
      <c r="DQ32" s="624"/>
      <c r="DR32" s="624"/>
      <c r="DS32" s="624"/>
      <c r="DT32" s="624"/>
      <c r="DU32" s="624"/>
      <c r="DV32" s="625"/>
      <c r="DW32" s="628" t="s">
        <v>177</v>
      </c>
      <c r="DX32" s="653"/>
      <c r="DY32" s="653"/>
      <c r="DZ32" s="653"/>
      <c r="EA32" s="653"/>
      <c r="EB32" s="653"/>
      <c r="EC32" s="654"/>
    </row>
    <row r="33" spans="2:133" ht="11.25" customHeight="1" x14ac:dyDescent="0.15">
      <c r="B33" s="620" t="s">
        <v>324</v>
      </c>
      <c r="C33" s="621"/>
      <c r="D33" s="621"/>
      <c r="E33" s="621"/>
      <c r="F33" s="621"/>
      <c r="G33" s="621"/>
      <c r="H33" s="621"/>
      <c r="I33" s="621"/>
      <c r="J33" s="621"/>
      <c r="K33" s="621"/>
      <c r="L33" s="621"/>
      <c r="M33" s="621"/>
      <c r="N33" s="621"/>
      <c r="O33" s="621"/>
      <c r="P33" s="621"/>
      <c r="Q33" s="622"/>
      <c r="R33" s="623">
        <v>33082</v>
      </c>
      <c r="S33" s="624"/>
      <c r="T33" s="624"/>
      <c r="U33" s="624"/>
      <c r="V33" s="624"/>
      <c r="W33" s="624"/>
      <c r="X33" s="624"/>
      <c r="Y33" s="625"/>
      <c r="Z33" s="626">
        <v>0.4</v>
      </c>
      <c r="AA33" s="626"/>
      <c r="AB33" s="626"/>
      <c r="AC33" s="626"/>
      <c r="AD33" s="627">
        <v>8693</v>
      </c>
      <c r="AE33" s="627"/>
      <c r="AF33" s="627"/>
      <c r="AG33" s="627"/>
      <c r="AH33" s="627"/>
      <c r="AI33" s="627"/>
      <c r="AJ33" s="627"/>
      <c r="AK33" s="627"/>
      <c r="AL33" s="628">
        <v>0.2</v>
      </c>
      <c r="AM33" s="629"/>
      <c r="AN33" s="629"/>
      <c r="AO33" s="630"/>
      <c r="AP33" s="673"/>
      <c r="AQ33" s="674"/>
      <c r="AR33" s="674"/>
      <c r="AS33" s="674"/>
      <c r="AT33" s="677"/>
      <c r="AU33" s="219"/>
      <c r="AV33" s="219"/>
      <c r="AW33" s="219"/>
      <c r="AX33" s="644" t="s">
        <v>325</v>
      </c>
      <c r="AY33" s="645"/>
      <c r="AZ33" s="645"/>
      <c r="BA33" s="645"/>
      <c r="BB33" s="645"/>
      <c r="BC33" s="645"/>
      <c r="BD33" s="645"/>
      <c r="BE33" s="645"/>
      <c r="BF33" s="646"/>
      <c r="BG33" s="681">
        <v>99.7</v>
      </c>
      <c r="BH33" s="682"/>
      <c r="BI33" s="682"/>
      <c r="BJ33" s="682"/>
      <c r="BK33" s="682"/>
      <c r="BL33" s="682"/>
      <c r="BM33" s="683">
        <v>98.7</v>
      </c>
      <c r="BN33" s="682"/>
      <c r="BO33" s="682"/>
      <c r="BP33" s="682"/>
      <c r="BQ33" s="684"/>
      <c r="BR33" s="681">
        <v>99.6</v>
      </c>
      <c r="BS33" s="682"/>
      <c r="BT33" s="682"/>
      <c r="BU33" s="682"/>
      <c r="BV33" s="682"/>
      <c r="BW33" s="682"/>
      <c r="BX33" s="683">
        <v>98.4</v>
      </c>
      <c r="BY33" s="682"/>
      <c r="BZ33" s="682"/>
      <c r="CA33" s="682"/>
      <c r="CB33" s="684"/>
      <c r="CD33" s="620" t="s">
        <v>326</v>
      </c>
      <c r="CE33" s="621"/>
      <c r="CF33" s="621"/>
      <c r="CG33" s="621"/>
      <c r="CH33" s="621"/>
      <c r="CI33" s="621"/>
      <c r="CJ33" s="621"/>
      <c r="CK33" s="621"/>
      <c r="CL33" s="621"/>
      <c r="CM33" s="621"/>
      <c r="CN33" s="621"/>
      <c r="CO33" s="621"/>
      <c r="CP33" s="621"/>
      <c r="CQ33" s="622"/>
      <c r="CR33" s="623">
        <v>3000254</v>
      </c>
      <c r="CS33" s="655"/>
      <c r="CT33" s="655"/>
      <c r="CU33" s="655"/>
      <c r="CV33" s="655"/>
      <c r="CW33" s="655"/>
      <c r="CX33" s="655"/>
      <c r="CY33" s="656"/>
      <c r="CZ33" s="628">
        <v>39.700000000000003</v>
      </c>
      <c r="DA33" s="653"/>
      <c r="DB33" s="653"/>
      <c r="DC33" s="657"/>
      <c r="DD33" s="632">
        <v>2303129</v>
      </c>
      <c r="DE33" s="655"/>
      <c r="DF33" s="655"/>
      <c r="DG33" s="655"/>
      <c r="DH33" s="655"/>
      <c r="DI33" s="655"/>
      <c r="DJ33" s="655"/>
      <c r="DK33" s="656"/>
      <c r="DL33" s="632">
        <v>1628756</v>
      </c>
      <c r="DM33" s="655"/>
      <c r="DN33" s="655"/>
      <c r="DO33" s="655"/>
      <c r="DP33" s="655"/>
      <c r="DQ33" s="655"/>
      <c r="DR33" s="655"/>
      <c r="DS33" s="655"/>
      <c r="DT33" s="655"/>
      <c r="DU33" s="655"/>
      <c r="DV33" s="656"/>
      <c r="DW33" s="628">
        <v>42</v>
      </c>
      <c r="DX33" s="653"/>
      <c r="DY33" s="653"/>
      <c r="DZ33" s="653"/>
      <c r="EA33" s="653"/>
      <c r="EB33" s="653"/>
      <c r="EC33" s="654"/>
    </row>
    <row r="34" spans="2:133" ht="11.25" customHeight="1" x14ac:dyDescent="0.15">
      <c r="B34" s="620" t="s">
        <v>327</v>
      </c>
      <c r="C34" s="621"/>
      <c r="D34" s="621"/>
      <c r="E34" s="621"/>
      <c r="F34" s="621"/>
      <c r="G34" s="621"/>
      <c r="H34" s="621"/>
      <c r="I34" s="621"/>
      <c r="J34" s="621"/>
      <c r="K34" s="621"/>
      <c r="L34" s="621"/>
      <c r="M34" s="621"/>
      <c r="N34" s="621"/>
      <c r="O34" s="621"/>
      <c r="P34" s="621"/>
      <c r="Q34" s="622"/>
      <c r="R34" s="623">
        <v>45131</v>
      </c>
      <c r="S34" s="624"/>
      <c r="T34" s="624"/>
      <c r="U34" s="624"/>
      <c r="V34" s="624"/>
      <c r="W34" s="624"/>
      <c r="X34" s="624"/>
      <c r="Y34" s="625"/>
      <c r="Z34" s="626">
        <v>0.6</v>
      </c>
      <c r="AA34" s="626"/>
      <c r="AB34" s="626"/>
      <c r="AC34" s="626"/>
      <c r="AD34" s="627" t="s">
        <v>139</v>
      </c>
      <c r="AE34" s="627"/>
      <c r="AF34" s="627"/>
      <c r="AG34" s="627"/>
      <c r="AH34" s="627"/>
      <c r="AI34" s="627"/>
      <c r="AJ34" s="627"/>
      <c r="AK34" s="627"/>
      <c r="AL34" s="628" t="s">
        <v>177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1007742</v>
      </c>
      <c r="CS34" s="624"/>
      <c r="CT34" s="624"/>
      <c r="CU34" s="624"/>
      <c r="CV34" s="624"/>
      <c r="CW34" s="624"/>
      <c r="CX34" s="624"/>
      <c r="CY34" s="625"/>
      <c r="CZ34" s="628">
        <v>13.4</v>
      </c>
      <c r="DA34" s="653"/>
      <c r="DB34" s="653"/>
      <c r="DC34" s="657"/>
      <c r="DD34" s="632">
        <v>768974</v>
      </c>
      <c r="DE34" s="624"/>
      <c r="DF34" s="624"/>
      <c r="DG34" s="624"/>
      <c r="DH34" s="624"/>
      <c r="DI34" s="624"/>
      <c r="DJ34" s="624"/>
      <c r="DK34" s="625"/>
      <c r="DL34" s="632">
        <v>685116</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15">
      <c r="B35" s="620" t="s">
        <v>329</v>
      </c>
      <c r="C35" s="621"/>
      <c r="D35" s="621"/>
      <c r="E35" s="621"/>
      <c r="F35" s="621"/>
      <c r="G35" s="621"/>
      <c r="H35" s="621"/>
      <c r="I35" s="621"/>
      <c r="J35" s="621"/>
      <c r="K35" s="621"/>
      <c r="L35" s="621"/>
      <c r="M35" s="621"/>
      <c r="N35" s="621"/>
      <c r="O35" s="621"/>
      <c r="P35" s="621"/>
      <c r="Q35" s="622"/>
      <c r="R35" s="623">
        <v>561583</v>
      </c>
      <c r="S35" s="624"/>
      <c r="T35" s="624"/>
      <c r="U35" s="624"/>
      <c r="V35" s="624"/>
      <c r="W35" s="624"/>
      <c r="X35" s="624"/>
      <c r="Y35" s="625"/>
      <c r="Z35" s="626">
        <v>7</v>
      </c>
      <c r="AA35" s="626"/>
      <c r="AB35" s="626"/>
      <c r="AC35" s="626"/>
      <c r="AD35" s="627" t="s">
        <v>177</v>
      </c>
      <c r="AE35" s="627"/>
      <c r="AF35" s="627"/>
      <c r="AG35" s="627"/>
      <c r="AH35" s="627"/>
      <c r="AI35" s="627"/>
      <c r="AJ35" s="627"/>
      <c r="AK35" s="627"/>
      <c r="AL35" s="628" t="s">
        <v>177</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37171</v>
      </c>
      <c r="CS35" s="655"/>
      <c r="CT35" s="655"/>
      <c r="CU35" s="655"/>
      <c r="CV35" s="655"/>
      <c r="CW35" s="655"/>
      <c r="CX35" s="655"/>
      <c r="CY35" s="656"/>
      <c r="CZ35" s="628">
        <v>0.5</v>
      </c>
      <c r="DA35" s="653"/>
      <c r="DB35" s="653"/>
      <c r="DC35" s="657"/>
      <c r="DD35" s="632">
        <v>23330</v>
      </c>
      <c r="DE35" s="655"/>
      <c r="DF35" s="655"/>
      <c r="DG35" s="655"/>
      <c r="DH35" s="655"/>
      <c r="DI35" s="655"/>
      <c r="DJ35" s="655"/>
      <c r="DK35" s="656"/>
      <c r="DL35" s="632">
        <v>21813</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20" t="s">
        <v>333</v>
      </c>
      <c r="C36" s="621"/>
      <c r="D36" s="621"/>
      <c r="E36" s="621"/>
      <c r="F36" s="621"/>
      <c r="G36" s="621"/>
      <c r="H36" s="621"/>
      <c r="I36" s="621"/>
      <c r="J36" s="621"/>
      <c r="K36" s="621"/>
      <c r="L36" s="621"/>
      <c r="M36" s="621"/>
      <c r="N36" s="621"/>
      <c r="O36" s="621"/>
      <c r="P36" s="621"/>
      <c r="Q36" s="622"/>
      <c r="R36" s="623">
        <v>362233</v>
      </c>
      <c r="S36" s="624"/>
      <c r="T36" s="624"/>
      <c r="U36" s="624"/>
      <c r="V36" s="624"/>
      <c r="W36" s="624"/>
      <c r="X36" s="624"/>
      <c r="Y36" s="625"/>
      <c r="Z36" s="626">
        <v>4.5</v>
      </c>
      <c r="AA36" s="626"/>
      <c r="AB36" s="626"/>
      <c r="AC36" s="626"/>
      <c r="AD36" s="627" t="s">
        <v>139</v>
      </c>
      <c r="AE36" s="627"/>
      <c r="AF36" s="627"/>
      <c r="AG36" s="627"/>
      <c r="AH36" s="627"/>
      <c r="AI36" s="627"/>
      <c r="AJ36" s="627"/>
      <c r="AK36" s="627"/>
      <c r="AL36" s="628" t="s">
        <v>177</v>
      </c>
      <c r="AM36" s="629"/>
      <c r="AN36" s="629"/>
      <c r="AO36" s="630"/>
      <c r="AP36" s="222"/>
      <c r="AQ36" s="689" t="s">
        <v>334</v>
      </c>
      <c r="AR36" s="690"/>
      <c r="AS36" s="690"/>
      <c r="AT36" s="690"/>
      <c r="AU36" s="690"/>
      <c r="AV36" s="690"/>
      <c r="AW36" s="690"/>
      <c r="AX36" s="690"/>
      <c r="AY36" s="691"/>
      <c r="AZ36" s="612">
        <v>854586</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25919</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1036548</v>
      </c>
      <c r="CS36" s="624"/>
      <c r="CT36" s="624"/>
      <c r="CU36" s="624"/>
      <c r="CV36" s="624"/>
      <c r="CW36" s="624"/>
      <c r="CX36" s="624"/>
      <c r="CY36" s="625"/>
      <c r="CZ36" s="628">
        <v>13.7</v>
      </c>
      <c r="DA36" s="653"/>
      <c r="DB36" s="653"/>
      <c r="DC36" s="657"/>
      <c r="DD36" s="632">
        <v>776628</v>
      </c>
      <c r="DE36" s="624"/>
      <c r="DF36" s="624"/>
      <c r="DG36" s="624"/>
      <c r="DH36" s="624"/>
      <c r="DI36" s="624"/>
      <c r="DJ36" s="624"/>
      <c r="DK36" s="625"/>
      <c r="DL36" s="632">
        <v>561666</v>
      </c>
      <c r="DM36" s="624"/>
      <c r="DN36" s="624"/>
      <c r="DO36" s="624"/>
      <c r="DP36" s="624"/>
      <c r="DQ36" s="624"/>
      <c r="DR36" s="624"/>
      <c r="DS36" s="624"/>
      <c r="DT36" s="624"/>
      <c r="DU36" s="624"/>
      <c r="DV36" s="625"/>
      <c r="DW36" s="628">
        <v>14.5</v>
      </c>
      <c r="DX36" s="653"/>
      <c r="DY36" s="653"/>
      <c r="DZ36" s="653"/>
      <c r="EA36" s="653"/>
      <c r="EB36" s="653"/>
      <c r="EC36" s="654"/>
    </row>
    <row r="37" spans="2:133" ht="11.25" customHeight="1" x14ac:dyDescent="0.15">
      <c r="B37" s="620" t="s">
        <v>337</v>
      </c>
      <c r="C37" s="621"/>
      <c r="D37" s="621"/>
      <c r="E37" s="621"/>
      <c r="F37" s="621"/>
      <c r="G37" s="621"/>
      <c r="H37" s="621"/>
      <c r="I37" s="621"/>
      <c r="J37" s="621"/>
      <c r="K37" s="621"/>
      <c r="L37" s="621"/>
      <c r="M37" s="621"/>
      <c r="N37" s="621"/>
      <c r="O37" s="621"/>
      <c r="P37" s="621"/>
      <c r="Q37" s="622"/>
      <c r="R37" s="623">
        <v>111643</v>
      </c>
      <c r="S37" s="624"/>
      <c r="T37" s="624"/>
      <c r="U37" s="624"/>
      <c r="V37" s="624"/>
      <c r="W37" s="624"/>
      <c r="X37" s="624"/>
      <c r="Y37" s="625"/>
      <c r="Z37" s="626">
        <v>1.4</v>
      </c>
      <c r="AA37" s="626"/>
      <c r="AB37" s="626"/>
      <c r="AC37" s="626"/>
      <c r="AD37" s="627">
        <v>12436</v>
      </c>
      <c r="AE37" s="627"/>
      <c r="AF37" s="627"/>
      <c r="AG37" s="627"/>
      <c r="AH37" s="627"/>
      <c r="AI37" s="627"/>
      <c r="AJ37" s="627"/>
      <c r="AK37" s="627"/>
      <c r="AL37" s="628">
        <v>0.3</v>
      </c>
      <c r="AM37" s="629"/>
      <c r="AN37" s="629"/>
      <c r="AO37" s="630"/>
      <c r="AQ37" s="686" t="s">
        <v>338</v>
      </c>
      <c r="AR37" s="687"/>
      <c r="AS37" s="687"/>
      <c r="AT37" s="687"/>
      <c r="AU37" s="687"/>
      <c r="AV37" s="687"/>
      <c r="AW37" s="687"/>
      <c r="AX37" s="687"/>
      <c r="AY37" s="688"/>
      <c r="AZ37" s="623">
        <v>385608</v>
      </c>
      <c r="BA37" s="624"/>
      <c r="BB37" s="624"/>
      <c r="BC37" s="624"/>
      <c r="BD37" s="655"/>
      <c r="BE37" s="655"/>
      <c r="BF37" s="678"/>
      <c r="BG37" s="620" t="s">
        <v>339</v>
      </c>
      <c r="BH37" s="621"/>
      <c r="BI37" s="621"/>
      <c r="BJ37" s="621"/>
      <c r="BK37" s="621"/>
      <c r="BL37" s="621"/>
      <c r="BM37" s="621"/>
      <c r="BN37" s="621"/>
      <c r="BO37" s="621"/>
      <c r="BP37" s="621"/>
      <c r="BQ37" s="621"/>
      <c r="BR37" s="621"/>
      <c r="BS37" s="621"/>
      <c r="BT37" s="621"/>
      <c r="BU37" s="622"/>
      <c r="BV37" s="623">
        <v>15926</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7489</v>
      </c>
      <c r="CS37" s="655"/>
      <c r="CT37" s="655"/>
      <c r="CU37" s="655"/>
      <c r="CV37" s="655"/>
      <c r="CW37" s="655"/>
      <c r="CX37" s="655"/>
      <c r="CY37" s="656"/>
      <c r="CZ37" s="628">
        <v>0.1</v>
      </c>
      <c r="DA37" s="653"/>
      <c r="DB37" s="653"/>
      <c r="DC37" s="657"/>
      <c r="DD37" s="632">
        <v>7489</v>
      </c>
      <c r="DE37" s="655"/>
      <c r="DF37" s="655"/>
      <c r="DG37" s="655"/>
      <c r="DH37" s="655"/>
      <c r="DI37" s="655"/>
      <c r="DJ37" s="655"/>
      <c r="DK37" s="656"/>
      <c r="DL37" s="632">
        <v>6743</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B38" s="620" t="s">
        <v>341</v>
      </c>
      <c r="C38" s="621"/>
      <c r="D38" s="621"/>
      <c r="E38" s="621"/>
      <c r="F38" s="621"/>
      <c r="G38" s="621"/>
      <c r="H38" s="621"/>
      <c r="I38" s="621"/>
      <c r="J38" s="621"/>
      <c r="K38" s="621"/>
      <c r="L38" s="621"/>
      <c r="M38" s="621"/>
      <c r="N38" s="621"/>
      <c r="O38" s="621"/>
      <c r="P38" s="621"/>
      <c r="Q38" s="622"/>
      <c r="R38" s="623">
        <v>836800</v>
      </c>
      <c r="S38" s="624"/>
      <c r="T38" s="624"/>
      <c r="U38" s="624"/>
      <c r="V38" s="624"/>
      <c r="W38" s="624"/>
      <c r="X38" s="624"/>
      <c r="Y38" s="625"/>
      <c r="Z38" s="626">
        <v>10.4</v>
      </c>
      <c r="AA38" s="626"/>
      <c r="AB38" s="626"/>
      <c r="AC38" s="626"/>
      <c r="AD38" s="627" t="s">
        <v>177</v>
      </c>
      <c r="AE38" s="627"/>
      <c r="AF38" s="627"/>
      <c r="AG38" s="627"/>
      <c r="AH38" s="627"/>
      <c r="AI38" s="627"/>
      <c r="AJ38" s="627"/>
      <c r="AK38" s="627"/>
      <c r="AL38" s="628" t="s">
        <v>239</v>
      </c>
      <c r="AM38" s="629"/>
      <c r="AN38" s="629"/>
      <c r="AO38" s="630"/>
      <c r="AQ38" s="686" t="s">
        <v>342</v>
      </c>
      <c r="AR38" s="687"/>
      <c r="AS38" s="687"/>
      <c r="AT38" s="687"/>
      <c r="AU38" s="687"/>
      <c r="AV38" s="687"/>
      <c r="AW38" s="687"/>
      <c r="AX38" s="687"/>
      <c r="AY38" s="688"/>
      <c r="AZ38" s="623" t="s">
        <v>177</v>
      </c>
      <c r="BA38" s="624"/>
      <c r="BB38" s="624"/>
      <c r="BC38" s="624"/>
      <c r="BD38" s="655"/>
      <c r="BE38" s="655"/>
      <c r="BF38" s="678"/>
      <c r="BG38" s="620" t="s">
        <v>343</v>
      </c>
      <c r="BH38" s="621"/>
      <c r="BI38" s="621"/>
      <c r="BJ38" s="621"/>
      <c r="BK38" s="621"/>
      <c r="BL38" s="621"/>
      <c r="BM38" s="621"/>
      <c r="BN38" s="621"/>
      <c r="BO38" s="621"/>
      <c r="BP38" s="621"/>
      <c r="BQ38" s="621"/>
      <c r="BR38" s="621"/>
      <c r="BS38" s="621"/>
      <c r="BT38" s="621"/>
      <c r="BU38" s="622"/>
      <c r="BV38" s="623">
        <v>1721</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468978</v>
      </c>
      <c r="CS38" s="624"/>
      <c r="CT38" s="624"/>
      <c r="CU38" s="624"/>
      <c r="CV38" s="624"/>
      <c r="CW38" s="624"/>
      <c r="CX38" s="624"/>
      <c r="CY38" s="625"/>
      <c r="CZ38" s="628">
        <v>6.2</v>
      </c>
      <c r="DA38" s="653"/>
      <c r="DB38" s="653"/>
      <c r="DC38" s="657"/>
      <c r="DD38" s="632">
        <v>378744</v>
      </c>
      <c r="DE38" s="624"/>
      <c r="DF38" s="624"/>
      <c r="DG38" s="624"/>
      <c r="DH38" s="624"/>
      <c r="DI38" s="624"/>
      <c r="DJ38" s="624"/>
      <c r="DK38" s="625"/>
      <c r="DL38" s="632">
        <v>360161</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15">
      <c r="B39" s="620" t="s">
        <v>345</v>
      </c>
      <c r="C39" s="621"/>
      <c r="D39" s="621"/>
      <c r="E39" s="621"/>
      <c r="F39" s="621"/>
      <c r="G39" s="621"/>
      <c r="H39" s="621"/>
      <c r="I39" s="621"/>
      <c r="J39" s="621"/>
      <c r="K39" s="621"/>
      <c r="L39" s="621"/>
      <c r="M39" s="621"/>
      <c r="N39" s="621"/>
      <c r="O39" s="621"/>
      <c r="P39" s="621"/>
      <c r="Q39" s="622"/>
      <c r="R39" s="623" t="s">
        <v>139</v>
      </c>
      <c r="S39" s="624"/>
      <c r="T39" s="624"/>
      <c r="U39" s="624"/>
      <c r="V39" s="624"/>
      <c r="W39" s="624"/>
      <c r="X39" s="624"/>
      <c r="Y39" s="625"/>
      <c r="Z39" s="626" t="s">
        <v>177</v>
      </c>
      <c r="AA39" s="626"/>
      <c r="AB39" s="626"/>
      <c r="AC39" s="626"/>
      <c r="AD39" s="627" t="s">
        <v>239</v>
      </c>
      <c r="AE39" s="627"/>
      <c r="AF39" s="627"/>
      <c r="AG39" s="627"/>
      <c r="AH39" s="627"/>
      <c r="AI39" s="627"/>
      <c r="AJ39" s="627"/>
      <c r="AK39" s="627"/>
      <c r="AL39" s="628" t="s">
        <v>177</v>
      </c>
      <c r="AM39" s="629"/>
      <c r="AN39" s="629"/>
      <c r="AO39" s="630"/>
      <c r="AQ39" s="686" t="s">
        <v>346</v>
      </c>
      <c r="AR39" s="687"/>
      <c r="AS39" s="687"/>
      <c r="AT39" s="687"/>
      <c r="AU39" s="687"/>
      <c r="AV39" s="687"/>
      <c r="AW39" s="687"/>
      <c r="AX39" s="687"/>
      <c r="AY39" s="688"/>
      <c r="AZ39" s="623" t="s">
        <v>177</v>
      </c>
      <c r="BA39" s="624"/>
      <c r="BB39" s="624"/>
      <c r="BC39" s="624"/>
      <c r="BD39" s="655"/>
      <c r="BE39" s="655"/>
      <c r="BF39" s="678"/>
      <c r="BG39" s="620" t="s">
        <v>347</v>
      </c>
      <c r="BH39" s="621"/>
      <c r="BI39" s="621"/>
      <c r="BJ39" s="621"/>
      <c r="BK39" s="621"/>
      <c r="BL39" s="621"/>
      <c r="BM39" s="621"/>
      <c r="BN39" s="621"/>
      <c r="BO39" s="621"/>
      <c r="BP39" s="621"/>
      <c r="BQ39" s="621"/>
      <c r="BR39" s="621"/>
      <c r="BS39" s="621"/>
      <c r="BT39" s="621"/>
      <c r="BU39" s="622"/>
      <c r="BV39" s="623">
        <v>2646</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399383</v>
      </c>
      <c r="CS39" s="655"/>
      <c r="CT39" s="655"/>
      <c r="CU39" s="655"/>
      <c r="CV39" s="655"/>
      <c r="CW39" s="655"/>
      <c r="CX39" s="655"/>
      <c r="CY39" s="656"/>
      <c r="CZ39" s="628">
        <v>5.3</v>
      </c>
      <c r="DA39" s="653"/>
      <c r="DB39" s="653"/>
      <c r="DC39" s="657"/>
      <c r="DD39" s="632">
        <v>355021</v>
      </c>
      <c r="DE39" s="655"/>
      <c r="DF39" s="655"/>
      <c r="DG39" s="655"/>
      <c r="DH39" s="655"/>
      <c r="DI39" s="655"/>
      <c r="DJ39" s="655"/>
      <c r="DK39" s="656"/>
      <c r="DL39" s="632" t="s">
        <v>177</v>
      </c>
      <c r="DM39" s="655"/>
      <c r="DN39" s="655"/>
      <c r="DO39" s="655"/>
      <c r="DP39" s="655"/>
      <c r="DQ39" s="655"/>
      <c r="DR39" s="655"/>
      <c r="DS39" s="655"/>
      <c r="DT39" s="655"/>
      <c r="DU39" s="655"/>
      <c r="DV39" s="656"/>
      <c r="DW39" s="628" t="s">
        <v>139</v>
      </c>
      <c r="DX39" s="653"/>
      <c r="DY39" s="653"/>
      <c r="DZ39" s="653"/>
      <c r="EA39" s="653"/>
      <c r="EB39" s="653"/>
      <c r="EC39" s="654"/>
    </row>
    <row r="40" spans="2:133" ht="11.25" customHeight="1" x14ac:dyDescent="0.15">
      <c r="B40" s="620" t="s">
        <v>349</v>
      </c>
      <c r="C40" s="621"/>
      <c r="D40" s="621"/>
      <c r="E40" s="621"/>
      <c r="F40" s="621"/>
      <c r="G40" s="621"/>
      <c r="H40" s="621"/>
      <c r="I40" s="621"/>
      <c r="J40" s="621"/>
      <c r="K40" s="621"/>
      <c r="L40" s="621"/>
      <c r="M40" s="621"/>
      <c r="N40" s="621"/>
      <c r="O40" s="621"/>
      <c r="P40" s="621"/>
      <c r="Q40" s="622"/>
      <c r="R40" s="623">
        <v>68100</v>
      </c>
      <c r="S40" s="624"/>
      <c r="T40" s="624"/>
      <c r="U40" s="624"/>
      <c r="V40" s="624"/>
      <c r="W40" s="624"/>
      <c r="X40" s="624"/>
      <c r="Y40" s="625"/>
      <c r="Z40" s="626">
        <v>0.8</v>
      </c>
      <c r="AA40" s="626"/>
      <c r="AB40" s="626"/>
      <c r="AC40" s="626"/>
      <c r="AD40" s="627" t="s">
        <v>239</v>
      </c>
      <c r="AE40" s="627"/>
      <c r="AF40" s="627"/>
      <c r="AG40" s="627"/>
      <c r="AH40" s="627"/>
      <c r="AI40" s="627"/>
      <c r="AJ40" s="627"/>
      <c r="AK40" s="627"/>
      <c r="AL40" s="628" t="s">
        <v>177</v>
      </c>
      <c r="AM40" s="629"/>
      <c r="AN40" s="629"/>
      <c r="AO40" s="630"/>
      <c r="AQ40" s="686" t="s">
        <v>350</v>
      </c>
      <c r="AR40" s="687"/>
      <c r="AS40" s="687"/>
      <c r="AT40" s="687"/>
      <c r="AU40" s="687"/>
      <c r="AV40" s="687"/>
      <c r="AW40" s="687"/>
      <c r="AX40" s="687"/>
      <c r="AY40" s="688"/>
      <c r="AZ40" s="623" t="s">
        <v>177</v>
      </c>
      <c r="BA40" s="624"/>
      <c r="BB40" s="624"/>
      <c r="BC40" s="624"/>
      <c r="BD40" s="655"/>
      <c r="BE40" s="655"/>
      <c r="BF40" s="678"/>
      <c r="BG40" s="671" t="s">
        <v>351</v>
      </c>
      <c r="BH40" s="672"/>
      <c r="BI40" s="672"/>
      <c r="BJ40" s="672"/>
      <c r="BK40" s="672"/>
      <c r="BL40" s="223"/>
      <c r="BM40" s="621" t="s">
        <v>352</v>
      </c>
      <c r="BN40" s="621"/>
      <c r="BO40" s="621"/>
      <c r="BP40" s="621"/>
      <c r="BQ40" s="621"/>
      <c r="BR40" s="621"/>
      <c r="BS40" s="621"/>
      <c r="BT40" s="621"/>
      <c r="BU40" s="622"/>
      <c r="BV40" s="623">
        <v>90</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50432</v>
      </c>
      <c r="CS40" s="624"/>
      <c r="CT40" s="624"/>
      <c r="CU40" s="624"/>
      <c r="CV40" s="624"/>
      <c r="CW40" s="624"/>
      <c r="CX40" s="624"/>
      <c r="CY40" s="625"/>
      <c r="CZ40" s="628">
        <v>0.7</v>
      </c>
      <c r="DA40" s="653"/>
      <c r="DB40" s="653"/>
      <c r="DC40" s="657"/>
      <c r="DD40" s="632">
        <v>432</v>
      </c>
      <c r="DE40" s="624"/>
      <c r="DF40" s="624"/>
      <c r="DG40" s="624"/>
      <c r="DH40" s="624"/>
      <c r="DI40" s="624"/>
      <c r="DJ40" s="624"/>
      <c r="DK40" s="625"/>
      <c r="DL40" s="632" t="s">
        <v>239</v>
      </c>
      <c r="DM40" s="624"/>
      <c r="DN40" s="624"/>
      <c r="DO40" s="624"/>
      <c r="DP40" s="624"/>
      <c r="DQ40" s="624"/>
      <c r="DR40" s="624"/>
      <c r="DS40" s="624"/>
      <c r="DT40" s="624"/>
      <c r="DU40" s="624"/>
      <c r="DV40" s="625"/>
      <c r="DW40" s="628" t="s">
        <v>259</v>
      </c>
      <c r="DX40" s="653"/>
      <c r="DY40" s="653"/>
      <c r="DZ40" s="653"/>
      <c r="EA40" s="653"/>
      <c r="EB40" s="653"/>
      <c r="EC40" s="654"/>
    </row>
    <row r="41" spans="2:133" ht="11.25" customHeight="1" x14ac:dyDescent="0.15">
      <c r="B41" s="644" t="s">
        <v>354</v>
      </c>
      <c r="C41" s="645"/>
      <c r="D41" s="645"/>
      <c r="E41" s="645"/>
      <c r="F41" s="645"/>
      <c r="G41" s="645"/>
      <c r="H41" s="645"/>
      <c r="I41" s="645"/>
      <c r="J41" s="645"/>
      <c r="K41" s="645"/>
      <c r="L41" s="645"/>
      <c r="M41" s="645"/>
      <c r="N41" s="645"/>
      <c r="O41" s="645"/>
      <c r="P41" s="645"/>
      <c r="Q41" s="646"/>
      <c r="R41" s="695">
        <v>8022614</v>
      </c>
      <c r="S41" s="696"/>
      <c r="T41" s="696"/>
      <c r="U41" s="696"/>
      <c r="V41" s="696"/>
      <c r="W41" s="696"/>
      <c r="X41" s="696"/>
      <c r="Y41" s="700"/>
      <c r="Z41" s="701">
        <v>100</v>
      </c>
      <c r="AA41" s="701"/>
      <c r="AB41" s="701"/>
      <c r="AC41" s="701"/>
      <c r="AD41" s="702">
        <v>3811457</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103294</v>
      </c>
      <c r="BA41" s="624"/>
      <c r="BB41" s="624"/>
      <c r="BC41" s="624"/>
      <c r="BD41" s="655"/>
      <c r="BE41" s="655"/>
      <c r="BF41" s="678"/>
      <c r="BG41" s="671"/>
      <c r="BH41" s="672"/>
      <c r="BI41" s="672"/>
      <c r="BJ41" s="672"/>
      <c r="BK41" s="672"/>
      <c r="BL41" s="223"/>
      <c r="BM41" s="621" t="s">
        <v>356</v>
      </c>
      <c r="BN41" s="621"/>
      <c r="BO41" s="621"/>
      <c r="BP41" s="621"/>
      <c r="BQ41" s="621"/>
      <c r="BR41" s="621"/>
      <c r="BS41" s="621"/>
      <c r="BT41" s="621"/>
      <c r="BU41" s="622"/>
      <c r="BV41" s="623" t="s">
        <v>239</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177</v>
      </c>
      <c r="CS41" s="655"/>
      <c r="CT41" s="655"/>
      <c r="CU41" s="655"/>
      <c r="CV41" s="655"/>
      <c r="CW41" s="655"/>
      <c r="CX41" s="655"/>
      <c r="CY41" s="656"/>
      <c r="CZ41" s="628" t="s">
        <v>177</v>
      </c>
      <c r="DA41" s="653"/>
      <c r="DB41" s="653"/>
      <c r="DC41" s="657"/>
      <c r="DD41" s="632" t="s">
        <v>239</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358</v>
      </c>
      <c r="AR42" s="693"/>
      <c r="AS42" s="693"/>
      <c r="AT42" s="693"/>
      <c r="AU42" s="693"/>
      <c r="AV42" s="693"/>
      <c r="AW42" s="693"/>
      <c r="AX42" s="693"/>
      <c r="AY42" s="694"/>
      <c r="AZ42" s="695">
        <v>365684</v>
      </c>
      <c r="BA42" s="696"/>
      <c r="BB42" s="696"/>
      <c r="BC42" s="696"/>
      <c r="BD42" s="682"/>
      <c r="BE42" s="682"/>
      <c r="BF42" s="684"/>
      <c r="BG42" s="673"/>
      <c r="BH42" s="674"/>
      <c r="BI42" s="674"/>
      <c r="BJ42" s="674"/>
      <c r="BK42" s="674"/>
      <c r="BL42" s="224"/>
      <c r="BM42" s="645" t="s">
        <v>359</v>
      </c>
      <c r="BN42" s="645"/>
      <c r="BO42" s="645"/>
      <c r="BP42" s="645"/>
      <c r="BQ42" s="645"/>
      <c r="BR42" s="645"/>
      <c r="BS42" s="645"/>
      <c r="BT42" s="645"/>
      <c r="BU42" s="646"/>
      <c r="BV42" s="695">
        <v>371</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1436801</v>
      </c>
      <c r="CS42" s="655"/>
      <c r="CT42" s="655"/>
      <c r="CU42" s="655"/>
      <c r="CV42" s="655"/>
      <c r="CW42" s="655"/>
      <c r="CX42" s="655"/>
      <c r="CY42" s="656"/>
      <c r="CZ42" s="628">
        <v>19</v>
      </c>
      <c r="DA42" s="653"/>
      <c r="DB42" s="653"/>
      <c r="DC42" s="657"/>
      <c r="DD42" s="632">
        <v>248898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361</v>
      </c>
      <c r="CD43" s="620" t="s">
        <v>362</v>
      </c>
      <c r="CE43" s="621"/>
      <c r="CF43" s="621"/>
      <c r="CG43" s="621"/>
      <c r="CH43" s="621"/>
      <c r="CI43" s="621"/>
      <c r="CJ43" s="621"/>
      <c r="CK43" s="621"/>
      <c r="CL43" s="621"/>
      <c r="CM43" s="621"/>
      <c r="CN43" s="621"/>
      <c r="CO43" s="621"/>
      <c r="CP43" s="621"/>
      <c r="CQ43" s="622"/>
      <c r="CR43" s="623">
        <v>27360</v>
      </c>
      <c r="CS43" s="655"/>
      <c r="CT43" s="655"/>
      <c r="CU43" s="655"/>
      <c r="CV43" s="655"/>
      <c r="CW43" s="655"/>
      <c r="CX43" s="655"/>
      <c r="CY43" s="656"/>
      <c r="CZ43" s="628">
        <v>0.4</v>
      </c>
      <c r="DA43" s="653"/>
      <c r="DB43" s="653"/>
      <c r="DC43" s="657"/>
      <c r="DD43" s="632">
        <v>27360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364</v>
      </c>
      <c r="CG44" s="621"/>
      <c r="CH44" s="621"/>
      <c r="CI44" s="621"/>
      <c r="CJ44" s="621"/>
      <c r="CK44" s="621"/>
      <c r="CL44" s="621"/>
      <c r="CM44" s="621"/>
      <c r="CN44" s="621"/>
      <c r="CO44" s="621"/>
      <c r="CP44" s="621"/>
      <c r="CQ44" s="622"/>
      <c r="CR44" s="623">
        <v>1408452</v>
      </c>
      <c r="CS44" s="624"/>
      <c r="CT44" s="624"/>
      <c r="CU44" s="624"/>
      <c r="CV44" s="624"/>
      <c r="CW44" s="624"/>
      <c r="CX44" s="624"/>
      <c r="CY44" s="625"/>
      <c r="CZ44" s="628">
        <v>18.7</v>
      </c>
      <c r="DA44" s="629"/>
      <c r="DB44" s="629"/>
      <c r="DC44" s="635"/>
      <c r="DD44" s="632">
        <v>246168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366</v>
      </c>
      <c r="CG45" s="621"/>
      <c r="CH45" s="621"/>
      <c r="CI45" s="621"/>
      <c r="CJ45" s="621"/>
      <c r="CK45" s="621"/>
      <c r="CL45" s="621"/>
      <c r="CM45" s="621"/>
      <c r="CN45" s="621"/>
      <c r="CO45" s="621"/>
      <c r="CP45" s="621"/>
      <c r="CQ45" s="622"/>
      <c r="CR45" s="623">
        <v>433296</v>
      </c>
      <c r="CS45" s="655"/>
      <c r="CT45" s="655"/>
      <c r="CU45" s="655"/>
      <c r="CV45" s="655"/>
      <c r="CW45" s="655"/>
      <c r="CX45" s="655"/>
      <c r="CY45" s="656"/>
      <c r="CZ45" s="628">
        <v>5.7</v>
      </c>
      <c r="DA45" s="653"/>
      <c r="DB45" s="653"/>
      <c r="DC45" s="657"/>
      <c r="DD45" s="632">
        <v>24703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367</v>
      </c>
      <c r="CG46" s="621"/>
      <c r="CH46" s="621"/>
      <c r="CI46" s="621"/>
      <c r="CJ46" s="621"/>
      <c r="CK46" s="621"/>
      <c r="CL46" s="621"/>
      <c r="CM46" s="621"/>
      <c r="CN46" s="621"/>
      <c r="CO46" s="621"/>
      <c r="CP46" s="621"/>
      <c r="CQ46" s="622"/>
      <c r="CR46" s="623">
        <v>968027</v>
      </c>
      <c r="CS46" s="624"/>
      <c r="CT46" s="624"/>
      <c r="CU46" s="624"/>
      <c r="CV46" s="624"/>
      <c r="CW46" s="624"/>
      <c r="CX46" s="624"/>
      <c r="CY46" s="625"/>
      <c r="CZ46" s="628">
        <v>12.8</v>
      </c>
      <c r="DA46" s="629"/>
      <c r="DB46" s="629"/>
      <c r="DC46" s="635"/>
      <c r="DD46" s="632">
        <v>221236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368</v>
      </c>
      <c r="CG47" s="621"/>
      <c r="CH47" s="621"/>
      <c r="CI47" s="621"/>
      <c r="CJ47" s="621"/>
      <c r="CK47" s="621"/>
      <c r="CL47" s="621"/>
      <c r="CM47" s="621"/>
      <c r="CN47" s="621"/>
      <c r="CO47" s="621"/>
      <c r="CP47" s="621"/>
      <c r="CQ47" s="622"/>
      <c r="CR47" s="623">
        <v>28349</v>
      </c>
      <c r="CS47" s="655"/>
      <c r="CT47" s="655"/>
      <c r="CU47" s="655"/>
      <c r="CV47" s="655"/>
      <c r="CW47" s="655"/>
      <c r="CX47" s="655"/>
      <c r="CY47" s="656"/>
      <c r="CZ47" s="628">
        <v>0.4</v>
      </c>
      <c r="DA47" s="653"/>
      <c r="DB47" s="653"/>
      <c r="DC47" s="657"/>
      <c r="DD47" s="632">
        <v>2730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369</v>
      </c>
      <c r="CG48" s="621"/>
      <c r="CH48" s="621"/>
      <c r="CI48" s="621"/>
      <c r="CJ48" s="621"/>
      <c r="CK48" s="621"/>
      <c r="CL48" s="621"/>
      <c r="CM48" s="621"/>
      <c r="CN48" s="621"/>
      <c r="CO48" s="621"/>
      <c r="CP48" s="621"/>
      <c r="CQ48" s="622"/>
      <c r="CR48" s="623" t="s">
        <v>177</v>
      </c>
      <c r="CS48" s="624"/>
      <c r="CT48" s="624"/>
      <c r="CU48" s="624"/>
      <c r="CV48" s="624"/>
      <c r="CW48" s="624"/>
      <c r="CX48" s="624"/>
      <c r="CY48" s="625"/>
      <c r="CZ48" s="628" t="s">
        <v>177</v>
      </c>
      <c r="DA48" s="629"/>
      <c r="DB48" s="629"/>
      <c r="DC48" s="635"/>
      <c r="DD48" s="632" t="s">
        <v>177</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370</v>
      </c>
      <c r="CE49" s="645"/>
      <c r="CF49" s="645"/>
      <c r="CG49" s="645"/>
      <c r="CH49" s="645"/>
      <c r="CI49" s="645"/>
      <c r="CJ49" s="645"/>
      <c r="CK49" s="645"/>
      <c r="CL49" s="645"/>
      <c r="CM49" s="645"/>
      <c r="CN49" s="645"/>
      <c r="CO49" s="645"/>
      <c r="CP49" s="645"/>
      <c r="CQ49" s="646"/>
      <c r="CR49" s="695">
        <v>7548355</v>
      </c>
      <c r="CS49" s="682"/>
      <c r="CT49" s="682"/>
      <c r="CU49" s="682"/>
      <c r="CV49" s="682"/>
      <c r="CW49" s="682"/>
      <c r="CX49" s="682"/>
      <c r="CY49" s="711"/>
      <c r="CZ49" s="703">
        <v>100</v>
      </c>
      <c r="DA49" s="712"/>
      <c r="DB49" s="712"/>
      <c r="DC49" s="713"/>
      <c r="DD49" s="714">
        <v>4425768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iR6zIsXFomO0Ou1iqmsF0MkL55IdAwUC/m6ZcVqWKUTot4tgy2lfMrHX4RGgsIDDlheCFH8i2hQX7XsJSqvnA==" saltValue="tbYo8yO5tiZoJglkfZHp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393</v>
      </c>
      <c r="C7" s="750"/>
      <c r="D7" s="750"/>
      <c r="E7" s="750"/>
      <c r="F7" s="750"/>
      <c r="G7" s="750"/>
      <c r="H7" s="750"/>
      <c r="I7" s="750"/>
      <c r="J7" s="750"/>
      <c r="K7" s="750"/>
      <c r="L7" s="750"/>
      <c r="M7" s="750"/>
      <c r="N7" s="750"/>
      <c r="O7" s="750"/>
      <c r="P7" s="751"/>
      <c r="Q7" s="752">
        <v>8022</v>
      </c>
      <c r="R7" s="753"/>
      <c r="S7" s="753"/>
      <c r="T7" s="753"/>
      <c r="U7" s="753"/>
      <c r="V7" s="753">
        <v>7548</v>
      </c>
      <c r="W7" s="753"/>
      <c r="X7" s="753"/>
      <c r="Y7" s="753"/>
      <c r="Z7" s="753"/>
      <c r="AA7" s="753">
        <v>474</v>
      </c>
      <c r="AB7" s="753"/>
      <c r="AC7" s="753"/>
      <c r="AD7" s="753"/>
      <c r="AE7" s="754"/>
      <c r="AF7" s="755">
        <v>332</v>
      </c>
      <c r="AG7" s="756"/>
      <c r="AH7" s="756"/>
      <c r="AI7" s="756"/>
      <c r="AJ7" s="757"/>
      <c r="AK7" s="758">
        <v>562</v>
      </c>
      <c r="AL7" s="759"/>
      <c r="AM7" s="759"/>
      <c r="AN7" s="759"/>
      <c r="AO7" s="759"/>
      <c r="AP7" s="759">
        <v>4573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594</v>
      </c>
      <c r="BT7" s="747"/>
      <c r="BU7" s="747"/>
      <c r="BV7" s="747"/>
      <c r="BW7" s="747"/>
      <c r="BX7" s="747"/>
      <c r="BY7" s="747"/>
      <c r="BZ7" s="747"/>
      <c r="CA7" s="747"/>
      <c r="CB7" s="747"/>
      <c r="CC7" s="747"/>
      <c r="CD7" s="747"/>
      <c r="CE7" s="747"/>
      <c r="CF7" s="747"/>
      <c r="CG7" s="762"/>
      <c r="CH7" s="743">
        <v>305</v>
      </c>
      <c r="CI7" s="744"/>
      <c r="CJ7" s="744"/>
      <c r="CK7" s="744"/>
      <c r="CL7" s="745"/>
      <c r="CM7" s="743">
        <v>11773</v>
      </c>
      <c r="CN7" s="744"/>
      <c r="CO7" s="744"/>
      <c r="CP7" s="744"/>
      <c r="CQ7" s="745"/>
      <c r="CR7" s="743" t="s">
        <v>588</v>
      </c>
      <c r="CS7" s="744"/>
      <c r="CT7" s="744"/>
      <c r="CU7" s="744"/>
      <c r="CV7" s="745"/>
      <c r="CW7" s="743" t="s">
        <v>588</v>
      </c>
      <c r="CX7" s="744"/>
      <c r="CY7" s="744"/>
      <c r="CZ7" s="744"/>
      <c r="DA7" s="745"/>
      <c r="DB7" s="743">
        <v>75</v>
      </c>
      <c r="DC7" s="744"/>
      <c r="DD7" s="744"/>
      <c r="DE7" s="744"/>
      <c r="DF7" s="745"/>
      <c r="DG7" s="743" t="s">
        <v>588</v>
      </c>
      <c r="DH7" s="744"/>
      <c r="DI7" s="744"/>
      <c r="DJ7" s="744"/>
      <c r="DK7" s="745"/>
      <c r="DL7" s="743">
        <v>25</v>
      </c>
      <c r="DM7" s="744"/>
      <c r="DN7" s="744"/>
      <c r="DO7" s="744"/>
      <c r="DP7" s="745"/>
      <c r="DQ7" s="743" t="s">
        <v>588</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v>8022</v>
      </c>
      <c r="R23" s="793"/>
      <c r="S23" s="793"/>
      <c r="T23" s="793"/>
      <c r="U23" s="793"/>
      <c r="V23" s="793">
        <v>7548</v>
      </c>
      <c r="W23" s="793"/>
      <c r="X23" s="793"/>
      <c r="Y23" s="793"/>
      <c r="Z23" s="793"/>
      <c r="AA23" s="793">
        <v>474</v>
      </c>
      <c r="AB23" s="793"/>
      <c r="AC23" s="793"/>
      <c r="AD23" s="793"/>
      <c r="AE23" s="794"/>
      <c r="AF23" s="795">
        <v>332</v>
      </c>
      <c r="AG23" s="793"/>
      <c r="AH23" s="793"/>
      <c r="AI23" s="793"/>
      <c r="AJ23" s="796"/>
      <c r="AK23" s="797"/>
      <c r="AL23" s="798"/>
      <c r="AM23" s="798"/>
      <c r="AN23" s="798"/>
      <c r="AO23" s="798"/>
      <c r="AP23" s="793">
        <v>4573</v>
      </c>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376</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408</v>
      </c>
      <c r="C28" s="750"/>
      <c r="D28" s="750"/>
      <c r="E28" s="750"/>
      <c r="F28" s="750"/>
      <c r="G28" s="750"/>
      <c r="H28" s="750"/>
      <c r="I28" s="750"/>
      <c r="J28" s="750"/>
      <c r="K28" s="750"/>
      <c r="L28" s="750"/>
      <c r="M28" s="750"/>
      <c r="N28" s="750"/>
      <c r="O28" s="750"/>
      <c r="P28" s="751"/>
      <c r="Q28" s="822">
        <v>1405</v>
      </c>
      <c r="R28" s="823"/>
      <c r="S28" s="823"/>
      <c r="T28" s="823"/>
      <c r="U28" s="823"/>
      <c r="V28" s="823">
        <v>1379</v>
      </c>
      <c r="W28" s="823"/>
      <c r="X28" s="823"/>
      <c r="Y28" s="823"/>
      <c r="Z28" s="823"/>
      <c r="AA28" s="823">
        <v>26</v>
      </c>
      <c r="AB28" s="823"/>
      <c r="AC28" s="823"/>
      <c r="AD28" s="823"/>
      <c r="AE28" s="824"/>
      <c r="AF28" s="825">
        <v>26</v>
      </c>
      <c r="AG28" s="823"/>
      <c r="AH28" s="823"/>
      <c r="AI28" s="823"/>
      <c r="AJ28" s="826"/>
      <c r="AK28" s="827">
        <v>96</v>
      </c>
      <c r="AL28" s="828"/>
      <c r="AM28" s="828"/>
      <c r="AN28" s="828"/>
      <c r="AO28" s="828"/>
      <c r="AP28" s="828" t="s">
        <v>588</v>
      </c>
      <c r="AQ28" s="828"/>
      <c r="AR28" s="828"/>
      <c r="AS28" s="828"/>
      <c r="AT28" s="828"/>
      <c r="AU28" s="828" t="s">
        <v>588</v>
      </c>
      <c r="AV28" s="828"/>
      <c r="AW28" s="828"/>
      <c r="AX28" s="828"/>
      <c r="AY28" s="828"/>
      <c r="AZ28" s="829" t="s">
        <v>588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409</v>
      </c>
      <c r="C29" s="781"/>
      <c r="D29" s="781"/>
      <c r="E29" s="781"/>
      <c r="F29" s="781"/>
      <c r="G29" s="781"/>
      <c r="H29" s="781"/>
      <c r="I29" s="781"/>
      <c r="J29" s="781"/>
      <c r="K29" s="781"/>
      <c r="L29" s="781"/>
      <c r="M29" s="781"/>
      <c r="N29" s="781"/>
      <c r="O29" s="781"/>
      <c r="P29" s="782"/>
      <c r="Q29" s="783">
        <v>14</v>
      </c>
      <c r="R29" s="784"/>
      <c r="S29" s="784"/>
      <c r="T29" s="784"/>
      <c r="U29" s="784"/>
      <c r="V29" s="784">
        <v>12</v>
      </c>
      <c r="W29" s="784"/>
      <c r="X29" s="784"/>
      <c r="Y29" s="784"/>
      <c r="Z29" s="784"/>
      <c r="AA29" s="784">
        <v>2</v>
      </c>
      <c r="AB29" s="784"/>
      <c r="AC29" s="784"/>
      <c r="AD29" s="784"/>
      <c r="AE29" s="785"/>
      <c r="AF29" s="786">
        <v>2</v>
      </c>
      <c r="AG29" s="787"/>
      <c r="AH29" s="787"/>
      <c r="AI29" s="787"/>
      <c r="AJ29" s="788"/>
      <c r="AK29" s="834">
        <v>7</v>
      </c>
      <c r="AL29" s="830"/>
      <c r="AM29" s="830"/>
      <c r="AN29" s="830"/>
      <c r="AO29" s="830"/>
      <c r="AP29" s="830" t="s">
        <v>588</v>
      </c>
      <c r="AQ29" s="830"/>
      <c r="AR29" s="830"/>
      <c r="AS29" s="830"/>
      <c r="AT29" s="830"/>
      <c r="AU29" s="830" t="s">
        <v>588</v>
      </c>
      <c r="AV29" s="830"/>
      <c r="AW29" s="830"/>
      <c r="AX29" s="830"/>
      <c r="AY29" s="830"/>
      <c r="AZ29" s="831" t="s">
        <v>588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410</v>
      </c>
      <c r="C30" s="781"/>
      <c r="D30" s="781"/>
      <c r="E30" s="781"/>
      <c r="F30" s="781"/>
      <c r="G30" s="781"/>
      <c r="H30" s="781"/>
      <c r="I30" s="781"/>
      <c r="J30" s="781"/>
      <c r="K30" s="781"/>
      <c r="L30" s="781"/>
      <c r="M30" s="781"/>
      <c r="N30" s="781"/>
      <c r="O30" s="781"/>
      <c r="P30" s="782"/>
      <c r="Q30" s="783">
        <v>1269</v>
      </c>
      <c r="R30" s="784"/>
      <c r="S30" s="784"/>
      <c r="T30" s="784"/>
      <c r="U30" s="784"/>
      <c r="V30" s="784">
        <v>1237</v>
      </c>
      <c r="W30" s="784"/>
      <c r="X30" s="784"/>
      <c r="Y30" s="784"/>
      <c r="Z30" s="784"/>
      <c r="AA30" s="784">
        <v>32</v>
      </c>
      <c r="AB30" s="784"/>
      <c r="AC30" s="784"/>
      <c r="AD30" s="784"/>
      <c r="AE30" s="785"/>
      <c r="AF30" s="786">
        <v>32</v>
      </c>
      <c r="AG30" s="787"/>
      <c r="AH30" s="787"/>
      <c r="AI30" s="787"/>
      <c r="AJ30" s="788"/>
      <c r="AK30" s="834">
        <v>207</v>
      </c>
      <c r="AL30" s="830"/>
      <c r="AM30" s="830"/>
      <c r="AN30" s="830"/>
      <c r="AO30" s="830"/>
      <c r="AP30" s="830" t="s">
        <v>588</v>
      </c>
      <c r="AQ30" s="830"/>
      <c r="AR30" s="830"/>
      <c r="AS30" s="830"/>
      <c r="AT30" s="830"/>
      <c r="AU30" s="830" t="s">
        <v>588</v>
      </c>
      <c r="AV30" s="830"/>
      <c r="AW30" s="830"/>
      <c r="AX30" s="830"/>
      <c r="AY30" s="830"/>
      <c r="AZ30" s="831" t="s">
        <v>588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411</v>
      </c>
      <c r="C31" s="781"/>
      <c r="D31" s="781"/>
      <c r="E31" s="781"/>
      <c r="F31" s="781"/>
      <c r="G31" s="781"/>
      <c r="H31" s="781"/>
      <c r="I31" s="781"/>
      <c r="J31" s="781"/>
      <c r="K31" s="781"/>
      <c r="L31" s="781"/>
      <c r="M31" s="781"/>
      <c r="N31" s="781"/>
      <c r="O31" s="781"/>
      <c r="P31" s="782"/>
      <c r="Q31" s="783">
        <v>179</v>
      </c>
      <c r="R31" s="784"/>
      <c r="S31" s="784"/>
      <c r="T31" s="784"/>
      <c r="U31" s="784"/>
      <c r="V31" s="784">
        <v>179</v>
      </c>
      <c r="W31" s="784"/>
      <c r="X31" s="784"/>
      <c r="Y31" s="784"/>
      <c r="Z31" s="784"/>
      <c r="AA31" s="784">
        <v>0</v>
      </c>
      <c r="AB31" s="784"/>
      <c r="AC31" s="784"/>
      <c r="AD31" s="784"/>
      <c r="AE31" s="785"/>
      <c r="AF31" s="786">
        <v>0</v>
      </c>
      <c r="AG31" s="787"/>
      <c r="AH31" s="787"/>
      <c r="AI31" s="787"/>
      <c r="AJ31" s="788"/>
      <c r="AK31" s="834">
        <v>38</v>
      </c>
      <c r="AL31" s="830"/>
      <c r="AM31" s="830"/>
      <c r="AN31" s="830"/>
      <c r="AO31" s="830"/>
      <c r="AP31" s="830" t="s">
        <v>588</v>
      </c>
      <c r="AQ31" s="830"/>
      <c r="AR31" s="830"/>
      <c r="AS31" s="830"/>
      <c r="AT31" s="830"/>
      <c r="AU31" s="830" t="s">
        <v>588</v>
      </c>
      <c r="AV31" s="830"/>
      <c r="AW31" s="830"/>
      <c r="AX31" s="830"/>
      <c r="AY31" s="830"/>
      <c r="AZ31" s="831" t="s">
        <v>588</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412</v>
      </c>
      <c r="C32" s="781"/>
      <c r="D32" s="781"/>
      <c r="E32" s="781"/>
      <c r="F32" s="781"/>
      <c r="G32" s="781"/>
      <c r="H32" s="781"/>
      <c r="I32" s="781"/>
      <c r="J32" s="781"/>
      <c r="K32" s="781"/>
      <c r="L32" s="781"/>
      <c r="M32" s="781"/>
      <c r="N32" s="781"/>
      <c r="O32" s="781"/>
      <c r="P32" s="782"/>
      <c r="Q32" s="783">
        <v>341</v>
      </c>
      <c r="R32" s="784"/>
      <c r="S32" s="784"/>
      <c r="T32" s="784"/>
      <c r="U32" s="784"/>
      <c r="V32" s="784">
        <v>268</v>
      </c>
      <c r="W32" s="784"/>
      <c r="X32" s="784"/>
      <c r="Y32" s="784"/>
      <c r="Z32" s="784"/>
      <c r="AA32" s="784">
        <v>72</v>
      </c>
      <c r="AB32" s="784"/>
      <c r="AC32" s="784"/>
      <c r="AD32" s="784"/>
      <c r="AE32" s="785"/>
      <c r="AF32" s="786">
        <v>919</v>
      </c>
      <c r="AG32" s="787"/>
      <c r="AH32" s="787"/>
      <c r="AI32" s="787"/>
      <c r="AJ32" s="788"/>
      <c r="AK32" s="834">
        <v>2</v>
      </c>
      <c r="AL32" s="830"/>
      <c r="AM32" s="830"/>
      <c r="AN32" s="830"/>
      <c r="AO32" s="830"/>
      <c r="AP32" s="830">
        <v>969</v>
      </c>
      <c r="AQ32" s="830"/>
      <c r="AR32" s="830"/>
      <c r="AS32" s="830"/>
      <c r="AT32" s="830"/>
      <c r="AU32" s="830" t="s">
        <v>588</v>
      </c>
      <c r="AV32" s="830"/>
      <c r="AW32" s="830"/>
      <c r="AX32" s="830"/>
      <c r="AY32" s="830"/>
      <c r="AZ32" s="831" t="s">
        <v>588</v>
      </c>
      <c r="BA32" s="831"/>
      <c r="BB32" s="831"/>
      <c r="BC32" s="831"/>
      <c r="BD32" s="831"/>
      <c r="BE32" s="832" t="s">
        <v>413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414</v>
      </c>
      <c r="C33" s="781"/>
      <c r="D33" s="781"/>
      <c r="E33" s="781"/>
      <c r="F33" s="781"/>
      <c r="G33" s="781"/>
      <c r="H33" s="781"/>
      <c r="I33" s="781"/>
      <c r="J33" s="781"/>
      <c r="K33" s="781"/>
      <c r="L33" s="781"/>
      <c r="M33" s="781"/>
      <c r="N33" s="781"/>
      <c r="O33" s="781"/>
      <c r="P33" s="782"/>
      <c r="Q33" s="783">
        <v>895</v>
      </c>
      <c r="R33" s="784"/>
      <c r="S33" s="784"/>
      <c r="T33" s="784"/>
      <c r="U33" s="784"/>
      <c r="V33" s="784">
        <v>806</v>
      </c>
      <c r="W33" s="784"/>
      <c r="X33" s="784"/>
      <c r="Y33" s="784"/>
      <c r="Z33" s="784"/>
      <c r="AA33" s="784">
        <v>89</v>
      </c>
      <c r="AB33" s="784"/>
      <c r="AC33" s="784"/>
      <c r="AD33" s="784"/>
      <c r="AE33" s="785"/>
      <c r="AF33" s="786">
        <v>36</v>
      </c>
      <c r="AG33" s="787"/>
      <c r="AH33" s="787"/>
      <c r="AI33" s="787"/>
      <c r="AJ33" s="788"/>
      <c r="AK33" s="834">
        <v>386</v>
      </c>
      <c r="AL33" s="830"/>
      <c r="AM33" s="830"/>
      <c r="AN33" s="830"/>
      <c r="AO33" s="830"/>
      <c r="AP33" s="830">
        <v>3399</v>
      </c>
      <c r="AQ33" s="830"/>
      <c r="AR33" s="830"/>
      <c r="AS33" s="830"/>
      <c r="AT33" s="830"/>
      <c r="AU33" s="830">
        <v>1464</v>
      </c>
      <c r="AV33" s="830"/>
      <c r="AW33" s="830"/>
      <c r="AX33" s="830"/>
      <c r="AY33" s="830"/>
      <c r="AZ33" s="831" t="s">
        <v>588</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395</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1015</v>
      </c>
      <c r="AG63" s="844"/>
      <c r="AH63" s="844"/>
      <c r="AI63" s="844"/>
      <c r="AJ63" s="845"/>
      <c r="AK63" s="846"/>
      <c r="AL63" s="841"/>
      <c r="AM63" s="841"/>
      <c r="AN63" s="841"/>
      <c r="AO63" s="841"/>
      <c r="AP63" s="844">
        <v>4368</v>
      </c>
      <c r="AQ63" s="844"/>
      <c r="AR63" s="844"/>
      <c r="AS63" s="844"/>
      <c r="AT63" s="844"/>
      <c r="AU63" s="844">
        <v>1464</v>
      </c>
      <c r="AV63" s="844"/>
      <c r="AW63" s="844"/>
      <c r="AX63" s="844"/>
      <c r="AY63" s="844"/>
      <c r="AZ63" s="848"/>
      <c r="BA63" s="848"/>
      <c r="BB63" s="848"/>
      <c r="BC63" s="848"/>
      <c r="BD63" s="848"/>
      <c r="BE63" s="849"/>
      <c r="BF63" s="849"/>
      <c r="BG63" s="849"/>
      <c r="BH63" s="849"/>
      <c r="BI63" s="850"/>
      <c r="BJ63" s="851" t="s">
        <v>397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418</v>
      </c>
      <c r="B66" s="728"/>
      <c r="C66" s="728"/>
      <c r="D66" s="728"/>
      <c r="E66" s="728"/>
      <c r="F66" s="728"/>
      <c r="G66" s="728"/>
      <c r="H66" s="728"/>
      <c r="I66" s="728"/>
      <c r="J66" s="728"/>
      <c r="K66" s="728"/>
      <c r="L66" s="728"/>
      <c r="M66" s="728"/>
      <c r="N66" s="728"/>
      <c r="O66" s="728"/>
      <c r="P66" s="729"/>
      <c r="Q66" s="733" t="s">
        <v>419</v>
      </c>
      <c r="R66" s="734"/>
      <c r="S66" s="734"/>
      <c r="T66" s="734"/>
      <c r="U66" s="735"/>
      <c r="V66" s="733" t="s">
        <v>420</v>
      </c>
      <c r="W66" s="734"/>
      <c r="X66" s="734"/>
      <c r="Y66" s="734"/>
      <c r="Z66" s="735"/>
      <c r="AA66" s="733" t="s">
        <v>421</v>
      </c>
      <c r="AB66" s="734"/>
      <c r="AC66" s="734"/>
      <c r="AD66" s="734"/>
      <c r="AE66" s="735"/>
      <c r="AF66" s="854" t="s">
        <v>422</v>
      </c>
      <c r="AG66" s="815"/>
      <c r="AH66" s="815"/>
      <c r="AI66" s="815"/>
      <c r="AJ66" s="855"/>
      <c r="AK66" s="733" t="s">
        <v>404</v>
      </c>
      <c r="AL66" s="728"/>
      <c r="AM66" s="728"/>
      <c r="AN66" s="728"/>
      <c r="AO66" s="729"/>
      <c r="AP66" s="733" t="s">
        <v>423</v>
      </c>
      <c r="AQ66" s="734"/>
      <c r="AR66" s="734"/>
      <c r="AS66" s="734"/>
      <c r="AT66" s="735"/>
      <c r="AU66" s="733" t="s">
        <v>424</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595</v>
      </c>
      <c r="C68" s="870"/>
      <c r="D68" s="870"/>
      <c r="E68" s="870"/>
      <c r="F68" s="870"/>
      <c r="G68" s="870"/>
      <c r="H68" s="870"/>
      <c r="I68" s="870"/>
      <c r="J68" s="870"/>
      <c r="K68" s="870"/>
      <c r="L68" s="870"/>
      <c r="M68" s="870"/>
      <c r="N68" s="870"/>
      <c r="O68" s="870"/>
      <c r="P68" s="871"/>
      <c r="Q68" s="872">
        <v>6797</v>
      </c>
      <c r="R68" s="866"/>
      <c r="S68" s="866"/>
      <c r="T68" s="866"/>
      <c r="U68" s="866"/>
      <c r="V68" s="866">
        <v>6048</v>
      </c>
      <c r="W68" s="866"/>
      <c r="X68" s="866"/>
      <c r="Y68" s="866"/>
      <c r="Z68" s="866"/>
      <c r="AA68" s="866">
        <v>749</v>
      </c>
      <c r="AB68" s="866"/>
      <c r="AC68" s="866"/>
      <c r="AD68" s="866"/>
      <c r="AE68" s="866"/>
      <c r="AF68" s="866">
        <v>749</v>
      </c>
      <c r="AG68" s="866"/>
      <c r="AH68" s="866"/>
      <c r="AI68" s="866"/>
      <c r="AJ68" s="866"/>
      <c r="AK68" s="866">
        <v>1022</v>
      </c>
      <c r="AL68" s="866"/>
      <c r="AM68" s="866"/>
      <c r="AN68" s="866"/>
      <c r="AO68" s="866"/>
      <c r="AP68" s="866" t="s">
        <v>524</v>
      </c>
      <c r="AQ68" s="866"/>
      <c r="AR68" s="866"/>
      <c r="AS68" s="866"/>
      <c r="AT68" s="866"/>
      <c r="AU68" s="866" t="s">
        <v>524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596</v>
      </c>
      <c r="C69" s="874"/>
      <c r="D69" s="874"/>
      <c r="E69" s="874"/>
      <c r="F69" s="874"/>
      <c r="G69" s="874"/>
      <c r="H69" s="874"/>
      <c r="I69" s="874"/>
      <c r="J69" s="874"/>
      <c r="K69" s="874"/>
      <c r="L69" s="874"/>
      <c r="M69" s="874"/>
      <c r="N69" s="874"/>
      <c r="O69" s="874"/>
      <c r="P69" s="875"/>
      <c r="Q69" s="876">
        <v>41</v>
      </c>
      <c r="R69" s="830"/>
      <c r="S69" s="830"/>
      <c r="T69" s="830"/>
      <c r="U69" s="830"/>
      <c r="V69" s="830">
        <v>34</v>
      </c>
      <c r="W69" s="830"/>
      <c r="X69" s="830"/>
      <c r="Y69" s="830"/>
      <c r="Z69" s="830"/>
      <c r="AA69" s="830">
        <v>7</v>
      </c>
      <c r="AB69" s="830"/>
      <c r="AC69" s="830"/>
      <c r="AD69" s="830"/>
      <c r="AE69" s="830"/>
      <c r="AF69" s="830">
        <v>7</v>
      </c>
      <c r="AG69" s="830"/>
      <c r="AH69" s="830"/>
      <c r="AI69" s="830"/>
      <c r="AJ69" s="830"/>
      <c r="AK69" s="830" t="s">
        <v>524</v>
      </c>
      <c r="AL69" s="830"/>
      <c r="AM69" s="830"/>
      <c r="AN69" s="830"/>
      <c r="AO69" s="830"/>
      <c r="AP69" s="830" t="s">
        <v>524</v>
      </c>
      <c r="AQ69" s="830"/>
      <c r="AR69" s="830"/>
      <c r="AS69" s="830"/>
      <c r="AT69" s="830"/>
      <c r="AU69" s="830" t="s">
        <v>524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597</v>
      </c>
      <c r="C70" s="874"/>
      <c r="D70" s="874"/>
      <c r="E70" s="874"/>
      <c r="F70" s="874"/>
      <c r="G70" s="874"/>
      <c r="H70" s="874"/>
      <c r="I70" s="874"/>
      <c r="J70" s="874"/>
      <c r="K70" s="874"/>
      <c r="L70" s="874"/>
      <c r="M70" s="874"/>
      <c r="N70" s="874"/>
      <c r="O70" s="874"/>
      <c r="P70" s="875"/>
      <c r="Q70" s="876">
        <v>12</v>
      </c>
      <c r="R70" s="830"/>
      <c r="S70" s="830"/>
      <c r="T70" s="830"/>
      <c r="U70" s="830"/>
      <c r="V70" s="830">
        <v>9</v>
      </c>
      <c r="W70" s="830"/>
      <c r="X70" s="830"/>
      <c r="Y70" s="830"/>
      <c r="Z70" s="830"/>
      <c r="AA70" s="830">
        <v>3</v>
      </c>
      <c r="AB70" s="830"/>
      <c r="AC70" s="830"/>
      <c r="AD70" s="830"/>
      <c r="AE70" s="830"/>
      <c r="AF70" s="830">
        <v>3</v>
      </c>
      <c r="AG70" s="830"/>
      <c r="AH70" s="830"/>
      <c r="AI70" s="830"/>
      <c r="AJ70" s="830"/>
      <c r="AK70" s="830" t="s">
        <v>524</v>
      </c>
      <c r="AL70" s="830"/>
      <c r="AM70" s="830"/>
      <c r="AN70" s="830"/>
      <c r="AO70" s="830"/>
      <c r="AP70" s="830" t="s">
        <v>524</v>
      </c>
      <c r="AQ70" s="830"/>
      <c r="AR70" s="830"/>
      <c r="AS70" s="830"/>
      <c r="AT70" s="830"/>
      <c r="AU70" s="830" t="s">
        <v>524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598</v>
      </c>
      <c r="C71" s="874"/>
      <c r="D71" s="874"/>
      <c r="E71" s="874"/>
      <c r="F71" s="874"/>
      <c r="G71" s="874"/>
      <c r="H71" s="874"/>
      <c r="I71" s="874"/>
      <c r="J71" s="874"/>
      <c r="K71" s="874"/>
      <c r="L71" s="874"/>
      <c r="M71" s="874"/>
      <c r="N71" s="874"/>
      <c r="O71" s="874"/>
      <c r="P71" s="875"/>
      <c r="Q71" s="876">
        <v>3</v>
      </c>
      <c r="R71" s="830"/>
      <c r="S71" s="830"/>
      <c r="T71" s="830"/>
      <c r="U71" s="830"/>
      <c r="V71" s="830">
        <v>1</v>
      </c>
      <c r="W71" s="830"/>
      <c r="X71" s="830"/>
      <c r="Y71" s="830"/>
      <c r="Z71" s="830"/>
      <c r="AA71" s="830">
        <v>2</v>
      </c>
      <c r="AB71" s="830"/>
      <c r="AC71" s="830"/>
      <c r="AD71" s="830"/>
      <c r="AE71" s="830"/>
      <c r="AF71" s="830">
        <v>2</v>
      </c>
      <c r="AG71" s="830"/>
      <c r="AH71" s="830"/>
      <c r="AI71" s="830"/>
      <c r="AJ71" s="830"/>
      <c r="AK71" s="830" t="s">
        <v>524</v>
      </c>
      <c r="AL71" s="830"/>
      <c r="AM71" s="830"/>
      <c r="AN71" s="830"/>
      <c r="AO71" s="830"/>
      <c r="AP71" s="830" t="s">
        <v>524</v>
      </c>
      <c r="AQ71" s="830"/>
      <c r="AR71" s="830"/>
      <c r="AS71" s="830"/>
      <c r="AT71" s="830"/>
      <c r="AU71" s="830" t="s">
        <v>524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599</v>
      </c>
      <c r="C72" s="874"/>
      <c r="D72" s="874"/>
      <c r="E72" s="874"/>
      <c r="F72" s="874"/>
      <c r="G72" s="874"/>
      <c r="H72" s="874"/>
      <c r="I72" s="874"/>
      <c r="J72" s="874"/>
      <c r="K72" s="874"/>
      <c r="L72" s="874"/>
      <c r="M72" s="874"/>
      <c r="N72" s="874"/>
      <c r="O72" s="874"/>
      <c r="P72" s="875"/>
      <c r="Q72" s="876">
        <v>6</v>
      </c>
      <c r="R72" s="830"/>
      <c r="S72" s="830"/>
      <c r="T72" s="830"/>
      <c r="U72" s="830"/>
      <c r="V72" s="830">
        <v>2</v>
      </c>
      <c r="W72" s="830"/>
      <c r="X72" s="830"/>
      <c r="Y72" s="830"/>
      <c r="Z72" s="830"/>
      <c r="AA72" s="830">
        <v>4</v>
      </c>
      <c r="AB72" s="830"/>
      <c r="AC72" s="830"/>
      <c r="AD72" s="830"/>
      <c r="AE72" s="830"/>
      <c r="AF72" s="830">
        <v>4</v>
      </c>
      <c r="AG72" s="830"/>
      <c r="AH72" s="830"/>
      <c r="AI72" s="830"/>
      <c r="AJ72" s="830"/>
      <c r="AK72" s="830" t="s">
        <v>524</v>
      </c>
      <c r="AL72" s="830"/>
      <c r="AM72" s="830"/>
      <c r="AN72" s="830"/>
      <c r="AO72" s="830"/>
      <c r="AP72" s="830" t="s">
        <v>524</v>
      </c>
      <c r="AQ72" s="830"/>
      <c r="AR72" s="830"/>
      <c r="AS72" s="830"/>
      <c r="AT72" s="830"/>
      <c r="AU72" s="830" t="s">
        <v>524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600</v>
      </c>
      <c r="C73" s="874"/>
      <c r="D73" s="874"/>
      <c r="E73" s="874"/>
      <c r="F73" s="874"/>
      <c r="G73" s="874"/>
      <c r="H73" s="874"/>
      <c r="I73" s="874"/>
      <c r="J73" s="874"/>
      <c r="K73" s="874"/>
      <c r="L73" s="874"/>
      <c r="M73" s="874"/>
      <c r="N73" s="874"/>
      <c r="O73" s="874"/>
      <c r="P73" s="875"/>
      <c r="Q73" s="876">
        <v>32</v>
      </c>
      <c r="R73" s="830"/>
      <c r="S73" s="830"/>
      <c r="T73" s="830"/>
      <c r="U73" s="830"/>
      <c r="V73" s="830">
        <v>27</v>
      </c>
      <c r="W73" s="830"/>
      <c r="X73" s="830"/>
      <c r="Y73" s="830"/>
      <c r="Z73" s="830"/>
      <c r="AA73" s="830">
        <v>5</v>
      </c>
      <c r="AB73" s="830"/>
      <c r="AC73" s="830"/>
      <c r="AD73" s="830"/>
      <c r="AE73" s="830"/>
      <c r="AF73" s="830">
        <v>5</v>
      </c>
      <c r="AG73" s="830"/>
      <c r="AH73" s="830"/>
      <c r="AI73" s="830"/>
      <c r="AJ73" s="830"/>
      <c r="AK73" s="830" t="s">
        <v>524</v>
      </c>
      <c r="AL73" s="830"/>
      <c r="AM73" s="830"/>
      <c r="AN73" s="830"/>
      <c r="AO73" s="830"/>
      <c r="AP73" s="830" t="s">
        <v>524</v>
      </c>
      <c r="AQ73" s="830"/>
      <c r="AR73" s="830"/>
      <c r="AS73" s="830"/>
      <c r="AT73" s="830"/>
      <c r="AU73" s="830" t="s">
        <v>524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601</v>
      </c>
      <c r="C74" s="874"/>
      <c r="D74" s="874"/>
      <c r="E74" s="874"/>
      <c r="F74" s="874"/>
      <c r="G74" s="874"/>
      <c r="H74" s="874"/>
      <c r="I74" s="874"/>
      <c r="J74" s="874"/>
      <c r="K74" s="874"/>
      <c r="L74" s="874"/>
      <c r="M74" s="874"/>
      <c r="N74" s="874"/>
      <c r="O74" s="874"/>
      <c r="P74" s="875"/>
      <c r="Q74" s="876">
        <v>284</v>
      </c>
      <c r="R74" s="830"/>
      <c r="S74" s="830"/>
      <c r="T74" s="830"/>
      <c r="U74" s="830"/>
      <c r="V74" s="830">
        <v>269</v>
      </c>
      <c r="W74" s="830"/>
      <c r="X74" s="830"/>
      <c r="Y74" s="830"/>
      <c r="Z74" s="830"/>
      <c r="AA74" s="830">
        <v>15</v>
      </c>
      <c r="AB74" s="830"/>
      <c r="AC74" s="830"/>
      <c r="AD74" s="830"/>
      <c r="AE74" s="830"/>
      <c r="AF74" s="830">
        <v>15</v>
      </c>
      <c r="AG74" s="830"/>
      <c r="AH74" s="830"/>
      <c r="AI74" s="830"/>
      <c r="AJ74" s="830"/>
      <c r="AK74" s="830">
        <v>31</v>
      </c>
      <c r="AL74" s="830"/>
      <c r="AM74" s="830"/>
      <c r="AN74" s="830"/>
      <c r="AO74" s="830"/>
      <c r="AP74" s="830" t="s">
        <v>524</v>
      </c>
      <c r="AQ74" s="830"/>
      <c r="AR74" s="830"/>
      <c r="AS74" s="830"/>
      <c r="AT74" s="830"/>
      <c r="AU74" s="830" t="s">
        <v>524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602</v>
      </c>
      <c r="C75" s="874"/>
      <c r="D75" s="874"/>
      <c r="E75" s="874"/>
      <c r="F75" s="874"/>
      <c r="G75" s="874"/>
      <c r="H75" s="874"/>
      <c r="I75" s="874"/>
      <c r="J75" s="874"/>
      <c r="K75" s="874"/>
      <c r="L75" s="874"/>
      <c r="M75" s="874"/>
      <c r="N75" s="874"/>
      <c r="O75" s="874"/>
      <c r="P75" s="875"/>
      <c r="Q75" s="877">
        <v>230610</v>
      </c>
      <c r="R75" s="878"/>
      <c r="S75" s="878"/>
      <c r="T75" s="878"/>
      <c r="U75" s="834"/>
      <c r="V75" s="879">
        <v>226088</v>
      </c>
      <c r="W75" s="878"/>
      <c r="X75" s="878"/>
      <c r="Y75" s="878"/>
      <c r="Z75" s="834"/>
      <c r="AA75" s="879">
        <v>4522</v>
      </c>
      <c r="AB75" s="878"/>
      <c r="AC75" s="878"/>
      <c r="AD75" s="878"/>
      <c r="AE75" s="834"/>
      <c r="AF75" s="879">
        <v>4522</v>
      </c>
      <c r="AG75" s="878"/>
      <c r="AH75" s="878"/>
      <c r="AI75" s="878"/>
      <c r="AJ75" s="834"/>
      <c r="AK75" s="879">
        <v>41</v>
      </c>
      <c r="AL75" s="878"/>
      <c r="AM75" s="878"/>
      <c r="AN75" s="878"/>
      <c r="AO75" s="834"/>
      <c r="AP75" s="879" t="s">
        <v>524</v>
      </c>
      <c r="AQ75" s="878"/>
      <c r="AR75" s="878"/>
      <c r="AS75" s="878"/>
      <c r="AT75" s="834"/>
      <c r="AU75" s="879" t="s">
        <v>524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425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5307</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v>75</v>
      </c>
      <c r="DC102" s="852"/>
      <c r="DD102" s="852"/>
      <c r="DE102" s="852"/>
      <c r="DF102" s="891"/>
      <c r="DG102" s="890"/>
      <c r="DH102" s="852"/>
      <c r="DI102" s="852"/>
      <c r="DJ102" s="852"/>
      <c r="DK102" s="891"/>
      <c r="DL102" s="890">
        <v>25</v>
      </c>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434</v>
      </c>
      <c r="AB109" s="893"/>
      <c r="AC109" s="893"/>
      <c r="AD109" s="893"/>
      <c r="AE109" s="894"/>
      <c r="AF109" s="892" t="s">
        <v>435</v>
      </c>
      <c r="AG109" s="893"/>
      <c r="AH109" s="893"/>
      <c r="AI109" s="893"/>
      <c r="AJ109" s="894"/>
      <c r="AK109" s="892" t="s">
        <v>313</v>
      </c>
      <c r="AL109" s="893"/>
      <c r="AM109" s="893"/>
      <c r="AN109" s="893"/>
      <c r="AO109" s="894"/>
      <c r="AP109" s="892" t="s">
        <v>436</v>
      </c>
      <c r="AQ109" s="893"/>
      <c r="AR109" s="893"/>
      <c r="AS109" s="893"/>
      <c r="AT109" s="895"/>
      <c r="AU109" s="912" t="s">
        <v>433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434</v>
      </c>
      <c r="BR109" s="893"/>
      <c r="BS109" s="893"/>
      <c r="BT109" s="893"/>
      <c r="BU109" s="894"/>
      <c r="BV109" s="892" t="s">
        <v>435</v>
      </c>
      <c r="BW109" s="893"/>
      <c r="BX109" s="893"/>
      <c r="BY109" s="893"/>
      <c r="BZ109" s="894"/>
      <c r="CA109" s="892" t="s">
        <v>313</v>
      </c>
      <c r="CB109" s="893"/>
      <c r="CC109" s="893"/>
      <c r="CD109" s="893"/>
      <c r="CE109" s="894"/>
      <c r="CF109" s="913" t="s">
        <v>436</v>
      </c>
      <c r="CG109" s="913"/>
      <c r="CH109" s="913"/>
      <c r="CI109" s="913"/>
      <c r="CJ109" s="913"/>
      <c r="CK109" s="892" t="s">
        <v>437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434</v>
      </c>
      <c r="DH109" s="893"/>
      <c r="DI109" s="893"/>
      <c r="DJ109" s="893"/>
      <c r="DK109" s="894"/>
      <c r="DL109" s="892" t="s">
        <v>435</v>
      </c>
      <c r="DM109" s="893"/>
      <c r="DN109" s="893"/>
      <c r="DO109" s="893"/>
      <c r="DP109" s="894"/>
      <c r="DQ109" s="892" t="s">
        <v>313</v>
      </c>
      <c r="DR109" s="893"/>
      <c r="DS109" s="893"/>
      <c r="DT109" s="893"/>
      <c r="DU109" s="894"/>
      <c r="DV109" s="892" t="s">
        <v>436</v>
      </c>
      <c r="DW109" s="893"/>
      <c r="DX109" s="893"/>
      <c r="DY109" s="893"/>
      <c r="DZ109" s="895"/>
    </row>
    <row r="110" spans="1:131" s="230" customFormat="1" ht="26.25" customHeight="1" x14ac:dyDescent="0.15">
      <c r="A110" s="896" t="s">
        <v>438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506613</v>
      </c>
      <c r="AB110" s="900"/>
      <c r="AC110" s="900"/>
      <c r="AD110" s="900"/>
      <c r="AE110" s="901"/>
      <c r="AF110" s="902">
        <v>525384</v>
      </c>
      <c r="AG110" s="900"/>
      <c r="AH110" s="900"/>
      <c r="AI110" s="900"/>
      <c r="AJ110" s="901"/>
      <c r="AK110" s="902">
        <v>530002</v>
      </c>
      <c r="AL110" s="900"/>
      <c r="AM110" s="900"/>
      <c r="AN110" s="900"/>
      <c r="AO110" s="901"/>
      <c r="AP110" s="903">
        <v>15.9</v>
      </c>
      <c r="AQ110" s="904"/>
      <c r="AR110" s="904"/>
      <c r="AS110" s="904"/>
      <c r="AT110" s="905"/>
      <c r="AU110" s="906" t="s">
        <v>74</v>
      </c>
      <c r="AV110" s="907"/>
      <c r="AW110" s="907"/>
      <c r="AX110" s="907"/>
      <c r="AY110" s="907"/>
      <c r="AZ110" s="929" t="s">
        <v>439</v>
      </c>
      <c r="BA110" s="897"/>
      <c r="BB110" s="897"/>
      <c r="BC110" s="897"/>
      <c r="BD110" s="897"/>
      <c r="BE110" s="897"/>
      <c r="BF110" s="897"/>
      <c r="BG110" s="897"/>
      <c r="BH110" s="897"/>
      <c r="BI110" s="897"/>
      <c r="BJ110" s="897"/>
      <c r="BK110" s="897"/>
      <c r="BL110" s="897"/>
      <c r="BM110" s="897"/>
      <c r="BN110" s="897"/>
      <c r="BO110" s="897"/>
      <c r="BP110" s="898"/>
      <c r="BQ110" s="930">
        <v>4228548</v>
      </c>
      <c r="BR110" s="931"/>
      <c r="BS110" s="931"/>
      <c r="BT110" s="931"/>
      <c r="BU110" s="931"/>
      <c r="BV110" s="931">
        <v>4255700</v>
      </c>
      <c r="BW110" s="931"/>
      <c r="BX110" s="931"/>
      <c r="BY110" s="931"/>
      <c r="BZ110" s="931"/>
      <c r="CA110" s="931">
        <v>4572722</v>
      </c>
      <c r="CB110" s="931"/>
      <c r="CC110" s="931"/>
      <c r="CD110" s="931"/>
      <c r="CE110" s="931"/>
      <c r="CF110" s="944">
        <v>136.80000000000001</v>
      </c>
      <c r="CG110" s="945"/>
      <c r="CH110" s="945"/>
      <c r="CI110" s="945"/>
      <c r="CJ110" s="945"/>
      <c r="CK110" s="946" t="s">
        <v>440</v>
      </c>
      <c r="CL110" s="947"/>
      <c r="CM110" s="929" t="s">
        <v>441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442</v>
      </c>
      <c r="DH110" s="931"/>
      <c r="DI110" s="931"/>
      <c r="DJ110" s="931"/>
      <c r="DK110" s="931"/>
      <c r="DL110" s="931" t="s">
        <v>443</v>
      </c>
      <c r="DM110" s="931"/>
      <c r="DN110" s="931"/>
      <c r="DO110" s="931"/>
      <c r="DP110" s="931"/>
      <c r="DQ110" s="931" t="s">
        <v>397</v>
      </c>
      <c r="DR110" s="931"/>
      <c r="DS110" s="931"/>
      <c r="DT110" s="931"/>
      <c r="DU110" s="931"/>
      <c r="DV110" s="932" t="s">
        <v>444</v>
      </c>
      <c r="DW110" s="932"/>
      <c r="DX110" s="932"/>
      <c r="DY110" s="932"/>
      <c r="DZ110" s="933"/>
    </row>
    <row r="111" spans="1:131" s="230" customFormat="1" ht="26.25" customHeight="1" x14ac:dyDescent="0.15">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443</v>
      </c>
      <c r="AB111" s="938"/>
      <c r="AC111" s="938"/>
      <c r="AD111" s="938"/>
      <c r="AE111" s="939"/>
      <c r="AF111" s="940" t="s">
        <v>443</v>
      </c>
      <c r="AG111" s="938"/>
      <c r="AH111" s="938"/>
      <c r="AI111" s="938"/>
      <c r="AJ111" s="939"/>
      <c r="AK111" s="940" t="s">
        <v>397</v>
      </c>
      <c r="AL111" s="938"/>
      <c r="AM111" s="938"/>
      <c r="AN111" s="938"/>
      <c r="AO111" s="939"/>
      <c r="AP111" s="941" t="s">
        <v>442</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t="s">
        <v>443</v>
      </c>
      <c r="BR111" s="926"/>
      <c r="BS111" s="926"/>
      <c r="BT111" s="926"/>
      <c r="BU111" s="926"/>
      <c r="BV111" s="926" t="s">
        <v>397</v>
      </c>
      <c r="BW111" s="926"/>
      <c r="BX111" s="926"/>
      <c r="BY111" s="926"/>
      <c r="BZ111" s="926"/>
      <c r="CA111" s="926" t="s">
        <v>444</v>
      </c>
      <c r="CB111" s="926"/>
      <c r="CC111" s="926"/>
      <c r="CD111" s="926"/>
      <c r="CE111" s="926"/>
      <c r="CF111" s="920" t="s">
        <v>447</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449</v>
      </c>
      <c r="DH111" s="926"/>
      <c r="DI111" s="926"/>
      <c r="DJ111" s="926"/>
      <c r="DK111" s="926"/>
      <c r="DL111" s="926" t="s">
        <v>444</v>
      </c>
      <c r="DM111" s="926"/>
      <c r="DN111" s="926"/>
      <c r="DO111" s="926"/>
      <c r="DP111" s="926"/>
      <c r="DQ111" s="926" t="s">
        <v>443</v>
      </c>
      <c r="DR111" s="926"/>
      <c r="DS111" s="926"/>
      <c r="DT111" s="926"/>
      <c r="DU111" s="926"/>
      <c r="DV111" s="927" t="s">
        <v>442</v>
      </c>
      <c r="DW111" s="927"/>
      <c r="DX111" s="927"/>
      <c r="DY111" s="927"/>
      <c r="DZ111" s="928"/>
    </row>
    <row r="112" spans="1:131" s="230" customFormat="1" ht="26.25" customHeight="1" x14ac:dyDescent="0.15">
      <c r="A112" s="952" t="s">
        <v>450</v>
      </c>
      <c r="B112" s="953"/>
      <c r="C112" s="923" t="s">
        <v>451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443</v>
      </c>
      <c r="AB112" s="959"/>
      <c r="AC112" s="959"/>
      <c r="AD112" s="959"/>
      <c r="AE112" s="960"/>
      <c r="AF112" s="961" t="s">
        <v>443</v>
      </c>
      <c r="AG112" s="959"/>
      <c r="AH112" s="959"/>
      <c r="AI112" s="959"/>
      <c r="AJ112" s="960"/>
      <c r="AK112" s="961" t="s">
        <v>397</v>
      </c>
      <c r="AL112" s="959"/>
      <c r="AM112" s="959"/>
      <c r="AN112" s="959"/>
      <c r="AO112" s="960"/>
      <c r="AP112" s="962" t="s">
        <v>442</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2884463</v>
      </c>
      <c r="BR112" s="926"/>
      <c r="BS112" s="926"/>
      <c r="BT112" s="926"/>
      <c r="BU112" s="926"/>
      <c r="BV112" s="926">
        <v>2611632</v>
      </c>
      <c r="BW112" s="926"/>
      <c r="BX112" s="926"/>
      <c r="BY112" s="926"/>
      <c r="BZ112" s="926"/>
      <c r="CA112" s="926">
        <v>2362359</v>
      </c>
      <c r="CB112" s="926"/>
      <c r="CC112" s="926"/>
      <c r="CD112" s="926"/>
      <c r="CE112" s="926"/>
      <c r="CF112" s="920">
        <v>70.7</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447</v>
      </c>
      <c r="DH112" s="926"/>
      <c r="DI112" s="926"/>
      <c r="DJ112" s="926"/>
      <c r="DK112" s="926"/>
      <c r="DL112" s="926" t="s">
        <v>397</v>
      </c>
      <c r="DM112" s="926"/>
      <c r="DN112" s="926"/>
      <c r="DO112" s="926"/>
      <c r="DP112" s="926"/>
      <c r="DQ112" s="926" t="s">
        <v>454</v>
      </c>
      <c r="DR112" s="926"/>
      <c r="DS112" s="926"/>
      <c r="DT112" s="926"/>
      <c r="DU112" s="926"/>
      <c r="DV112" s="927" t="s">
        <v>449</v>
      </c>
      <c r="DW112" s="927"/>
      <c r="DX112" s="927"/>
      <c r="DY112" s="927"/>
      <c r="DZ112" s="928"/>
    </row>
    <row r="113" spans="1:130" s="230" customFormat="1" ht="26.25" customHeight="1" x14ac:dyDescent="0.15">
      <c r="A113" s="954"/>
      <c r="B113" s="955"/>
      <c r="C113" s="923" t="s">
        <v>455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302268</v>
      </c>
      <c r="AB113" s="938"/>
      <c r="AC113" s="938"/>
      <c r="AD113" s="938"/>
      <c r="AE113" s="939"/>
      <c r="AF113" s="940">
        <v>312426</v>
      </c>
      <c r="AG113" s="938"/>
      <c r="AH113" s="938"/>
      <c r="AI113" s="938"/>
      <c r="AJ113" s="939"/>
      <c r="AK113" s="940">
        <v>281458</v>
      </c>
      <c r="AL113" s="938"/>
      <c r="AM113" s="938"/>
      <c r="AN113" s="938"/>
      <c r="AO113" s="939"/>
      <c r="AP113" s="941">
        <v>8.4</v>
      </c>
      <c r="AQ113" s="942"/>
      <c r="AR113" s="942"/>
      <c r="AS113" s="942"/>
      <c r="AT113" s="943"/>
      <c r="AU113" s="908"/>
      <c r="AV113" s="909"/>
      <c r="AW113" s="909"/>
      <c r="AX113" s="909"/>
      <c r="AY113" s="909"/>
      <c r="AZ113" s="922" t="s">
        <v>456</v>
      </c>
      <c r="BA113" s="923"/>
      <c r="BB113" s="923"/>
      <c r="BC113" s="923"/>
      <c r="BD113" s="923"/>
      <c r="BE113" s="923"/>
      <c r="BF113" s="923"/>
      <c r="BG113" s="923"/>
      <c r="BH113" s="923"/>
      <c r="BI113" s="923"/>
      <c r="BJ113" s="923"/>
      <c r="BK113" s="923"/>
      <c r="BL113" s="923"/>
      <c r="BM113" s="923"/>
      <c r="BN113" s="923"/>
      <c r="BO113" s="923"/>
      <c r="BP113" s="924"/>
      <c r="BQ113" s="925" t="s">
        <v>447</v>
      </c>
      <c r="BR113" s="926"/>
      <c r="BS113" s="926"/>
      <c r="BT113" s="926"/>
      <c r="BU113" s="926"/>
      <c r="BV113" s="926" t="s">
        <v>447</v>
      </c>
      <c r="BW113" s="926"/>
      <c r="BX113" s="926"/>
      <c r="BY113" s="926"/>
      <c r="BZ113" s="926"/>
      <c r="CA113" s="926" t="s">
        <v>449</v>
      </c>
      <c r="CB113" s="926"/>
      <c r="CC113" s="926"/>
      <c r="CD113" s="926"/>
      <c r="CE113" s="926"/>
      <c r="CF113" s="920" t="s">
        <v>443</v>
      </c>
      <c r="CG113" s="921"/>
      <c r="CH113" s="921"/>
      <c r="CI113" s="921"/>
      <c r="CJ113" s="921"/>
      <c r="CK113" s="948"/>
      <c r="CL113" s="949"/>
      <c r="CM113" s="922" t="s">
        <v>457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442</v>
      </c>
      <c r="DH113" s="959"/>
      <c r="DI113" s="959"/>
      <c r="DJ113" s="959"/>
      <c r="DK113" s="960"/>
      <c r="DL113" s="961" t="s">
        <v>449</v>
      </c>
      <c r="DM113" s="959"/>
      <c r="DN113" s="959"/>
      <c r="DO113" s="959"/>
      <c r="DP113" s="960"/>
      <c r="DQ113" s="961" t="s">
        <v>443</v>
      </c>
      <c r="DR113" s="959"/>
      <c r="DS113" s="959"/>
      <c r="DT113" s="959"/>
      <c r="DU113" s="960"/>
      <c r="DV113" s="962" t="s">
        <v>442</v>
      </c>
      <c r="DW113" s="963"/>
      <c r="DX113" s="963"/>
      <c r="DY113" s="963"/>
      <c r="DZ113" s="964"/>
    </row>
    <row r="114" spans="1:130" s="230" customFormat="1" ht="26.25" customHeight="1" x14ac:dyDescent="0.15">
      <c r="A114" s="954"/>
      <c r="B114" s="955"/>
      <c r="C114" s="923" t="s">
        <v>458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443</v>
      </c>
      <c r="AB114" s="959"/>
      <c r="AC114" s="959"/>
      <c r="AD114" s="959"/>
      <c r="AE114" s="960"/>
      <c r="AF114" s="961" t="s">
        <v>449</v>
      </c>
      <c r="AG114" s="959"/>
      <c r="AH114" s="959"/>
      <c r="AI114" s="959"/>
      <c r="AJ114" s="960"/>
      <c r="AK114" s="961" t="s">
        <v>447</v>
      </c>
      <c r="AL114" s="959"/>
      <c r="AM114" s="959"/>
      <c r="AN114" s="959"/>
      <c r="AO114" s="960"/>
      <c r="AP114" s="962" t="s">
        <v>443</v>
      </c>
      <c r="AQ114" s="963"/>
      <c r="AR114" s="963"/>
      <c r="AS114" s="963"/>
      <c r="AT114" s="964"/>
      <c r="AU114" s="908"/>
      <c r="AV114" s="909"/>
      <c r="AW114" s="909"/>
      <c r="AX114" s="909"/>
      <c r="AY114" s="909"/>
      <c r="AZ114" s="922" t="s">
        <v>459</v>
      </c>
      <c r="BA114" s="923"/>
      <c r="BB114" s="923"/>
      <c r="BC114" s="923"/>
      <c r="BD114" s="923"/>
      <c r="BE114" s="923"/>
      <c r="BF114" s="923"/>
      <c r="BG114" s="923"/>
      <c r="BH114" s="923"/>
      <c r="BI114" s="923"/>
      <c r="BJ114" s="923"/>
      <c r="BK114" s="923"/>
      <c r="BL114" s="923"/>
      <c r="BM114" s="923"/>
      <c r="BN114" s="923"/>
      <c r="BO114" s="923"/>
      <c r="BP114" s="924"/>
      <c r="BQ114" s="925">
        <v>675040</v>
      </c>
      <c r="BR114" s="926"/>
      <c r="BS114" s="926"/>
      <c r="BT114" s="926"/>
      <c r="BU114" s="926"/>
      <c r="BV114" s="926">
        <v>674677</v>
      </c>
      <c r="BW114" s="926"/>
      <c r="BX114" s="926"/>
      <c r="BY114" s="926"/>
      <c r="BZ114" s="926"/>
      <c r="CA114" s="926">
        <v>686364</v>
      </c>
      <c r="CB114" s="926"/>
      <c r="CC114" s="926"/>
      <c r="CD114" s="926"/>
      <c r="CE114" s="926"/>
      <c r="CF114" s="920">
        <v>20.5</v>
      </c>
      <c r="CG114" s="921"/>
      <c r="CH114" s="921"/>
      <c r="CI114" s="921"/>
      <c r="CJ114" s="921"/>
      <c r="CK114" s="948"/>
      <c r="CL114" s="949"/>
      <c r="CM114" s="922" t="s">
        <v>460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461</v>
      </c>
      <c r="DH114" s="959"/>
      <c r="DI114" s="959"/>
      <c r="DJ114" s="959"/>
      <c r="DK114" s="960"/>
      <c r="DL114" s="961" t="s">
        <v>443</v>
      </c>
      <c r="DM114" s="959"/>
      <c r="DN114" s="959"/>
      <c r="DO114" s="959"/>
      <c r="DP114" s="960"/>
      <c r="DQ114" s="961" t="s">
        <v>447</v>
      </c>
      <c r="DR114" s="959"/>
      <c r="DS114" s="959"/>
      <c r="DT114" s="959"/>
      <c r="DU114" s="960"/>
      <c r="DV114" s="962" t="s">
        <v>443</v>
      </c>
      <c r="DW114" s="963"/>
      <c r="DX114" s="963"/>
      <c r="DY114" s="963"/>
      <c r="DZ114" s="964"/>
    </row>
    <row r="115" spans="1:130" s="230" customFormat="1" ht="26.25" customHeight="1" x14ac:dyDescent="0.15">
      <c r="A115" s="954"/>
      <c r="B115" s="955"/>
      <c r="C115" s="923" t="s">
        <v>462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443</v>
      </c>
      <c r="AB115" s="938"/>
      <c r="AC115" s="938"/>
      <c r="AD115" s="938"/>
      <c r="AE115" s="939"/>
      <c r="AF115" s="940" t="s">
        <v>443</v>
      </c>
      <c r="AG115" s="938"/>
      <c r="AH115" s="938"/>
      <c r="AI115" s="938"/>
      <c r="AJ115" s="939"/>
      <c r="AK115" s="940" t="s">
        <v>449</v>
      </c>
      <c r="AL115" s="938"/>
      <c r="AM115" s="938"/>
      <c r="AN115" s="938"/>
      <c r="AO115" s="939"/>
      <c r="AP115" s="941" t="s">
        <v>442</v>
      </c>
      <c r="AQ115" s="942"/>
      <c r="AR115" s="942"/>
      <c r="AS115" s="942"/>
      <c r="AT115" s="943"/>
      <c r="AU115" s="908"/>
      <c r="AV115" s="909"/>
      <c r="AW115" s="909"/>
      <c r="AX115" s="909"/>
      <c r="AY115" s="909"/>
      <c r="AZ115" s="922" t="s">
        <v>463</v>
      </c>
      <c r="BA115" s="923"/>
      <c r="BB115" s="923"/>
      <c r="BC115" s="923"/>
      <c r="BD115" s="923"/>
      <c r="BE115" s="923"/>
      <c r="BF115" s="923"/>
      <c r="BG115" s="923"/>
      <c r="BH115" s="923"/>
      <c r="BI115" s="923"/>
      <c r="BJ115" s="923"/>
      <c r="BK115" s="923"/>
      <c r="BL115" s="923"/>
      <c r="BM115" s="923"/>
      <c r="BN115" s="923"/>
      <c r="BO115" s="923"/>
      <c r="BP115" s="924"/>
      <c r="BQ115" s="925">
        <v>2864</v>
      </c>
      <c r="BR115" s="926"/>
      <c r="BS115" s="926"/>
      <c r="BT115" s="926"/>
      <c r="BU115" s="926"/>
      <c r="BV115" s="926">
        <v>2671</v>
      </c>
      <c r="BW115" s="926"/>
      <c r="BX115" s="926"/>
      <c r="BY115" s="926"/>
      <c r="BZ115" s="926"/>
      <c r="CA115" s="926">
        <v>2459</v>
      </c>
      <c r="CB115" s="926"/>
      <c r="CC115" s="926"/>
      <c r="CD115" s="926"/>
      <c r="CE115" s="926"/>
      <c r="CF115" s="920">
        <v>0.1</v>
      </c>
      <c r="CG115" s="921"/>
      <c r="CH115" s="921"/>
      <c r="CI115" s="921"/>
      <c r="CJ115" s="921"/>
      <c r="CK115" s="948"/>
      <c r="CL115" s="949"/>
      <c r="CM115" s="922" t="s">
        <v>464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449</v>
      </c>
      <c r="DH115" s="959"/>
      <c r="DI115" s="959"/>
      <c r="DJ115" s="959"/>
      <c r="DK115" s="960"/>
      <c r="DL115" s="961" t="s">
        <v>397</v>
      </c>
      <c r="DM115" s="959"/>
      <c r="DN115" s="959"/>
      <c r="DO115" s="959"/>
      <c r="DP115" s="960"/>
      <c r="DQ115" s="961" t="s">
        <v>449</v>
      </c>
      <c r="DR115" s="959"/>
      <c r="DS115" s="959"/>
      <c r="DT115" s="959"/>
      <c r="DU115" s="960"/>
      <c r="DV115" s="962" t="s">
        <v>443</v>
      </c>
      <c r="DW115" s="963"/>
      <c r="DX115" s="963"/>
      <c r="DY115" s="963"/>
      <c r="DZ115" s="964"/>
    </row>
    <row r="116" spans="1:130" s="230" customFormat="1" ht="26.25" customHeight="1" x14ac:dyDescent="0.15">
      <c r="A116" s="956"/>
      <c r="B116" s="957"/>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443</v>
      </c>
      <c r="AB116" s="959"/>
      <c r="AC116" s="959"/>
      <c r="AD116" s="959"/>
      <c r="AE116" s="960"/>
      <c r="AF116" s="961" t="s">
        <v>397</v>
      </c>
      <c r="AG116" s="959"/>
      <c r="AH116" s="959"/>
      <c r="AI116" s="959"/>
      <c r="AJ116" s="960"/>
      <c r="AK116" s="961" t="s">
        <v>449</v>
      </c>
      <c r="AL116" s="959"/>
      <c r="AM116" s="959"/>
      <c r="AN116" s="959"/>
      <c r="AO116" s="960"/>
      <c r="AP116" s="962" t="s">
        <v>449</v>
      </c>
      <c r="AQ116" s="963"/>
      <c r="AR116" s="963"/>
      <c r="AS116" s="963"/>
      <c r="AT116" s="964"/>
      <c r="AU116" s="908"/>
      <c r="AV116" s="909"/>
      <c r="AW116" s="909"/>
      <c r="AX116" s="909"/>
      <c r="AY116" s="909"/>
      <c r="AZ116" s="967" t="s">
        <v>466</v>
      </c>
      <c r="BA116" s="968"/>
      <c r="BB116" s="968"/>
      <c r="BC116" s="968"/>
      <c r="BD116" s="968"/>
      <c r="BE116" s="968"/>
      <c r="BF116" s="968"/>
      <c r="BG116" s="968"/>
      <c r="BH116" s="968"/>
      <c r="BI116" s="968"/>
      <c r="BJ116" s="968"/>
      <c r="BK116" s="968"/>
      <c r="BL116" s="968"/>
      <c r="BM116" s="968"/>
      <c r="BN116" s="968"/>
      <c r="BO116" s="968"/>
      <c r="BP116" s="969"/>
      <c r="BQ116" s="925" t="s">
        <v>397</v>
      </c>
      <c r="BR116" s="926"/>
      <c r="BS116" s="926"/>
      <c r="BT116" s="926"/>
      <c r="BU116" s="926"/>
      <c r="BV116" s="926" t="s">
        <v>447</v>
      </c>
      <c r="BW116" s="926"/>
      <c r="BX116" s="926"/>
      <c r="BY116" s="926"/>
      <c r="BZ116" s="926"/>
      <c r="CA116" s="926" t="s">
        <v>397</v>
      </c>
      <c r="CB116" s="926"/>
      <c r="CC116" s="926"/>
      <c r="CD116" s="926"/>
      <c r="CE116" s="926"/>
      <c r="CF116" s="920" t="s">
        <v>447</v>
      </c>
      <c r="CG116" s="921"/>
      <c r="CH116" s="921"/>
      <c r="CI116" s="921"/>
      <c r="CJ116" s="921"/>
      <c r="CK116" s="948"/>
      <c r="CL116" s="949"/>
      <c r="CM116" s="922" t="s">
        <v>467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447</v>
      </c>
      <c r="DH116" s="959"/>
      <c r="DI116" s="959"/>
      <c r="DJ116" s="959"/>
      <c r="DK116" s="960"/>
      <c r="DL116" s="961" t="s">
        <v>397</v>
      </c>
      <c r="DM116" s="959"/>
      <c r="DN116" s="959"/>
      <c r="DO116" s="959"/>
      <c r="DP116" s="960"/>
      <c r="DQ116" s="961" t="s">
        <v>449</v>
      </c>
      <c r="DR116" s="959"/>
      <c r="DS116" s="959"/>
      <c r="DT116" s="959"/>
      <c r="DU116" s="960"/>
      <c r="DV116" s="962" t="s">
        <v>397</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468</v>
      </c>
      <c r="Z117" s="894"/>
      <c r="AA117" s="978">
        <v>808881</v>
      </c>
      <c r="AB117" s="979"/>
      <c r="AC117" s="979"/>
      <c r="AD117" s="979"/>
      <c r="AE117" s="980"/>
      <c r="AF117" s="981">
        <v>837810</v>
      </c>
      <c r="AG117" s="979"/>
      <c r="AH117" s="979"/>
      <c r="AI117" s="979"/>
      <c r="AJ117" s="980"/>
      <c r="AK117" s="981">
        <v>811460</v>
      </c>
      <c r="AL117" s="979"/>
      <c r="AM117" s="979"/>
      <c r="AN117" s="979"/>
      <c r="AO117" s="980"/>
      <c r="AP117" s="982"/>
      <c r="AQ117" s="983"/>
      <c r="AR117" s="983"/>
      <c r="AS117" s="983"/>
      <c r="AT117" s="984"/>
      <c r="AU117" s="908"/>
      <c r="AV117" s="909"/>
      <c r="AW117" s="909"/>
      <c r="AX117" s="909"/>
      <c r="AY117" s="909"/>
      <c r="AZ117" s="974" t="s">
        <v>469</v>
      </c>
      <c r="BA117" s="975"/>
      <c r="BB117" s="975"/>
      <c r="BC117" s="975"/>
      <c r="BD117" s="975"/>
      <c r="BE117" s="975"/>
      <c r="BF117" s="975"/>
      <c r="BG117" s="975"/>
      <c r="BH117" s="975"/>
      <c r="BI117" s="975"/>
      <c r="BJ117" s="975"/>
      <c r="BK117" s="975"/>
      <c r="BL117" s="975"/>
      <c r="BM117" s="975"/>
      <c r="BN117" s="975"/>
      <c r="BO117" s="975"/>
      <c r="BP117" s="976"/>
      <c r="BQ117" s="925" t="s">
        <v>442</v>
      </c>
      <c r="BR117" s="926"/>
      <c r="BS117" s="926"/>
      <c r="BT117" s="926"/>
      <c r="BU117" s="926"/>
      <c r="BV117" s="926" t="s">
        <v>449</v>
      </c>
      <c r="BW117" s="926"/>
      <c r="BX117" s="926"/>
      <c r="BY117" s="926"/>
      <c r="BZ117" s="926"/>
      <c r="CA117" s="926" t="s">
        <v>449</v>
      </c>
      <c r="CB117" s="926"/>
      <c r="CC117" s="926"/>
      <c r="CD117" s="926"/>
      <c r="CE117" s="926"/>
      <c r="CF117" s="920" t="s">
        <v>443</v>
      </c>
      <c r="CG117" s="921"/>
      <c r="CH117" s="921"/>
      <c r="CI117" s="921"/>
      <c r="CJ117" s="921"/>
      <c r="CK117" s="948"/>
      <c r="CL117" s="949"/>
      <c r="CM117" s="922" t="s">
        <v>470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471</v>
      </c>
      <c r="DH117" s="959"/>
      <c r="DI117" s="959"/>
      <c r="DJ117" s="959"/>
      <c r="DK117" s="960"/>
      <c r="DL117" s="961" t="s">
        <v>454</v>
      </c>
      <c r="DM117" s="959"/>
      <c r="DN117" s="959"/>
      <c r="DO117" s="959"/>
      <c r="DP117" s="960"/>
      <c r="DQ117" s="961" t="s">
        <v>443</v>
      </c>
      <c r="DR117" s="959"/>
      <c r="DS117" s="959"/>
      <c r="DT117" s="959"/>
      <c r="DU117" s="960"/>
      <c r="DV117" s="962" t="s">
        <v>442</v>
      </c>
      <c r="DW117" s="963"/>
      <c r="DX117" s="963"/>
      <c r="DY117" s="963"/>
      <c r="DZ117" s="964"/>
    </row>
    <row r="118" spans="1:130" s="230" customFormat="1" ht="26.25" customHeight="1" x14ac:dyDescent="0.15">
      <c r="A118" s="912" t="s">
        <v>437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434</v>
      </c>
      <c r="AB118" s="893"/>
      <c r="AC118" s="893"/>
      <c r="AD118" s="893"/>
      <c r="AE118" s="894"/>
      <c r="AF118" s="892" t="s">
        <v>435</v>
      </c>
      <c r="AG118" s="893"/>
      <c r="AH118" s="893"/>
      <c r="AI118" s="893"/>
      <c r="AJ118" s="894"/>
      <c r="AK118" s="892" t="s">
        <v>313</v>
      </c>
      <c r="AL118" s="893"/>
      <c r="AM118" s="893"/>
      <c r="AN118" s="893"/>
      <c r="AO118" s="894"/>
      <c r="AP118" s="970" t="s">
        <v>436</v>
      </c>
      <c r="AQ118" s="971"/>
      <c r="AR118" s="971"/>
      <c r="AS118" s="971"/>
      <c r="AT118" s="972"/>
      <c r="AU118" s="908"/>
      <c r="AV118" s="909"/>
      <c r="AW118" s="909"/>
      <c r="AX118" s="909"/>
      <c r="AY118" s="909"/>
      <c r="AZ118" s="973" t="s">
        <v>472</v>
      </c>
      <c r="BA118" s="965"/>
      <c r="BB118" s="965"/>
      <c r="BC118" s="965"/>
      <c r="BD118" s="965"/>
      <c r="BE118" s="965"/>
      <c r="BF118" s="965"/>
      <c r="BG118" s="965"/>
      <c r="BH118" s="965"/>
      <c r="BI118" s="965"/>
      <c r="BJ118" s="965"/>
      <c r="BK118" s="965"/>
      <c r="BL118" s="965"/>
      <c r="BM118" s="965"/>
      <c r="BN118" s="965"/>
      <c r="BO118" s="965"/>
      <c r="BP118" s="966"/>
      <c r="BQ118" s="999" t="s">
        <v>442</v>
      </c>
      <c r="BR118" s="1000"/>
      <c r="BS118" s="1000"/>
      <c r="BT118" s="1000"/>
      <c r="BU118" s="1000"/>
      <c r="BV118" s="1000" t="s">
        <v>454</v>
      </c>
      <c r="BW118" s="1000"/>
      <c r="BX118" s="1000"/>
      <c r="BY118" s="1000"/>
      <c r="BZ118" s="1000"/>
      <c r="CA118" s="1000" t="s">
        <v>443</v>
      </c>
      <c r="CB118" s="1000"/>
      <c r="CC118" s="1000"/>
      <c r="CD118" s="1000"/>
      <c r="CE118" s="1000"/>
      <c r="CF118" s="920" t="s">
        <v>449</v>
      </c>
      <c r="CG118" s="921"/>
      <c r="CH118" s="921"/>
      <c r="CI118" s="921"/>
      <c r="CJ118" s="921"/>
      <c r="CK118" s="948"/>
      <c r="CL118" s="949"/>
      <c r="CM118" s="922" t="s">
        <v>473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449</v>
      </c>
      <c r="DH118" s="959"/>
      <c r="DI118" s="959"/>
      <c r="DJ118" s="959"/>
      <c r="DK118" s="960"/>
      <c r="DL118" s="961" t="s">
        <v>471</v>
      </c>
      <c r="DM118" s="959"/>
      <c r="DN118" s="959"/>
      <c r="DO118" s="959"/>
      <c r="DP118" s="960"/>
      <c r="DQ118" s="961" t="s">
        <v>443</v>
      </c>
      <c r="DR118" s="959"/>
      <c r="DS118" s="959"/>
      <c r="DT118" s="959"/>
      <c r="DU118" s="960"/>
      <c r="DV118" s="962" t="s">
        <v>443</v>
      </c>
      <c r="DW118" s="963"/>
      <c r="DX118" s="963"/>
      <c r="DY118" s="963"/>
      <c r="DZ118" s="964"/>
    </row>
    <row r="119" spans="1:130" s="230" customFormat="1" ht="26.25" customHeight="1" x14ac:dyDescent="0.15">
      <c r="A119" s="1056" t="s">
        <v>440</v>
      </c>
      <c r="B119" s="947"/>
      <c r="C119" s="929" t="s">
        <v>441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443</v>
      </c>
      <c r="AB119" s="900"/>
      <c r="AC119" s="900"/>
      <c r="AD119" s="900"/>
      <c r="AE119" s="901"/>
      <c r="AF119" s="902" t="s">
        <v>443</v>
      </c>
      <c r="AG119" s="900"/>
      <c r="AH119" s="900"/>
      <c r="AI119" s="900"/>
      <c r="AJ119" s="901"/>
      <c r="AK119" s="902" t="s">
        <v>449</v>
      </c>
      <c r="AL119" s="900"/>
      <c r="AM119" s="900"/>
      <c r="AN119" s="900"/>
      <c r="AO119" s="901"/>
      <c r="AP119" s="903" t="s">
        <v>471</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474</v>
      </c>
      <c r="BP119" s="1005"/>
      <c r="BQ119" s="999">
        <v>7790915</v>
      </c>
      <c r="BR119" s="1000"/>
      <c r="BS119" s="1000"/>
      <c r="BT119" s="1000"/>
      <c r="BU119" s="1000"/>
      <c r="BV119" s="1000">
        <v>7544680</v>
      </c>
      <c r="BW119" s="1000"/>
      <c r="BX119" s="1000"/>
      <c r="BY119" s="1000"/>
      <c r="BZ119" s="1000"/>
      <c r="CA119" s="1000">
        <v>7623904</v>
      </c>
      <c r="CB119" s="1000"/>
      <c r="CC119" s="1000"/>
      <c r="CD119" s="1000"/>
      <c r="CE119" s="1000"/>
      <c r="CF119" s="1001"/>
      <c r="CG119" s="1002"/>
      <c r="CH119" s="1002"/>
      <c r="CI119" s="1002"/>
      <c r="CJ119" s="1003"/>
      <c r="CK119" s="950"/>
      <c r="CL119" s="951"/>
      <c r="CM119" s="973" t="s">
        <v>475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449</v>
      </c>
      <c r="DH119" s="986"/>
      <c r="DI119" s="986"/>
      <c r="DJ119" s="986"/>
      <c r="DK119" s="987"/>
      <c r="DL119" s="985" t="s">
        <v>447</v>
      </c>
      <c r="DM119" s="986"/>
      <c r="DN119" s="986"/>
      <c r="DO119" s="986"/>
      <c r="DP119" s="987"/>
      <c r="DQ119" s="985" t="s">
        <v>449</v>
      </c>
      <c r="DR119" s="986"/>
      <c r="DS119" s="986"/>
      <c r="DT119" s="986"/>
      <c r="DU119" s="987"/>
      <c r="DV119" s="988" t="s">
        <v>443</v>
      </c>
      <c r="DW119" s="989"/>
      <c r="DX119" s="989"/>
      <c r="DY119" s="989"/>
      <c r="DZ119" s="990"/>
    </row>
    <row r="120" spans="1:130" s="230" customFormat="1" ht="26.25" customHeight="1" x14ac:dyDescent="0.15">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449</v>
      </c>
      <c r="AB120" s="959"/>
      <c r="AC120" s="959"/>
      <c r="AD120" s="959"/>
      <c r="AE120" s="960"/>
      <c r="AF120" s="961" t="s">
        <v>449</v>
      </c>
      <c r="AG120" s="959"/>
      <c r="AH120" s="959"/>
      <c r="AI120" s="959"/>
      <c r="AJ120" s="960"/>
      <c r="AK120" s="961" t="s">
        <v>447</v>
      </c>
      <c r="AL120" s="959"/>
      <c r="AM120" s="959"/>
      <c r="AN120" s="959"/>
      <c r="AO120" s="960"/>
      <c r="AP120" s="962" t="s">
        <v>471</v>
      </c>
      <c r="AQ120" s="963"/>
      <c r="AR120" s="963"/>
      <c r="AS120" s="963"/>
      <c r="AT120" s="964"/>
      <c r="AU120" s="991" t="s">
        <v>476</v>
      </c>
      <c r="AV120" s="992"/>
      <c r="AW120" s="992"/>
      <c r="AX120" s="992"/>
      <c r="AY120" s="993"/>
      <c r="AZ120" s="929" t="s">
        <v>477</v>
      </c>
      <c r="BA120" s="897"/>
      <c r="BB120" s="897"/>
      <c r="BC120" s="897"/>
      <c r="BD120" s="897"/>
      <c r="BE120" s="897"/>
      <c r="BF120" s="897"/>
      <c r="BG120" s="897"/>
      <c r="BH120" s="897"/>
      <c r="BI120" s="897"/>
      <c r="BJ120" s="897"/>
      <c r="BK120" s="897"/>
      <c r="BL120" s="897"/>
      <c r="BM120" s="897"/>
      <c r="BN120" s="897"/>
      <c r="BO120" s="897"/>
      <c r="BP120" s="898"/>
      <c r="BQ120" s="930">
        <v>5326546</v>
      </c>
      <c r="BR120" s="931"/>
      <c r="BS120" s="931"/>
      <c r="BT120" s="931"/>
      <c r="BU120" s="931"/>
      <c r="BV120" s="931">
        <v>5779442</v>
      </c>
      <c r="BW120" s="931"/>
      <c r="BX120" s="931"/>
      <c r="BY120" s="931"/>
      <c r="BZ120" s="931"/>
      <c r="CA120" s="931">
        <v>5623551</v>
      </c>
      <c r="CB120" s="931"/>
      <c r="CC120" s="931"/>
      <c r="CD120" s="931"/>
      <c r="CE120" s="931"/>
      <c r="CF120" s="944">
        <v>168.2</v>
      </c>
      <c r="CG120" s="945"/>
      <c r="CH120" s="945"/>
      <c r="CI120" s="945"/>
      <c r="CJ120" s="945"/>
      <c r="CK120" s="1006" t="s">
        <v>478</v>
      </c>
      <c r="CL120" s="1007"/>
      <c r="CM120" s="1007"/>
      <c r="CN120" s="1007"/>
      <c r="CO120" s="1008"/>
      <c r="CP120" s="1014" t="s">
        <v>479</v>
      </c>
      <c r="CQ120" s="1015"/>
      <c r="CR120" s="1015"/>
      <c r="CS120" s="1015"/>
      <c r="CT120" s="1015"/>
      <c r="CU120" s="1015"/>
      <c r="CV120" s="1015"/>
      <c r="CW120" s="1015"/>
      <c r="CX120" s="1015"/>
      <c r="CY120" s="1015"/>
      <c r="CZ120" s="1015"/>
      <c r="DA120" s="1015"/>
      <c r="DB120" s="1015"/>
      <c r="DC120" s="1015"/>
      <c r="DD120" s="1015"/>
      <c r="DE120" s="1015"/>
      <c r="DF120" s="1016"/>
      <c r="DG120" s="930">
        <v>2794612</v>
      </c>
      <c r="DH120" s="931"/>
      <c r="DI120" s="931"/>
      <c r="DJ120" s="931"/>
      <c r="DK120" s="931"/>
      <c r="DL120" s="931">
        <v>2611632</v>
      </c>
      <c r="DM120" s="931"/>
      <c r="DN120" s="931"/>
      <c r="DO120" s="931"/>
      <c r="DP120" s="931"/>
      <c r="DQ120" s="931">
        <v>2362359</v>
      </c>
      <c r="DR120" s="931"/>
      <c r="DS120" s="931"/>
      <c r="DT120" s="931"/>
      <c r="DU120" s="931"/>
      <c r="DV120" s="932">
        <v>70.7</v>
      </c>
      <c r="DW120" s="932"/>
      <c r="DX120" s="932"/>
      <c r="DY120" s="932"/>
      <c r="DZ120" s="933"/>
    </row>
    <row r="121" spans="1:130" s="230" customFormat="1" ht="26.25" customHeight="1" x14ac:dyDescent="0.15">
      <c r="A121" s="1057"/>
      <c r="B121" s="949"/>
      <c r="C121" s="974" t="s">
        <v>480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449</v>
      </c>
      <c r="AB121" s="959"/>
      <c r="AC121" s="959"/>
      <c r="AD121" s="959"/>
      <c r="AE121" s="960"/>
      <c r="AF121" s="961" t="s">
        <v>447</v>
      </c>
      <c r="AG121" s="959"/>
      <c r="AH121" s="959"/>
      <c r="AI121" s="959"/>
      <c r="AJ121" s="960"/>
      <c r="AK121" s="961" t="s">
        <v>443</v>
      </c>
      <c r="AL121" s="959"/>
      <c r="AM121" s="959"/>
      <c r="AN121" s="959"/>
      <c r="AO121" s="960"/>
      <c r="AP121" s="962" t="s">
        <v>443</v>
      </c>
      <c r="AQ121" s="963"/>
      <c r="AR121" s="963"/>
      <c r="AS121" s="963"/>
      <c r="AT121" s="964"/>
      <c r="AU121" s="994"/>
      <c r="AV121" s="995"/>
      <c r="AW121" s="995"/>
      <c r="AX121" s="995"/>
      <c r="AY121" s="996"/>
      <c r="AZ121" s="922" t="s">
        <v>481</v>
      </c>
      <c r="BA121" s="923"/>
      <c r="BB121" s="923"/>
      <c r="BC121" s="923"/>
      <c r="BD121" s="923"/>
      <c r="BE121" s="923"/>
      <c r="BF121" s="923"/>
      <c r="BG121" s="923"/>
      <c r="BH121" s="923"/>
      <c r="BI121" s="923"/>
      <c r="BJ121" s="923"/>
      <c r="BK121" s="923"/>
      <c r="BL121" s="923"/>
      <c r="BM121" s="923"/>
      <c r="BN121" s="923"/>
      <c r="BO121" s="923"/>
      <c r="BP121" s="924"/>
      <c r="BQ121" s="925">
        <v>251935</v>
      </c>
      <c r="BR121" s="926"/>
      <c r="BS121" s="926"/>
      <c r="BT121" s="926"/>
      <c r="BU121" s="926"/>
      <c r="BV121" s="926">
        <v>214850</v>
      </c>
      <c r="BW121" s="926"/>
      <c r="BX121" s="926"/>
      <c r="BY121" s="926"/>
      <c r="BZ121" s="926"/>
      <c r="CA121" s="926">
        <v>246350</v>
      </c>
      <c r="CB121" s="926"/>
      <c r="CC121" s="926"/>
      <c r="CD121" s="926"/>
      <c r="CE121" s="926"/>
      <c r="CF121" s="920">
        <v>7.4</v>
      </c>
      <c r="CG121" s="921"/>
      <c r="CH121" s="921"/>
      <c r="CI121" s="921"/>
      <c r="CJ121" s="921"/>
      <c r="CK121" s="1009"/>
      <c r="CL121" s="1010"/>
      <c r="CM121" s="1010"/>
      <c r="CN121" s="1010"/>
      <c r="CO121" s="1011"/>
      <c r="CP121" s="1019" t="s">
        <v>482</v>
      </c>
      <c r="CQ121" s="1020"/>
      <c r="CR121" s="1020"/>
      <c r="CS121" s="1020"/>
      <c r="CT121" s="1020"/>
      <c r="CU121" s="1020"/>
      <c r="CV121" s="1020"/>
      <c r="CW121" s="1020"/>
      <c r="CX121" s="1020"/>
      <c r="CY121" s="1020"/>
      <c r="CZ121" s="1020"/>
      <c r="DA121" s="1020"/>
      <c r="DB121" s="1020"/>
      <c r="DC121" s="1020"/>
      <c r="DD121" s="1020"/>
      <c r="DE121" s="1020"/>
      <c r="DF121" s="1021"/>
      <c r="DG121" s="925" t="s">
        <v>443</v>
      </c>
      <c r="DH121" s="926"/>
      <c r="DI121" s="926"/>
      <c r="DJ121" s="926"/>
      <c r="DK121" s="926"/>
      <c r="DL121" s="926" t="s">
        <v>449</v>
      </c>
      <c r="DM121" s="926"/>
      <c r="DN121" s="926"/>
      <c r="DO121" s="926"/>
      <c r="DP121" s="926"/>
      <c r="DQ121" s="926" t="s">
        <v>471</v>
      </c>
      <c r="DR121" s="926"/>
      <c r="DS121" s="926"/>
      <c r="DT121" s="926"/>
      <c r="DU121" s="926"/>
      <c r="DV121" s="927" t="s">
        <v>443</v>
      </c>
      <c r="DW121" s="927"/>
      <c r="DX121" s="927"/>
      <c r="DY121" s="927"/>
      <c r="DZ121" s="928"/>
    </row>
    <row r="122" spans="1:130" s="230" customFormat="1" ht="26.25" customHeight="1" x14ac:dyDescent="0.15">
      <c r="A122" s="1057"/>
      <c r="B122" s="949"/>
      <c r="C122" s="922" t="s">
        <v>460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443</v>
      </c>
      <c r="AB122" s="959"/>
      <c r="AC122" s="959"/>
      <c r="AD122" s="959"/>
      <c r="AE122" s="960"/>
      <c r="AF122" s="961" t="s">
        <v>443</v>
      </c>
      <c r="AG122" s="959"/>
      <c r="AH122" s="959"/>
      <c r="AI122" s="959"/>
      <c r="AJ122" s="960"/>
      <c r="AK122" s="961" t="s">
        <v>449</v>
      </c>
      <c r="AL122" s="959"/>
      <c r="AM122" s="959"/>
      <c r="AN122" s="959"/>
      <c r="AO122" s="960"/>
      <c r="AP122" s="962" t="s">
        <v>443</v>
      </c>
      <c r="AQ122" s="963"/>
      <c r="AR122" s="963"/>
      <c r="AS122" s="963"/>
      <c r="AT122" s="964"/>
      <c r="AU122" s="994"/>
      <c r="AV122" s="995"/>
      <c r="AW122" s="995"/>
      <c r="AX122" s="995"/>
      <c r="AY122" s="996"/>
      <c r="AZ122" s="973" t="s">
        <v>483</v>
      </c>
      <c r="BA122" s="965"/>
      <c r="BB122" s="965"/>
      <c r="BC122" s="965"/>
      <c r="BD122" s="965"/>
      <c r="BE122" s="965"/>
      <c r="BF122" s="965"/>
      <c r="BG122" s="965"/>
      <c r="BH122" s="965"/>
      <c r="BI122" s="965"/>
      <c r="BJ122" s="965"/>
      <c r="BK122" s="965"/>
      <c r="BL122" s="965"/>
      <c r="BM122" s="965"/>
      <c r="BN122" s="965"/>
      <c r="BO122" s="965"/>
      <c r="BP122" s="966"/>
      <c r="BQ122" s="999">
        <v>4761302</v>
      </c>
      <c r="BR122" s="1000"/>
      <c r="BS122" s="1000"/>
      <c r="BT122" s="1000"/>
      <c r="BU122" s="1000"/>
      <c r="BV122" s="1000">
        <v>4861494</v>
      </c>
      <c r="BW122" s="1000"/>
      <c r="BX122" s="1000"/>
      <c r="BY122" s="1000"/>
      <c r="BZ122" s="1000"/>
      <c r="CA122" s="1000">
        <v>4950959</v>
      </c>
      <c r="CB122" s="1000"/>
      <c r="CC122" s="1000"/>
      <c r="CD122" s="1000"/>
      <c r="CE122" s="1000"/>
      <c r="CF122" s="1017">
        <v>148.1</v>
      </c>
      <c r="CG122" s="1018"/>
      <c r="CH122" s="1018"/>
      <c r="CI122" s="1018"/>
      <c r="CJ122" s="1018"/>
      <c r="CK122" s="1009"/>
      <c r="CL122" s="1010"/>
      <c r="CM122" s="1010"/>
      <c r="CN122" s="1010"/>
      <c r="CO122" s="1011"/>
      <c r="CP122" s="1019" t="s">
        <v>484</v>
      </c>
      <c r="CQ122" s="1020"/>
      <c r="CR122" s="1020"/>
      <c r="CS122" s="1020"/>
      <c r="CT122" s="1020"/>
      <c r="CU122" s="1020"/>
      <c r="CV122" s="1020"/>
      <c r="CW122" s="1020"/>
      <c r="CX122" s="1020"/>
      <c r="CY122" s="1020"/>
      <c r="CZ122" s="1020"/>
      <c r="DA122" s="1020"/>
      <c r="DB122" s="1020"/>
      <c r="DC122" s="1020"/>
      <c r="DD122" s="1020"/>
      <c r="DE122" s="1020"/>
      <c r="DF122" s="1021"/>
      <c r="DG122" s="925" t="s">
        <v>443</v>
      </c>
      <c r="DH122" s="926"/>
      <c r="DI122" s="926"/>
      <c r="DJ122" s="926"/>
      <c r="DK122" s="926"/>
      <c r="DL122" s="926" t="s">
        <v>443</v>
      </c>
      <c r="DM122" s="926"/>
      <c r="DN122" s="926"/>
      <c r="DO122" s="926"/>
      <c r="DP122" s="926"/>
      <c r="DQ122" s="926" t="s">
        <v>443</v>
      </c>
      <c r="DR122" s="926"/>
      <c r="DS122" s="926"/>
      <c r="DT122" s="926"/>
      <c r="DU122" s="926"/>
      <c r="DV122" s="927" t="s">
        <v>443</v>
      </c>
      <c r="DW122" s="927"/>
      <c r="DX122" s="927"/>
      <c r="DY122" s="927"/>
      <c r="DZ122" s="928"/>
    </row>
    <row r="123" spans="1:130" s="230" customFormat="1" ht="26.25" customHeight="1" x14ac:dyDescent="0.15">
      <c r="A123" s="1057"/>
      <c r="B123" s="949"/>
      <c r="C123" s="922" t="s">
        <v>467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443</v>
      </c>
      <c r="AB123" s="959"/>
      <c r="AC123" s="959"/>
      <c r="AD123" s="959"/>
      <c r="AE123" s="960"/>
      <c r="AF123" s="961" t="s">
        <v>443</v>
      </c>
      <c r="AG123" s="959"/>
      <c r="AH123" s="959"/>
      <c r="AI123" s="959"/>
      <c r="AJ123" s="960"/>
      <c r="AK123" s="961" t="s">
        <v>443</v>
      </c>
      <c r="AL123" s="959"/>
      <c r="AM123" s="959"/>
      <c r="AN123" s="959"/>
      <c r="AO123" s="960"/>
      <c r="AP123" s="962" t="s">
        <v>471</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485</v>
      </c>
      <c r="BP123" s="1005"/>
      <c r="BQ123" s="1063">
        <v>10339783</v>
      </c>
      <c r="BR123" s="1064"/>
      <c r="BS123" s="1064"/>
      <c r="BT123" s="1064"/>
      <c r="BU123" s="1064"/>
      <c r="BV123" s="1064">
        <v>10855786</v>
      </c>
      <c r="BW123" s="1064"/>
      <c r="BX123" s="1064"/>
      <c r="BY123" s="1064"/>
      <c r="BZ123" s="1064"/>
      <c r="CA123" s="1064">
        <v>10820860</v>
      </c>
      <c r="CB123" s="1064"/>
      <c r="CC123" s="1064"/>
      <c r="CD123" s="1064"/>
      <c r="CE123" s="1064"/>
      <c r="CF123" s="1001"/>
      <c r="CG123" s="1002"/>
      <c r="CH123" s="1002"/>
      <c r="CI123" s="1002"/>
      <c r="CJ123" s="1003"/>
      <c r="CK123" s="1009"/>
      <c r="CL123" s="1010"/>
      <c r="CM123" s="1010"/>
      <c r="CN123" s="1010"/>
      <c r="CO123" s="1011"/>
      <c r="CP123" s="1019" t="s">
        <v>486</v>
      </c>
      <c r="CQ123" s="1020"/>
      <c r="CR123" s="1020"/>
      <c r="CS123" s="1020"/>
      <c r="CT123" s="1020"/>
      <c r="CU123" s="1020"/>
      <c r="CV123" s="1020"/>
      <c r="CW123" s="1020"/>
      <c r="CX123" s="1020"/>
      <c r="CY123" s="1020"/>
      <c r="CZ123" s="1020"/>
      <c r="DA123" s="1020"/>
      <c r="DB123" s="1020"/>
      <c r="DC123" s="1020"/>
      <c r="DD123" s="1020"/>
      <c r="DE123" s="1020"/>
      <c r="DF123" s="1021"/>
      <c r="DG123" s="958" t="s">
        <v>461</v>
      </c>
      <c r="DH123" s="959"/>
      <c r="DI123" s="959"/>
      <c r="DJ123" s="959"/>
      <c r="DK123" s="960"/>
      <c r="DL123" s="961" t="s">
        <v>443</v>
      </c>
      <c r="DM123" s="959"/>
      <c r="DN123" s="959"/>
      <c r="DO123" s="959"/>
      <c r="DP123" s="960"/>
      <c r="DQ123" s="961" t="s">
        <v>443</v>
      </c>
      <c r="DR123" s="959"/>
      <c r="DS123" s="959"/>
      <c r="DT123" s="959"/>
      <c r="DU123" s="960"/>
      <c r="DV123" s="962" t="s">
        <v>454</v>
      </c>
      <c r="DW123" s="963"/>
      <c r="DX123" s="963"/>
      <c r="DY123" s="963"/>
      <c r="DZ123" s="964"/>
    </row>
    <row r="124" spans="1:130" s="230" customFormat="1" ht="26.25" customHeight="1" thickBot="1" x14ac:dyDescent="0.2">
      <c r="A124" s="1057"/>
      <c r="B124" s="949"/>
      <c r="C124" s="922" t="s">
        <v>470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454</v>
      </c>
      <c r="AB124" s="959"/>
      <c r="AC124" s="959"/>
      <c r="AD124" s="959"/>
      <c r="AE124" s="960"/>
      <c r="AF124" s="961" t="s">
        <v>443</v>
      </c>
      <c r="AG124" s="959"/>
      <c r="AH124" s="959"/>
      <c r="AI124" s="959"/>
      <c r="AJ124" s="960"/>
      <c r="AK124" s="961" t="s">
        <v>443</v>
      </c>
      <c r="AL124" s="959"/>
      <c r="AM124" s="959"/>
      <c r="AN124" s="959"/>
      <c r="AO124" s="960"/>
      <c r="AP124" s="962" t="s">
        <v>454</v>
      </c>
      <c r="AQ124" s="963"/>
      <c r="AR124" s="963"/>
      <c r="AS124" s="963"/>
      <c r="AT124" s="964"/>
      <c r="AU124" s="1059" t="s">
        <v>487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454</v>
      </c>
      <c r="BR124" s="1027"/>
      <c r="BS124" s="1027"/>
      <c r="BT124" s="1027"/>
      <c r="BU124" s="1027"/>
      <c r="BV124" s="1027" t="s">
        <v>443</v>
      </c>
      <c r="BW124" s="1027"/>
      <c r="BX124" s="1027"/>
      <c r="BY124" s="1027"/>
      <c r="BZ124" s="1027"/>
      <c r="CA124" s="1027" t="s">
        <v>454</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v>89851</v>
      </c>
      <c r="DH124" s="986"/>
      <c r="DI124" s="986"/>
      <c r="DJ124" s="986"/>
      <c r="DK124" s="987"/>
      <c r="DL124" s="985" t="s">
        <v>454</v>
      </c>
      <c r="DM124" s="986"/>
      <c r="DN124" s="986"/>
      <c r="DO124" s="986"/>
      <c r="DP124" s="987"/>
      <c r="DQ124" s="985" t="s">
        <v>454</v>
      </c>
      <c r="DR124" s="986"/>
      <c r="DS124" s="986"/>
      <c r="DT124" s="986"/>
      <c r="DU124" s="987"/>
      <c r="DV124" s="988" t="s">
        <v>454</v>
      </c>
      <c r="DW124" s="989"/>
      <c r="DX124" s="989"/>
      <c r="DY124" s="989"/>
      <c r="DZ124" s="990"/>
    </row>
    <row r="125" spans="1:130" s="230" customFormat="1" ht="26.25" customHeight="1" x14ac:dyDescent="0.15">
      <c r="A125" s="1057"/>
      <c r="B125" s="949"/>
      <c r="C125" s="922" t="s">
        <v>473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454</v>
      </c>
      <c r="AB125" s="959"/>
      <c r="AC125" s="959"/>
      <c r="AD125" s="959"/>
      <c r="AE125" s="960"/>
      <c r="AF125" s="961" t="s">
        <v>454</v>
      </c>
      <c r="AG125" s="959"/>
      <c r="AH125" s="959"/>
      <c r="AI125" s="959"/>
      <c r="AJ125" s="960"/>
      <c r="AK125" s="961" t="s">
        <v>454</v>
      </c>
      <c r="AL125" s="959"/>
      <c r="AM125" s="959"/>
      <c r="AN125" s="959"/>
      <c r="AO125" s="960"/>
      <c r="AP125" s="962" t="s">
        <v>454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454</v>
      </c>
      <c r="DH125" s="931"/>
      <c r="DI125" s="931"/>
      <c r="DJ125" s="931"/>
      <c r="DK125" s="931"/>
      <c r="DL125" s="931" t="s">
        <v>454</v>
      </c>
      <c r="DM125" s="931"/>
      <c r="DN125" s="931"/>
      <c r="DO125" s="931"/>
      <c r="DP125" s="931"/>
      <c r="DQ125" s="931" t="s">
        <v>454</v>
      </c>
      <c r="DR125" s="931"/>
      <c r="DS125" s="931"/>
      <c r="DT125" s="931"/>
      <c r="DU125" s="931"/>
      <c r="DV125" s="932" t="s">
        <v>454</v>
      </c>
      <c r="DW125" s="932"/>
      <c r="DX125" s="932"/>
      <c r="DY125" s="932"/>
      <c r="DZ125" s="933"/>
    </row>
    <row r="126" spans="1:130" s="230" customFormat="1" ht="26.25" customHeight="1" thickBot="1" x14ac:dyDescent="0.2">
      <c r="A126" s="1057"/>
      <c r="B126" s="949"/>
      <c r="C126" s="922" t="s">
        <v>475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454</v>
      </c>
      <c r="AB126" s="959"/>
      <c r="AC126" s="959"/>
      <c r="AD126" s="959"/>
      <c r="AE126" s="960"/>
      <c r="AF126" s="961" t="s">
        <v>454</v>
      </c>
      <c r="AG126" s="959"/>
      <c r="AH126" s="959"/>
      <c r="AI126" s="959"/>
      <c r="AJ126" s="960"/>
      <c r="AK126" s="961" t="s">
        <v>454</v>
      </c>
      <c r="AL126" s="959"/>
      <c r="AM126" s="959"/>
      <c r="AN126" s="959"/>
      <c r="AO126" s="960"/>
      <c r="AP126" s="962" t="s">
        <v>454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454</v>
      </c>
      <c r="DH126" s="926"/>
      <c r="DI126" s="926"/>
      <c r="DJ126" s="926"/>
      <c r="DK126" s="926"/>
      <c r="DL126" s="926" t="s">
        <v>454</v>
      </c>
      <c r="DM126" s="926"/>
      <c r="DN126" s="926"/>
      <c r="DO126" s="926"/>
      <c r="DP126" s="926"/>
      <c r="DQ126" s="926" t="s">
        <v>454</v>
      </c>
      <c r="DR126" s="926"/>
      <c r="DS126" s="926"/>
      <c r="DT126" s="926"/>
      <c r="DU126" s="926"/>
      <c r="DV126" s="927" t="s">
        <v>454</v>
      </c>
      <c r="DW126" s="927"/>
      <c r="DX126" s="927"/>
      <c r="DY126" s="927"/>
      <c r="DZ126" s="928"/>
    </row>
    <row r="127" spans="1:130" s="230" customFormat="1" ht="26.25" customHeight="1" x14ac:dyDescent="0.15">
      <c r="A127" s="1058"/>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454</v>
      </c>
      <c r="AB127" s="959"/>
      <c r="AC127" s="959"/>
      <c r="AD127" s="959"/>
      <c r="AE127" s="960"/>
      <c r="AF127" s="961" t="s">
        <v>454</v>
      </c>
      <c r="AG127" s="959"/>
      <c r="AH127" s="959"/>
      <c r="AI127" s="959"/>
      <c r="AJ127" s="960"/>
      <c r="AK127" s="961" t="s">
        <v>454</v>
      </c>
      <c r="AL127" s="959"/>
      <c r="AM127" s="959"/>
      <c r="AN127" s="959"/>
      <c r="AO127" s="960"/>
      <c r="AP127" s="962" t="s">
        <v>443</v>
      </c>
      <c r="AQ127" s="963"/>
      <c r="AR127" s="963"/>
      <c r="AS127" s="963"/>
      <c r="AT127" s="964"/>
      <c r="AU127" s="232"/>
      <c r="AV127" s="232"/>
      <c r="AW127" s="232"/>
      <c r="AX127" s="1031" t="s">
        <v>493</v>
      </c>
      <c r="AY127" s="1032"/>
      <c r="AZ127" s="1032"/>
      <c r="BA127" s="1032"/>
      <c r="BB127" s="1032"/>
      <c r="BC127" s="1032"/>
      <c r="BD127" s="1032"/>
      <c r="BE127" s="1033"/>
      <c r="BF127" s="1034" t="s">
        <v>494</v>
      </c>
      <c r="BG127" s="1032"/>
      <c r="BH127" s="1032"/>
      <c r="BI127" s="1032"/>
      <c r="BJ127" s="1032"/>
      <c r="BK127" s="1032"/>
      <c r="BL127" s="1033"/>
      <c r="BM127" s="1034" t="s">
        <v>495</v>
      </c>
      <c r="BN127" s="1032"/>
      <c r="BO127" s="1032"/>
      <c r="BP127" s="1032"/>
      <c r="BQ127" s="1032"/>
      <c r="BR127" s="1032"/>
      <c r="BS127" s="1033"/>
      <c r="BT127" s="1034" t="s">
        <v>496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454</v>
      </c>
      <c r="DH127" s="926"/>
      <c r="DI127" s="926"/>
      <c r="DJ127" s="926"/>
      <c r="DK127" s="926"/>
      <c r="DL127" s="926" t="s">
        <v>454</v>
      </c>
      <c r="DM127" s="926"/>
      <c r="DN127" s="926"/>
      <c r="DO127" s="926"/>
      <c r="DP127" s="926"/>
      <c r="DQ127" s="926" t="s">
        <v>454</v>
      </c>
      <c r="DR127" s="926"/>
      <c r="DS127" s="926"/>
      <c r="DT127" s="926"/>
      <c r="DU127" s="926"/>
      <c r="DV127" s="927" t="s">
        <v>454</v>
      </c>
      <c r="DW127" s="927"/>
      <c r="DX127" s="927"/>
      <c r="DY127" s="927"/>
      <c r="DZ127" s="928"/>
    </row>
    <row r="128" spans="1:130" s="230" customFormat="1" ht="26.25" customHeight="1" thickBot="1" x14ac:dyDescent="0.2">
      <c r="A128" s="1041" t="s">
        <v>498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499</v>
      </c>
      <c r="X128" s="1043"/>
      <c r="Y128" s="1043"/>
      <c r="Z128" s="1044"/>
      <c r="AA128" s="1045">
        <v>34590</v>
      </c>
      <c r="AB128" s="1046"/>
      <c r="AC128" s="1046"/>
      <c r="AD128" s="1046"/>
      <c r="AE128" s="1047"/>
      <c r="AF128" s="1048">
        <v>39458</v>
      </c>
      <c r="AG128" s="1046"/>
      <c r="AH128" s="1046"/>
      <c r="AI128" s="1046"/>
      <c r="AJ128" s="1047"/>
      <c r="AK128" s="1048">
        <v>28543</v>
      </c>
      <c r="AL128" s="1046"/>
      <c r="AM128" s="1046"/>
      <c r="AN128" s="1046"/>
      <c r="AO128" s="1047"/>
      <c r="AP128" s="1049"/>
      <c r="AQ128" s="1050"/>
      <c r="AR128" s="1050"/>
      <c r="AS128" s="1050"/>
      <c r="AT128" s="1051"/>
      <c r="AU128" s="232"/>
      <c r="AV128" s="232"/>
      <c r="AW128" s="232"/>
      <c r="AX128" s="896" t="s">
        <v>500</v>
      </c>
      <c r="AY128" s="897"/>
      <c r="AZ128" s="897"/>
      <c r="BA128" s="897"/>
      <c r="BB128" s="897"/>
      <c r="BC128" s="897"/>
      <c r="BD128" s="897"/>
      <c r="BE128" s="898"/>
      <c r="BF128" s="1052" t="s">
        <v>501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502</v>
      </c>
      <c r="CQ128" s="726"/>
      <c r="CR128" s="726"/>
      <c r="CS128" s="726"/>
      <c r="CT128" s="726"/>
      <c r="CU128" s="726"/>
      <c r="CV128" s="726"/>
      <c r="CW128" s="726"/>
      <c r="CX128" s="726"/>
      <c r="CY128" s="726"/>
      <c r="CZ128" s="726"/>
      <c r="DA128" s="726"/>
      <c r="DB128" s="726"/>
      <c r="DC128" s="726"/>
      <c r="DD128" s="726"/>
      <c r="DE128" s="726"/>
      <c r="DF128" s="1036"/>
      <c r="DG128" s="1037">
        <v>2864</v>
      </c>
      <c r="DH128" s="1038"/>
      <c r="DI128" s="1038"/>
      <c r="DJ128" s="1038"/>
      <c r="DK128" s="1038"/>
      <c r="DL128" s="1038">
        <v>2671</v>
      </c>
      <c r="DM128" s="1038"/>
      <c r="DN128" s="1038"/>
      <c r="DO128" s="1038"/>
      <c r="DP128" s="1038"/>
      <c r="DQ128" s="1038">
        <v>2459</v>
      </c>
      <c r="DR128" s="1038"/>
      <c r="DS128" s="1038"/>
      <c r="DT128" s="1038"/>
      <c r="DU128" s="1038"/>
      <c r="DV128" s="1039">
        <v>0.1</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503</v>
      </c>
      <c r="X129" s="1071"/>
      <c r="Y129" s="1071"/>
      <c r="Z129" s="1072"/>
      <c r="AA129" s="958">
        <v>3761459</v>
      </c>
      <c r="AB129" s="959"/>
      <c r="AC129" s="959"/>
      <c r="AD129" s="959"/>
      <c r="AE129" s="960"/>
      <c r="AF129" s="961">
        <v>3942742</v>
      </c>
      <c r="AG129" s="959"/>
      <c r="AH129" s="959"/>
      <c r="AI129" s="959"/>
      <c r="AJ129" s="960"/>
      <c r="AK129" s="961">
        <v>3832577</v>
      </c>
      <c r="AL129" s="959"/>
      <c r="AM129" s="959"/>
      <c r="AN129" s="959"/>
      <c r="AO129" s="960"/>
      <c r="AP129" s="1073"/>
      <c r="AQ129" s="1074"/>
      <c r="AR129" s="1074"/>
      <c r="AS129" s="1074"/>
      <c r="AT129" s="1075"/>
      <c r="AU129" s="233"/>
      <c r="AV129" s="233"/>
      <c r="AW129" s="233"/>
      <c r="AX129" s="1065" t="s">
        <v>504</v>
      </c>
      <c r="AY129" s="923"/>
      <c r="AZ129" s="923"/>
      <c r="BA129" s="923"/>
      <c r="BB129" s="923"/>
      <c r="BC129" s="923"/>
      <c r="BD129" s="923"/>
      <c r="BE129" s="924"/>
      <c r="BF129" s="1066" t="s">
        <v>501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506</v>
      </c>
      <c r="X130" s="1071"/>
      <c r="Y130" s="1071"/>
      <c r="Z130" s="1072"/>
      <c r="AA130" s="958">
        <v>494591</v>
      </c>
      <c r="AB130" s="959"/>
      <c r="AC130" s="959"/>
      <c r="AD130" s="959"/>
      <c r="AE130" s="960"/>
      <c r="AF130" s="961">
        <v>500864</v>
      </c>
      <c r="AG130" s="959"/>
      <c r="AH130" s="959"/>
      <c r="AI130" s="959"/>
      <c r="AJ130" s="960"/>
      <c r="AK130" s="961">
        <v>488876</v>
      </c>
      <c r="AL130" s="959"/>
      <c r="AM130" s="959"/>
      <c r="AN130" s="959"/>
      <c r="AO130" s="960"/>
      <c r="AP130" s="1073"/>
      <c r="AQ130" s="1074"/>
      <c r="AR130" s="1074"/>
      <c r="AS130" s="1074"/>
      <c r="AT130" s="1075"/>
      <c r="AU130" s="233"/>
      <c r="AV130" s="233"/>
      <c r="AW130" s="233"/>
      <c r="AX130" s="1065" t="s">
        <v>507</v>
      </c>
      <c r="AY130" s="923"/>
      <c r="AZ130" s="923"/>
      <c r="BA130" s="923"/>
      <c r="BB130" s="923"/>
      <c r="BC130" s="923"/>
      <c r="BD130" s="923"/>
      <c r="BE130" s="924"/>
      <c r="BF130" s="1101">
        <v>8.6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508</v>
      </c>
      <c r="X131" s="1108"/>
      <c r="Y131" s="1108"/>
      <c r="Z131" s="1109"/>
      <c r="AA131" s="1004">
        <v>3266868</v>
      </c>
      <c r="AB131" s="986"/>
      <c r="AC131" s="986"/>
      <c r="AD131" s="986"/>
      <c r="AE131" s="987"/>
      <c r="AF131" s="985">
        <v>3441878</v>
      </c>
      <c r="AG131" s="986"/>
      <c r="AH131" s="986"/>
      <c r="AI131" s="986"/>
      <c r="AJ131" s="987"/>
      <c r="AK131" s="985">
        <v>3343701</v>
      </c>
      <c r="AL131" s="986"/>
      <c r="AM131" s="986"/>
      <c r="AN131" s="986"/>
      <c r="AO131" s="987"/>
      <c r="AP131" s="1110"/>
      <c r="AQ131" s="1111"/>
      <c r="AR131" s="1111"/>
      <c r="AS131" s="1111"/>
      <c r="AT131" s="1112"/>
      <c r="AU131" s="233"/>
      <c r="AV131" s="233"/>
      <c r="AW131" s="233"/>
      <c r="AX131" s="1083" t="s">
        <v>509</v>
      </c>
      <c r="AY131" s="726"/>
      <c r="AZ131" s="726"/>
      <c r="BA131" s="726"/>
      <c r="BB131" s="726"/>
      <c r="BC131" s="726"/>
      <c r="BD131" s="726"/>
      <c r="BE131" s="1036"/>
      <c r="BF131" s="1084" t="s">
        <v>501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511</v>
      </c>
      <c r="W132" s="1094"/>
      <c r="X132" s="1094"/>
      <c r="Y132" s="1094"/>
      <c r="Z132" s="1095"/>
      <c r="AA132" s="1096">
        <v>8.561717217</v>
      </c>
      <c r="AB132" s="1097"/>
      <c r="AC132" s="1097"/>
      <c r="AD132" s="1097"/>
      <c r="AE132" s="1098"/>
      <c r="AF132" s="1099">
        <v>8.6431883989999996</v>
      </c>
      <c r="AG132" s="1097"/>
      <c r="AH132" s="1097"/>
      <c r="AI132" s="1097"/>
      <c r="AJ132" s="1098"/>
      <c r="AK132" s="1099">
        <v>8.7938784000000005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512</v>
      </c>
      <c r="W133" s="1077"/>
      <c r="X133" s="1077"/>
      <c r="Y133" s="1077"/>
      <c r="Z133" s="1078"/>
      <c r="AA133" s="1079">
        <v>8.6999999999999993</v>
      </c>
      <c r="AB133" s="1080"/>
      <c r="AC133" s="1080"/>
      <c r="AD133" s="1080"/>
      <c r="AE133" s="1081"/>
      <c r="AF133" s="1079">
        <v>8.6999999999999993</v>
      </c>
      <c r="AG133" s="1080"/>
      <c r="AH133" s="1080"/>
      <c r="AI133" s="1080"/>
      <c r="AJ133" s="1081"/>
      <c r="AK133" s="1079">
        <v>8.6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l3zvBXcLajMGM0eC10RR7wi2PepbJn0YDwuy/Updiav3HPqSz4K+VkBfeeSRiupGoD05GtCoRQM8oI10GIwYA==" saltValue="uadAPVBNtZssNTfYsUE+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46B0-C1D9-4F6B-8062-D7CC7755C9DB}">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RH2gX98WKV9dk5S+Xa4Iab3ufuiaTJEYtH2+vEOqLmWw3vD03hhxLJ4B9wYoEUStmc83DgQF2lHgjUgGK5JtA==" saltValue="1fIgFzpah/voPFD4GsnQ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bId1dAtY32iN+F9E53s7uW4VeHb1dQilvR4ByPUxaMZIaXNvAonWu+BRHoy+AwUupudGOpKHQXaXOiNr0OHVg==" saltValue="advgoTAvBw/GGqfvmVay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521</v>
      </c>
      <c r="AL9" s="1117"/>
      <c r="AM9" s="1117"/>
      <c r="AN9" s="1118"/>
      <c r="AO9" s="281">
        <v>1060464</v>
      </c>
      <c r="AP9" s="281">
        <v>75194</v>
      </c>
      <c r="AQ9" s="282">
        <v>108757</v>
      </c>
      <c r="AR9" s="283">
        <v>-30.9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522</v>
      </c>
      <c r="AL10" s="1117"/>
      <c r="AM10" s="1117"/>
      <c r="AN10" s="1118"/>
      <c r="AO10" s="284">
        <v>4943</v>
      </c>
      <c r="AP10" s="284">
        <v>350</v>
      </c>
      <c r="AQ10" s="285">
        <v>15108</v>
      </c>
      <c r="AR10" s="286">
        <v>-97.7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523</v>
      </c>
      <c r="AL11" s="1117"/>
      <c r="AM11" s="1117"/>
      <c r="AN11" s="1118"/>
      <c r="AO11" s="284" t="s">
        <v>524</v>
      </c>
      <c r="AP11" s="284" t="s">
        <v>524</v>
      </c>
      <c r="AQ11" s="285">
        <v>1414</v>
      </c>
      <c r="AR11" s="286" t="s">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525</v>
      </c>
      <c r="AL12" s="1117"/>
      <c r="AM12" s="1117"/>
      <c r="AN12" s="1118"/>
      <c r="AO12" s="284" t="s">
        <v>524</v>
      </c>
      <c r="AP12" s="284" t="s">
        <v>524</v>
      </c>
      <c r="AQ12" s="285">
        <v>40</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526</v>
      </c>
      <c r="AL13" s="1117"/>
      <c r="AM13" s="1117"/>
      <c r="AN13" s="1118"/>
      <c r="AO13" s="284">
        <v>31617</v>
      </c>
      <c r="AP13" s="284">
        <v>2242</v>
      </c>
      <c r="AQ13" s="285">
        <v>4611</v>
      </c>
      <c r="AR13" s="286">
        <v>-51.4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527</v>
      </c>
      <c r="AL14" s="1117"/>
      <c r="AM14" s="1117"/>
      <c r="AN14" s="1118"/>
      <c r="AO14" s="284">
        <v>27360</v>
      </c>
      <c r="AP14" s="284">
        <v>1940</v>
      </c>
      <c r="AQ14" s="285">
        <v>2427</v>
      </c>
      <c r="AR14" s="286">
        <v>-20.100000000000001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528</v>
      </c>
      <c r="AL15" s="1120"/>
      <c r="AM15" s="1120"/>
      <c r="AN15" s="1121"/>
      <c r="AO15" s="284">
        <v>-57772</v>
      </c>
      <c r="AP15" s="284">
        <v>-4096</v>
      </c>
      <c r="AQ15" s="285">
        <v>-7785</v>
      </c>
      <c r="AR15" s="286">
        <v>-47.4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1066612</v>
      </c>
      <c r="AP16" s="284">
        <v>75630</v>
      </c>
      <c r="AQ16" s="285">
        <v>124572</v>
      </c>
      <c r="AR16" s="286">
        <v>-39.299999999999997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533</v>
      </c>
      <c r="AL21" s="1123"/>
      <c r="AM21" s="1123"/>
      <c r="AN21" s="1124"/>
      <c r="AO21" s="297">
        <v>6.67</v>
      </c>
      <c r="AP21" s="298">
        <v>10.78</v>
      </c>
      <c r="AQ21" s="299">
        <v>-4.1100000000000003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534</v>
      </c>
      <c r="AL22" s="1123"/>
      <c r="AM22" s="1123"/>
      <c r="AN22" s="1124"/>
      <c r="AO22" s="302">
        <v>99.4</v>
      </c>
      <c r="AP22" s="303">
        <v>96.3</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538</v>
      </c>
      <c r="AL32" s="1131"/>
      <c r="AM32" s="1131"/>
      <c r="AN32" s="1132"/>
      <c r="AO32" s="312">
        <v>530002</v>
      </c>
      <c r="AP32" s="312">
        <v>37581</v>
      </c>
      <c r="AQ32" s="313">
        <v>62543</v>
      </c>
      <c r="AR32" s="314">
        <v>-39.9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539</v>
      </c>
      <c r="AL33" s="1131"/>
      <c r="AM33" s="1131"/>
      <c r="AN33" s="1132"/>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540</v>
      </c>
      <c r="AL34" s="1131"/>
      <c r="AM34" s="1131"/>
      <c r="AN34" s="1132"/>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541</v>
      </c>
      <c r="AL35" s="1131"/>
      <c r="AM35" s="1131"/>
      <c r="AN35" s="1132"/>
      <c r="AO35" s="312">
        <v>281458</v>
      </c>
      <c r="AP35" s="312">
        <v>19957</v>
      </c>
      <c r="AQ35" s="313">
        <v>16620</v>
      </c>
      <c r="AR35" s="314">
        <v>20.100000000000001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542</v>
      </c>
      <c r="AL36" s="1131"/>
      <c r="AM36" s="1131"/>
      <c r="AN36" s="1132"/>
      <c r="AO36" s="312" t="s">
        <v>524</v>
      </c>
      <c r="AP36" s="312" t="s">
        <v>524</v>
      </c>
      <c r="AQ36" s="313">
        <v>3562</v>
      </c>
      <c r="AR36" s="314" t="s">
        <v>524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543</v>
      </c>
      <c r="AL37" s="1131"/>
      <c r="AM37" s="1131"/>
      <c r="AN37" s="1132"/>
      <c r="AO37" s="312" t="s">
        <v>524</v>
      </c>
      <c r="AP37" s="312" t="s">
        <v>524</v>
      </c>
      <c r="AQ37" s="313">
        <v>625</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544</v>
      </c>
      <c r="AL38" s="1134"/>
      <c r="AM38" s="1134"/>
      <c r="AN38" s="1135"/>
      <c r="AO38" s="315" t="s">
        <v>524</v>
      </c>
      <c r="AP38" s="315" t="s">
        <v>524</v>
      </c>
      <c r="AQ38" s="316">
        <v>3</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545</v>
      </c>
      <c r="AL39" s="1134"/>
      <c r="AM39" s="1134"/>
      <c r="AN39" s="1135"/>
      <c r="AO39" s="312">
        <v>-28543</v>
      </c>
      <c r="AP39" s="312">
        <v>-2024</v>
      </c>
      <c r="AQ39" s="313">
        <v>-2822</v>
      </c>
      <c r="AR39" s="314">
        <v>-28.3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546</v>
      </c>
      <c r="AL40" s="1131"/>
      <c r="AM40" s="1131"/>
      <c r="AN40" s="1132"/>
      <c r="AO40" s="312">
        <v>-488876</v>
      </c>
      <c r="AP40" s="312">
        <v>-34665</v>
      </c>
      <c r="AQ40" s="313">
        <v>-53912</v>
      </c>
      <c r="AR40" s="314">
        <v>-35.700000000000003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294041</v>
      </c>
      <c r="AP41" s="312">
        <v>20850</v>
      </c>
      <c r="AQ41" s="313">
        <v>26618</v>
      </c>
      <c r="AR41" s="314">
        <v>-21.7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516</v>
      </c>
      <c r="AN49" s="1127" t="s">
        <v>550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848725</v>
      </c>
      <c r="AN51" s="334">
        <v>60788</v>
      </c>
      <c r="AO51" s="335">
        <v>69.099999999999994</v>
      </c>
      <c r="AP51" s="336">
        <v>88328</v>
      </c>
      <c r="AQ51" s="337">
        <v>-1.9</v>
      </c>
      <c r="AR51" s="338">
        <v>71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411587</v>
      </c>
      <c r="AN52" s="342">
        <v>29479</v>
      </c>
      <c r="AO52" s="343">
        <v>39.4</v>
      </c>
      <c r="AP52" s="344">
        <v>49013</v>
      </c>
      <c r="AQ52" s="345">
        <v>6.4</v>
      </c>
      <c r="AR52" s="346">
        <v>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932762</v>
      </c>
      <c r="AN53" s="334">
        <v>66564</v>
      </c>
      <c r="AO53" s="335">
        <v>9.5</v>
      </c>
      <c r="AP53" s="336">
        <v>103390</v>
      </c>
      <c r="AQ53" s="337">
        <v>17.100000000000001</v>
      </c>
      <c r="AR53" s="338">
        <v>-7.6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455685</v>
      </c>
      <c r="AN54" s="342">
        <v>32519</v>
      </c>
      <c r="AO54" s="343">
        <v>10.3</v>
      </c>
      <c r="AP54" s="344">
        <v>51269</v>
      </c>
      <c r="AQ54" s="345">
        <v>4.5999999999999996</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883618</v>
      </c>
      <c r="AN55" s="334">
        <v>62668</v>
      </c>
      <c r="AO55" s="335">
        <v>-5.9</v>
      </c>
      <c r="AP55" s="336">
        <v>117234</v>
      </c>
      <c r="AQ55" s="337">
        <v>13.4</v>
      </c>
      <c r="AR55" s="338">
        <v>-19.3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438504</v>
      </c>
      <c r="AN56" s="342">
        <v>31100</v>
      </c>
      <c r="AO56" s="343">
        <v>-4.4000000000000004</v>
      </c>
      <c r="AP56" s="344">
        <v>59796</v>
      </c>
      <c r="AQ56" s="345">
        <v>16.600000000000001</v>
      </c>
      <c r="AR56" s="346">
        <v>-21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1046729</v>
      </c>
      <c r="AN57" s="334">
        <v>74559</v>
      </c>
      <c r="AO57" s="335">
        <v>19</v>
      </c>
      <c r="AP57" s="336">
        <v>97758</v>
      </c>
      <c r="AQ57" s="337">
        <v>-16.600000000000001</v>
      </c>
      <c r="AR57" s="338">
        <v>35.6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422610</v>
      </c>
      <c r="AN58" s="342">
        <v>30103</v>
      </c>
      <c r="AO58" s="343">
        <v>-3.2</v>
      </c>
      <c r="AP58" s="344">
        <v>45946</v>
      </c>
      <c r="AQ58" s="345">
        <v>-23.2</v>
      </c>
      <c r="AR58" s="346">
        <v>20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1408452</v>
      </c>
      <c r="AN59" s="334">
        <v>99869</v>
      </c>
      <c r="AO59" s="335">
        <v>33.9</v>
      </c>
      <c r="AP59" s="336">
        <v>91338</v>
      </c>
      <c r="AQ59" s="337">
        <v>-6.6</v>
      </c>
      <c r="AR59" s="338">
        <v>40.5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968027</v>
      </c>
      <c r="AN60" s="342">
        <v>68640</v>
      </c>
      <c r="AO60" s="343">
        <v>128</v>
      </c>
      <c r="AP60" s="344">
        <v>43989</v>
      </c>
      <c r="AQ60" s="345">
        <v>-4.3</v>
      </c>
      <c r="AR60" s="346">
        <v>132.30000000000001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1024057</v>
      </c>
      <c r="AN61" s="349">
        <v>72890</v>
      </c>
      <c r="AO61" s="350">
        <v>25.1</v>
      </c>
      <c r="AP61" s="351">
        <v>99610</v>
      </c>
      <c r="AQ61" s="352">
        <v>1.1000000000000001</v>
      </c>
      <c r="AR61" s="338">
        <v>24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539283</v>
      </c>
      <c r="AN62" s="342">
        <v>38368</v>
      </c>
      <c r="AO62" s="343">
        <v>34</v>
      </c>
      <c r="AP62" s="344">
        <v>50003</v>
      </c>
      <c r="AQ62" s="345">
        <v>0</v>
      </c>
      <c r="AR62" s="346">
        <v>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dPfGVEc0lG0VEVeB908897ArkbRrAqJpZ4st+b2EjofqGbnjIDCZkJRPdYK9ZFJ8m2gvJTxm66x7CgTtwmXvA==" saltValue="EhkuMLDSxk7eZpWZL86n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m2prkxTO1yIYvTNE42PXmSS5LdxsO7dceXtwSS34WmmLqOn0fq7uFantr+wCpNQkIlD79v3qnoUA+08ml2x0+A==" saltValue="cGxxRfiOzJhPNHuyVocz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8NKPQuV20hNT/RcOtkH7Y89Z/sVQ4bAOexPgQzKgABeXX/oC2RVIScGQFhmmBbFRMlbkhor+a+Sjtj80UlaIsw==" saltValue="8Bju4PLsS+NTY90Ampyh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9" t="s">
        <v>3</v>
      </c>
      <c r="D47" s="1139"/>
      <c r="E47" s="1140"/>
      <c r="F47" s="11">
        <v>17.350000000000001</v>
      </c>
      <c r="G47" s="12">
        <v>29.49</v>
      </c>
      <c r="H47" s="12">
        <v>17.079999999999998</v>
      </c>
      <c r="I47" s="12">
        <v>22.06</v>
      </c>
      <c r="J47" s="13">
        <v>25.84</v>
      </c>
    </row>
    <row r="48" spans="2:10" ht="57.75" customHeight="1" x14ac:dyDescent="0.15">
      <c r="B48" s="14"/>
      <c r="C48" s="1141" t="s">
        <v>4</v>
      </c>
      <c r="D48" s="1141"/>
      <c r="E48" s="1142"/>
      <c r="F48" s="15">
        <v>6.75</v>
      </c>
      <c r="G48" s="16">
        <v>7.52</v>
      </c>
      <c r="H48" s="16">
        <v>7.36</v>
      </c>
      <c r="I48" s="16">
        <v>8.6199999999999992</v>
      </c>
      <c r="J48" s="17">
        <v>8.66</v>
      </c>
    </row>
    <row r="49" spans="2:10" ht="57.75" customHeight="1" thickBot="1" x14ac:dyDescent="0.2">
      <c r="B49" s="18"/>
      <c r="C49" s="1143" t="s">
        <v>5</v>
      </c>
      <c r="D49" s="1143"/>
      <c r="E49" s="1144"/>
      <c r="F49" s="19" t="s">
        <v>571</v>
      </c>
      <c r="G49" s="20">
        <v>13.36</v>
      </c>
      <c r="H49" s="20" t="s">
        <v>572</v>
      </c>
      <c r="I49" s="20">
        <v>7.36</v>
      </c>
      <c r="J49" s="21">
        <v>2.94</v>
      </c>
    </row>
    <row r="50" spans="2:10" x14ac:dyDescent="0.15"/>
  </sheetData>
  <sheetProtection algorithmName="SHA-512" hashValue="mSPZ2lbQxQ0STxjQBranx7Kq3vQ7Oj7O1vjJVv5VwMln33KAyZEt4xTqqsGPPBwXGZpLEbtZJeEJykTm1qPr7w==" saltValue="izxGjUDGrJW38KRqPAx8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2024-03-13T07:15:03Z</cp:lastPrinted>
  <dcterms:created xsi:type="dcterms:W3CDTF">2024-02-05T03:36:54Z</dcterms:created>
  <dcterms:modified xsi:type="dcterms:W3CDTF">2024-09-18T10:35:59Z</dcterms:modified>
  <cp:category/>
</cp:coreProperties>
</file>