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AD370462-1500-4D80-9D92-FCB86738561D}" xr6:coauthVersionLast="47" xr6:coauthVersionMax="47" xr10:uidLastSave="{00000000-0000-0000-0000-000000000000}"/>
  <bookViews>
    <workbookView xWindow="1275" yWindow="-120" windowWidth="27645" windowHeight="16440" tabRatio="741"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BE35" i="10"/>
  <c r="AM35"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BE34" i="10" s="1"/>
  <c r="BW34" i="10" l="1"/>
  <c r="BW35" i="10" s="1"/>
  <c r="BW36" i="10" s="1"/>
  <c r="BW37" i="10" s="1"/>
  <c r="BW38" i="10" s="1"/>
  <c r="BW39" i="10" s="1"/>
  <c r="BW40" i="10" s="1"/>
  <c r="BW41" i="10" s="1"/>
  <c r="BW42" i="10" s="1"/>
  <c r="CO34" i="10"/>
  <c r="CO35" i="10" s="1"/>
  <c r="CO36" i="10" s="1"/>
</calcChain>
</file>

<file path=xl/sharedStrings.xml><?xml version="1.0" encoding="utf-8"?>
<sst xmlns="http://schemas.openxmlformats.org/spreadsheetml/2006/main" count="1108" uniqueCount="622">
  <si>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</si>
  <si>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</si>
  <si>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</si>
  <si>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</si>
  <si>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</si>
  <si>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</si>
  <si>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</si>
  <si>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</si>
  <si>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</si>
  <si>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</si>
  <si>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</si>
  <si>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</si>
  <si>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</si>
  <si>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</si>
  <si>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</si>
  <si>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</si>
  <si>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</si>
  <si>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</si>
  <si>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</si>
  <si>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</si>
  <si>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</si>
  <si>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</si>
  <si>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</si>
  <si>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</si>
  <si>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</si>
  <si>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</si>
  <si>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</si>
  <si>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</si>
  <si>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</si>
  <si>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</si>
  <si>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</si>
  <si>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</si>
  <si>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</si>
  <si>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</si>
  <si>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</si>
  <si>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</si>
  <si>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</si>
  <si>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</si>
  <si>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</si>
  <si>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</si>
  <si>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</si>
  <si>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</si>
  <si>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</si>
  <si>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</si>
  <si>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</si>
  <si>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</si>
  <si>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</si>
  <si>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</si>
  <si>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</si>
  <si>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</si>
  <si>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</si>
  <si>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</si>
  <si>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</si>
  <si>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</si>
  <si>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</si>
  <si>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</si>
  <si>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</si>
  <si>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</si>
  <si>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</si>
  <si>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</si>
  <si>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</si>
  <si>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</si>
  <si>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</si>
  <si>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</si>
  <si>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</si>
  <si>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</si>
  <si>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</si>
  <si>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</si>
  <si>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</si>
  <si>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</si>
  <si>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</si>
  <si>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</si>
  <si>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</si>
  <si>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</si>
  <si>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</si>
  <si>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</si>
  <si>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</si>
  <si>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</si>
  <si>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</si>
  <si>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</si>
  <si>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</si>
  <si>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</si>
  <si>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</si>
  <si>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</si>
  <si>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</si>
  <si>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</si>
  <si>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</si>
  <si>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</si>
  <si>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</si>
  <si>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</si>
  <si>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</si>
  <si>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</si>
  <si>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</si>
  <si>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</si>
  <si>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</si>
  <si>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</si>
  <si>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</si>
  <si>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</si>
  <si>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</si>
  <si>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</si>
  <si>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新上五島町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</si>
  <si>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</si>
  <si>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</si>
  <si>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</si>
  <si>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</si>
  <si>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</si>
  <si>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</si>
  <si>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</si>
  <si>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</si>
  <si>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</si>
  <si>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</si>
  <si>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</si>
  <si>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</si>
  <si>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</si>
  <si>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</si>
  <si>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</si>
  <si>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</si>
  <si>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</si>
  <si>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</si>
  <si>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</si>
  <si>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</si>
  <si>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</si>
  <si>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</si>
  <si>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</si>
  <si>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</si>
  <si>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</si>
  <si>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</si>
  <si>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</si>
  <si>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</si>
  <si>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</si>
  <si>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</si>
  <si>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</si>
  <si>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</si>
  <si>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</si>
  <si>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</si>
  <si>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</si>
  <si>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</si>
  <si>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</si>
  <si>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</si>
  <si>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</si>
  <si>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</si>
  <si>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</si>
  <si>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</si>
  <si>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</si>
  <si>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</si>
  <si>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</si>
  <si>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</si>
  <si>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</si>
  <si>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</si>
  <si>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</si>
  <si>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</si>
  <si>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</si>
  <si>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</si>
  <si>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</si>
  <si>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</si>
  <si>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</si>
  <si>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</si>
  <si>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</si>
  <si>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</si>
  <si>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</si>
  <si>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</si>
  <si>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</si>
  <si>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</si>
  <si>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</si>
  <si>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</si>
  <si>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</si>
  <si>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</si>
  <si>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</si>
  <si>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</si>
  <si>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</si>
  <si>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</si>
  <si>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</si>
  <si>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</si>
  <si>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</si>
  <si>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</si>
  <si>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</si>
  <si>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</si>
  <si>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</si>
  <si>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</si>
  <si>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</si>
  <si>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</si>
  <si>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</si>
  <si>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</si>
  <si>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</si>
  <si>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</si>
  <si>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</si>
  <si>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</si>
  <si>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</si>
  <si>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</si>
  <si>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</si>
  <si>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</si>
  <si>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</si>
  <si>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</si>
  <si>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</si>
  <si>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</si>
  <si>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</si>
  <si>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</si>
  <si>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</si>
  <si>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</si>
  <si>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</si>
  <si>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</si>
  <si>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</si>
  <si>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</si>
  <si>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</si>
  <si>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</si>
  <si>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</si>
  <si>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</si>
  <si>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</si>
  <si>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</si>
  <si>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</si>
  <si>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</si>
  <si>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</si>
  <si>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</si>
  <si>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</si>
  <si>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</si>
  <si>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</si>
  <si>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</si>
  <si>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</si>
  <si>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長崎県新上五島町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</si>
  <si>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</si>
  <si>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</si>
  <si>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</si>
  <si>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</si>
  <si>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</si>
  <si>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</si>
  <si>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</si>
  <si>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</si>
  <si>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</si>
  <si>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</si>
  <si>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</si>
  <si>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</si>
  <si>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</si>
  <si>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</si>
  <si>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</si>
  <si>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</si>
  <si>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</si>
  <si>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</si>
  <si>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</si>
  <si>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</si>
  <si>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</si>
  <si>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</si>
  <si>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</si>
  <si>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</si>
  <si>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</si>
  <si>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</si>
  <si>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</si>
  <si>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</si>
  <si>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</si>
  <si>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</si>
  <si>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</si>
  <si>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</si>
  <si>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</si>
  <si>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</si>
  <si>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</si>
  <si>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</si>
  <si>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</si>
  <si>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</si>
  <si>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</si>
  <si>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</si>
  <si>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</si>
  <si>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</si>
  <si>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</si>
  <si>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</si>
  <si>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</si>
  <si>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</si>
  <si>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</si>
  <si>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</si>
  <si>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</si>
  <si>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</si>
  <si>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</si>
  <si>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</si>
  <si>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</si>
  <si>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</si>
  <si>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</si>
  <si>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</si>
  <si>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</si>
  <si>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</si>
  <si>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</si>
  <si>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</si>
  <si>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</si>
  <si>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</si>
  <si>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</si>
  <si>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</si>
  <si>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</si>
  <si>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</si>
  <si>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</si>
  <si>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</si>
  <si>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</si>
  <si>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</si>
  <si>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</si>
  <si>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</si>
  <si>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</si>
  <si>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</si>
  <si>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</si>
  <si>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</si>
  <si>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</si>
  <si>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</si>
  <si>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</si>
  <si>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</si>
  <si>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</si>
  <si>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</si>
  <si>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</si>
  <si>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</si>
  <si>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</si>
  <si>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</si>
  <si>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</si>
  <si>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</si>
  <si>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</si>
  <si>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</si>
  <si>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</si>
  <si>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</si>
  <si>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</si>
  <si>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</si>
  <si>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</si>
  <si>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</si>
  <si>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</si>
  <si>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</si>
  <si>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</si>
  <si>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</si>
  <si>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</si>
  <si>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</si>
  <si>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</si>
  <si>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</si>
  <si>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</si>
  <si>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</si>
  <si>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</si>
  <si>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</si>
  <si>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</si>
  <si>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</si>
  <si>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</si>
  <si>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</si>
  <si>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</si>
  <si>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</si>
  <si>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</si>
  <si>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</si>
  <si>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</si>
  <si>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</si>
  <si>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</si>
  <si>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</si>
  <si>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</si>
  <si>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港湾整備</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</si>
  <si>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</si>
  <si>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</si>
  <si>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</si>
  <si>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</si>
  <si>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</si>
  <si>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</si>
  <si>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</si>
  <si>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</si>
  <si>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</si>
  <si>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</si>
  <si>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</si>
  <si>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</si>
  <si>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</si>
  <si>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</si>
  <si>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</si>
  <si>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</si>
  <si>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</si>
  <si>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</si>
  <si>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</si>
  <si>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</si>
  <si>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</si>
  <si>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</si>
  <si>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</si>
  <si>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</si>
  <si>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</si>
  <si>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</si>
  <si>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</si>
  <si>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</si>
  <si>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</si>
  <si>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</si>
  <si>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長崎県新上五島町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</si>
  <si>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</si>
  <si>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</si>
  <si>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</si>
  <si>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</si>
  <si>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</si>
  <si>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</si>
  <si>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</si>
  <si>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</si>
  <si>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</si>
  <si>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</si>
  <si>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</si>
  <si>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</si>
  <si>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</si>
  <si>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</si>
  <si>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</si>
  <si>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</si>
  <si>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</si>
  <si>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</si>
  <si>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</si>
  <si>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</si>
  <si>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</si>
  <si>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ターミナルビル特別会計（漁港分）</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</si>
  <si>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</si>
  <si>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</si>
  <si>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</si>
  <si>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</si>
  <si>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</si>
  <si>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</si>
  <si>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</si>
  <si>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</si>
  <si>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</si>
  <si>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</si>
  <si>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</si>
  <si>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</si>
  <si>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</si>
  <si>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</si>
  <si>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</si>
  <si>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</si>
  <si>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</si>
  <si>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</si>
  <si>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水道事業会計</t>
    <phoneticPr fontId="5"/>
  </si>
  <si>
    <t>法適用企業</t>
    <phoneticPr fontId="5"/>
  </si>
  <si>
    <t>ターミナルビル特別会計（奈良尾港ターミナルビルを除く）</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</si>
  <si>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</si>
  <si>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</si>
  <si>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</si>
  <si>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</si>
  <si>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</si>
  <si>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</si>
  <si>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</si>
  <si>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</si>
  <si>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</si>
  <si>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</si>
  <si>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</si>
  <si>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</si>
  <si>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</si>
  <si>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</si>
  <si>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</si>
  <si>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</si>
  <si>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</si>
  <si>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</si>
  <si>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</si>
  <si>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</si>
  <si>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</si>
  <si>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</si>
  <si>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</si>
  <si>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</si>
  <si>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</si>
  <si>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</si>
  <si>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</si>
  <si>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</si>
  <si>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</si>
  <si>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</si>
  <si>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</si>
  <si>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</si>
  <si>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</si>
  <si>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</si>
  <si>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</si>
  <si>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</si>
  <si>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</si>
  <si>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</si>
  <si>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</si>
  <si>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</si>
  <si>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</si>
  <si>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</si>
  <si>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</si>
  <si>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</si>
  <si>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</si>
  <si>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</si>
  <si>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</si>
  <si>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</si>
  <si>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</si>
  <si>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</si>
  <si>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</si>
  <si>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</si>
  <si>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</si>
  <si>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</si>
  <si>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</si>
  <si>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</si>
  <si>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</si>
  <si>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</si>
  <si>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</si>
  <si>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</si>
  <si>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</si>
  <si>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</si>
  <si>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</si>
  <si>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</si>
  <si>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</si>
  <si>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</si>
  <si>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</si>
  <si>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</si>
  <si>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</si>
  <si>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</si>
  <si>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</si>
  <si>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国民健康保険診療所特別会計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</si>
  <si>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</si>
  <si>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ターミナルビル特別会計（奈良尾港ターミナルビルを除く）</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</si>
  <si>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</si>
  <si>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</si>
  <si>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</si>
  <si>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</si>
  <si>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</si>
  <si>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</si>
  <si>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</si>
  <si>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</si>
  <si>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</si>
  <si>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</si>
  <si>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</si>
  <si>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</si>
  <si>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</si>
  <si>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</si>
  <si>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</si>
  <si>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</si>
  <si>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</si>
  <si>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</si>
  <si>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</si>
  <si>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</si>
  <si>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</si>
  <si>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</si>
  <si>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</si>
  <si>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</si>
  <si>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</si>
  <si>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</si>
  <si>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</si>
  <si>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</si>
  <si>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</si>
  <si>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</si>
  <si>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</si>
  <si>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</si>
  <si>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</si>
  <si>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</si>
  <si>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</si>
  <si>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</si>
  <si>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</si>
  <si>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</si>
  <si>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</si>
  <si>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</si>
  <si>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</si>
  <si>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</si>
  <si>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</si>
  <si>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</si>
  <si>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</si>
  <si>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</si>
  <si>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</si>
  <si>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</si>
  <si>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</si>
  <si>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</si>
  <si>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</si>
  <si>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</si>
  <si>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</si>
  <si>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</si>
  <si>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</si>
  <si>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</si>
  <si>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</si>
  <si>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</si>
  <si>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</si>
  <si>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</si>
  <si>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</si>
  <si>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</si>
  <si>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</si>
  <si>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</si>
  <si>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</si>
  <si>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</si>
  <si>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</si>
  <si>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</si>
  <si>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</si>
  <si>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</si>
  <si>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</si>
  <si>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</si>
  <si>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</si>
  <si>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</si>
  <si>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</si>
  <si>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</si>
  <si>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</si>
  <si>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</si>
  <si>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</si>
  <si>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</si>
  <si>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</si>
  <si>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</si>
  <si>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</si>
  <si>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</si>
  <si>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</si>
  <si>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</si>
  <si>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</si>
  <si>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</si>
  <si>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介護保険特別会計</t>
  </si>
  <si>
    <t>国民健康保険特別会計</t>
  </si>
  <si>
    <t>ターミナルビル特別会計（奈良尾港ターミナルビルを除く）</t>
  </si>
  <si>
    <t>国民健康保険診療所特別会計</t>
  </si>
  <si>
    <t>後期高齢者医療特別会計</t>
  </si>
  <si>
    <t>診療所特別会計</t>
  </si>
  <si>
    <t>その他会計（赤字）</t>
  </si>
  <si>
    <t>その他会計（黒字）</t>
  </si>
  <si>
    <t>（百万円）</t>
    <phoneticPr fontId="5"/>
  </si>
  <si>
    <t>H30</t>
    <phoneticPr fontId="5"/>
  </si>
  <si>
    <t>R01</t>
    <phoneticPr fontId="5"/>
  </si>
  <si>
    <t>R02</t>
    <phoneticPr fontId="5"/>
  </si>
  <si>
    <t>R03</t>
    <phoneticPr fontId="5"/>
  </si>
  <si>
    <t>R04</t>
    <phoneticPr fontId="5"/>
  </si>
  <si>
    <t>まちづくり基金</t>
    <rPh sb="5" eb="7">
      <t>キキン</t>
    </rPh>
    <phoneticPr fontId="2"/>
  </si>
  <si>
    <t>過疎対策基金</t>
    <rPh sb="0" eb="2">
      <t>カソ</t>
    </rPh>
    <rPh sb="2" eb="4">
      <t>タイサク</t>
    </rPh>
    <rPh sb="4" eb="6">
      <t>キキン</t>
    </rPh>
    <phoneticPr fontId="5"/>
  </si>
  <si>
    <t>ふるさと応援基金</t>
    <rPh sb="4" eb="6">
      <t>オウエン</t>
    </rPh>
    <rPh sb="6" eb="8">
      <t>キキン</t>
    </rPh>
    <phoneticPr fontId="5"/>
  </si>
  <si>
    <t>水産業振興基金</t>
    <rPh sb="0" eb="3">
      <t>スイサンギョウ</t>
    </rPh>
    <rPh sb="3" eb="5">
      <t>シンコウ</t>
    </rPh>
    <rPh sb="5" eb="7">
      <t>キキン</t>
    </rPh>
    <phoneticPr fontId="5"/>
  </si>
  <si>
    <t>文教施設整備基金</t>
    <rPh sb="0" eb="2">
      <t>ブンキョウ</t>
    </rPh>
    <rPh sb="2" eb="4">
      <t>シセツ</t>
    </rPh>
    <rPh sb="4" eb="6">
      <t>セイビ</t>
    </rPh>
    <rPh sb="6" eb="8">
      <t>キキン</t>
    </rPh>
    <phoneticPr fontId="5"/>
  </si>
  <si>
    <t>-</t>
    <phoneticPr fontId="2"/>
  </si>
  <si>
    <t>長崎県病院企業団</t>
    <rPh sb="0" eb="3">
      <t>ナガサキケン</t>
    </rPh>
    <rPh sb="3" eb="8">
      <t>ビョウインキギョウダン</t>
    </rPh>
    <phoneticPr fontId="2"/>
  </si>
  <si>
    <t>長崎県市町村総合事務組合（一般会計）</t>
    <rPh sb="0" eb="3">
      <t>ナガサキケン</t>
    </rPh>
    <rPh sb="3" eb="12">
      <t>シチョウソンソウゴウジムクミアイ</t>
    </rPh>
    <rPh sb="13" eb="17">
      <t>イッパンカイケイ</t>
    </rPh>
    <phoneticPr fontId="2"/>
  </si>
  <si>
    <t>長崎県市町村総合事務組合（市町村会館管理事業特別会計）</t>
    <rPh sb="0" eb="3">
      <t>ナガサキケン</t>
    </rPh>
    <rPh sb="3" eb="12">
      <t>シチョウソンソウゴウジムクミアイ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</si>
  <si>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12">
      <t>シチョウソンソウゴウジムクミアイ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</si>
  <si>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12">
      <t>シチョウソンソウゴウジムクミアイ</t>
    </rPh>
    <rPh sb="13" eb="15">
      <t>コウヘイ</t>
    </rPh>
    <rPh sb="15" eb="18">
      <t>イインカイ</t>
    </rPh>
    <rPh sb="18" eb="20">
      <t>トクベツ</t>
    </rPh>
    <rPh sb="20" eb="22">
      <t>カイケイ</t>
    </rPh>
    <phoneticPr fontId="2"/>
  </si>
  <si>
    <t>長崎県市町村総合事務組合（行政不服審査会事業特別会計）</t>
    <rPh sb="0" eb="3">
      <t>ナガサキケン</t>
    </rPh>
    <rPh sb="3" eb="12">
      <t>シチョウソンソウゴウジムクミアイ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</si>
  <si>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長崎県市町村総合事務組合（交通災害共済事業会計）</t>
    <rPh sb="0" eb="3">
      <t>ナガサキケン</t>
    </rPh>
    <rPh sb="3" eb="12">
      <t>シチョウソンソウゴウジムクミアイ</t>
    </rPh>
    <rPh sb="13" eb="15">
      <t>コウツウ</t>
    </rPh>
    <rPh sb="15" eb="17">
      <t>サイガイ</t>
    </rPh>
    <rPh sb="17" eb="19">
      <t>キョウサイ</t>
    </rPh>
    <rPh sb="19" eb="21">
      <t>ジギョウ</t>
    </rPh>
    <rPh sb="21" eb="23">
      <t>カイケイ</t>
    </rPh>
    <phoneticPr fontId="2"/>
  </si>
  <si>
    <t>長崎県後期高齢者医療広域連合（一般会計）</t>
    <rPh sb="0" eb="8">
      <t>ナガサキケンコウキコウレイシャ</t>
    </rPh>
    <rPh sb="8" eb="10">
      <t>イリョウ</t>
    </rPh>
    <rPh sb="10" eb="14">
      <t>コウイキレンゴウ</t>
    </rPh>
    <rPh sb="15" eb="17">
      <t>イッパン</t>
    </rPh>
    <rPh sb="17" eb="19">
      <t>カイケイ</t>
    </rPh>
    <phoneticPr fontId="2"/>
  </si>
  <si>
    <t>長崎県後期高齢者医療広域連合（特別会計）</t>
    <rPh sb="0" eb="8">
      <t>ナガサキケンコウキコウレイシャ</t>
    </rPh>
    <rPh sb="8" eb="10">
      <t>イリョウ</t>
    </rPh>
    <rPh sb="10" eb="14">
      <t>コウイキレンゴウ</t>
    </rPh>
    <rPh sb="15" eb="17">
      <t>トクベツ</t>
    </rPh>
    <rPh sb="17" eb="19">
      <t>カイケイ</t>
    </rPh>
    <phoneticPr fontId="2"/>
  </si>
  <si>
    <t>長崎県林業公社</t>
    <rPh sb="0" eb="3">
      <t>ナガサキケン</t>
    </rPh>
    <rPh sb="3" eb="5">
      <t>リンギョウ</t>
    </rPh>
    <rPh sb="5" eb="7">
      <t>コウシャ</t>
    </rPh>
    <phoneticPr fontId="2"/>
  </si>
  <si>
    <t>若松中央漁業協同組合</t>
    <rPh sb="0" eb="2">
      <t>ワカマツ</t>
    </rPh>
    <rPh sb="2" eb="4">
      <t>チュウオウ</t>
    </rPh>
    <rPh sb="4" eb="6">
      <t>ギョギョウ</t>
    </rPh>
    <rPh sb="6" eb="8">
      <t>キョウドウ</t>
    </rPh>
    <rPh sb="8" eb="10">
      <t>クミアイ</t>
    </rPh>
    <phoneticPr fontId="2"/>
  </si>
  <si>
    <t>西肥自動車株式会社</t>
    <rPh sb="0" eb="2">
      <t>サイヒ</t>
    </rPh>
    <rPh sb="2" eb="5">
      <t>ジドウシャ</t>
    </rPh>
    <rPh sb="5" eb="9">
      <t>カブシキガイシャ</t>
    </rPh>
    <phoneticPr fontId="2"/>
  </si>
  <si>
    <t>○</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</si>
  <si>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</si>
  <si>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</si>
  <si>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</si>
  <si>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有形固定資産減価償却率については、上昇傾向にあるものの、将来負担額が充当可能財源等を下回るため、将来負担比率は0(-)となり、グラフ化されていない。
交付税措置率の高い合併特例債を活用した施設の更新や長寿命化が将来負担額の減少に大きく影響しているが、合併特例債発行期間の終了後も将来負担額を抑制するため、「財政運営適正化計画」に基づき、計画的な地方債の発行及び繰上償還を実施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</si>
  <si>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</si>
  <si>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</si>
  <si>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</si>
  <si>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</si>
  <si>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</si>
  <si>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</si>
  <si>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将来負担額が充当可能財源等を下回るため、将来負担比率は0(-)となり、グラフ化されていない。
実質公債費比率については、全体のおよそ90%が元利償還金であり、償還額は減少傾向にあるものの、引き続き将来負担比率を抑制するため、「財政運営適正化計画」に基づき、計画的な地方債の発行及び繰上償還の実施に努める。将来負担比率については、地方債残高が類似団体を大きく上回っており、今後も上記計画に基づき財政の健全化を図り、同時に行財政改革により生じた効果額等を基金へ積立てし、充当可能基金の増額に努め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</si>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</sst>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62099CE-E3FE-47A7-BF86-038DD9817A0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0F9B-41FA-98AA-F92BEEE57A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130635</c:v>
                </c:pt>
                <c:pt idx="1">
                  <c:v>134474</c:v>
                </c:pt>
                <c:pt idx="2">
                  <c:v>225165</c:v>
                </c:pt>
                <c:pt idx="3">
                  <c:v>135138</c:v>
                </c:pt>
                <c:pt idx="4">
                  <c:v>155287</c:v>
                </c:pt>
              </c:numCache>
            </c:numRef>
          </c:val>
          <c:smooth val="0"/>
          <c:extLst>
            <c:ext xmlns:c16="http://schemas.microsoft.com/office/drawing/2014/chart" uri="{C3380CC4-5D6E-409C-BE32-E72D297353CC}">
              <c16:uniqueId val="{00000001-0F9B-41FA-98AA-F92BEEE57A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2.57</c:v>
                </c:pt>
                <c:pt idx="1">
                  <c:v>2.8</c:v>
                </c:pt>
                <c:pt idx="2">
                  <c:v>2.63</c:v>
                </c:pt>
                <c:pt idx="3">
                  <c:v>4.0999999999999996</c:v>
                </c:pt>
                <c:pt idx="4">
                  <c:v>3.43</c:v>
                </c:pt>
              </c:numCache>
            </c:numRef>
          </c:val>
          <c:extLst>
            <c:ext xmlns:c16="http://schemas.microsoft.com/office/drawing/2014/chart" uri="{C3380CC4-5D6E-409C-BE32-E72D297353CC}">
              <c16:uniqueId val="{00000000-914D-4B25-B7BE-91DADF6BA3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20.29</c:v>
                </c:pt>
                <c:pt idx="1">
                  <c:v>19.89</c:v>
                </c:pt>
                <c:pt idx="2">
                  <c:v>19.64</c:v>
                </c:pt>
                <c:pt idx="3">
                  <c:v>18.93</c:v>
                </c:pt>
                <c:pt idx="4">
                  <c:v>19.52</c:v>
                </c:pt>
              </c:numCache>
            </c:numRef>
          </c:val>
          <c:extLst>
            <c:ext xmlns:c16="http://schemas.microsoft.com/office/drawing/2014/chart" uri="{C3380CC4-5D6E-409C-BE32-E72D297353CC}">
              <c16:uniqueId val="{00000001-914D-4B25-B7BE-91DADF6BA3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9.8000000000000007</c:v>
                </c:pt>
                <c:pt idx="1">
                  <c:v>7.68</c:v>
                </c:pt>
                <c:pt idx="2">
                  <c:v>9.31</c:v>
                </c:pt>
                <c:pt idx="3">
                  <c:v>11.09</c:v>
                </c:pt>
                <c:pt idx="4">
                  <c:v>10.199999999999999</c:v>
                </c:pt>
              </c:numCache>
            </c:numRef>
          </c:val>
          <c:smooth val="0"/>
          <c:extLst>
            <c:ext xmlns:c16="http://schemas.microsoft.com/office/drawing/2014/chart" uri="{C3380CC4-5D6E-409C-BE32-E72D297353CC}">
              <c16:uniqueId val="{00000002-914D-4B25-B7BE-91DADF6BA3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0.11</c:v>
                </c:pt>
                <c:pt idx="2">
                  <c:v>#N/A</c:v>
                </c:pt>
                <c:pt idx="3">
                  <c:v>0.11</c:v>
                </c:pt>
                <c:pt idx="4">
                  <c:v>#N/A</c:v>
                </c:pt>
                <c:pt idx="5">
                  <c:v>0</c:v>
                </c:pt>
                <c:pt idx="6">
                  <c:v>#N/A</c:v>
                </c:pt>
                <c:pt idx="7">
                  <c:v>0</c:v>
                </c:pt>
                <c:pt idx="8">
                  <c:v>#N/A</c:v>
                </c:pt>
                <c:pt idx="9">
                  <c:v>0</c:v>
                </c:pt>
              </c:numCache>
            </c:numRef>
          </c:val>
          <c:extLst>
            <c:ext xmlns:c16="http://schemas.microsoft.com/office/drawing/2014/chart" uri="{C3380CC4-5D6E-409C-BE32-E72D297353CC}">
              <c16:uniqueId val="{00000000-36E1-46FF-A2B4-B9F06FC457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E1-46FF-A2B4-B9F06FC457DF}"/>
            </c:ext>
          </c:extLst>
        </c:ser>
        <c:ser>
          <c:idx val="2"/>
          <c:order val="2"/>
          <c:tx>
            <c:strRef>
              <c:f>データシート!$A$29</c:f>
              <c:strCache>
                <c:ptCount val="1"/>
                <c:pt idx="0">
                  <c:v>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6E1-46FF-A2B4-B9F06FC457D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36E1-46FF-A2B4-B9F06FC457DF}"/>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4-36E1-46FF-A2B4-B9F06FC457DF}"/>
            </c:ext>
          </c:extLst>
        </c:ser>
        <c:ser>
          <c:idx val="5"/>
          <c:order val="5"/>
          <c:tx>
            <c:strRef>
              <c:f>データシート!$A$32</c:f>
              <c:strCache>
                <c:ptCount val="1"/>
                <c:pt idx="0">
                  <c:v>ターミナルビル特別会計（奈良尾港ターミナルビルを除く）</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5-36E1-46FF-A2B4-B9F06FC457D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0.02</c:v>
                </c:pt>
                <c:pt idx="4">
                  <c:v>#N/A</c:v>
                </c:pt>
                <c:pt idx="5">
                  <c:v>0.01</c:v>
                </c:pt>
                <c:pt idx="6">
                  <c:v>#N/A</c:v>
                </c:pt>
                <c:pt idx="7">
                  <c:v>0.02</c:v>
                </c:pt>
                <c:pt idx="8">
                  <c:v>#N/A</c:v>
                </c:pt>
                <c:pt idx="9">
                  <c:v>0.04</c:v>
                </c:pt>
              </c:numCache>
            </c:numRef>
          </c:val>
          <c:extLst>
            <c:ext xmlns:c16="http://schemas.microsoft.com/office/drawing/2014/chart" uri="{C3380CC4-5D6E-409C-BE32-E72D297353CC}">
              <c16:uniqueId val="{00000006-36E1-46FF-A2B4-B9F06FC457D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c:v>
                </c:pt>
                <c:pt idx="2">
                  <c:v>#N/A</c:v>
                </c:pt>
                <c:pt idx="3">
                  <c:v>0.32</c:v>
                </c:pt>
                <c:pt idx="4">
                  <c:v>#N/A</c:v>
                </c:pt>
                <c:pt idx="5">
                  <c:v>0.4</c:v>
                </c:pt>
                <c:pt idx="6">
                  <c:v>#N/A</c:v>
                </c:pt>
                <c:pt idx="7">
                  <c:v>0.43</c:v>
                </c:pt>
                <c:pt idx="8">
                  <c:v>#N/A</c:v>
                </c:pt>
                <c:pt idx="9">
                  <c:v>0.44</c:v>
                </c:pt>
              </c:numCache>
            </c:numRef>
          </c:val>
          <c:extLst>
            <c:ext xmlns:c16="http://schemas.microsoft.com/office/drawing/2014/chart" uri="{C3380CC4-5D6E-409C-BE32-E72D297353CC}">
              <c16:uniqueId val="{00000007-36E1-46FF-A2B4-B9F06FC457D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2.56</c:v>
                </c:pt>
                <c:pt idx="2">
                  <c:v>#N/A</c:v>
                </c:pt>
                <c:pt idx="3">
                  <c:v>2.79</c:v>
                </c:pt>
                <c:pt idx="4">
                  <c:v>#N/A</c:v>
                </c:pt>
                <c:pt idx="5">
                  <c:v>2.62</c:v>
                </c:pt>
                <c:pt idx="6">
                  <c:v>#N/A</c:v>
                </c:pt>
                <c:pt idx="7">
                  <c:v>4.09</c:v>
                </c:pt>
                <c:pt idx="8">
                  <c:v>#N/A</c:v>
                </c:pt>
                <c:pt idx="9">
                  <c:v>3.42</c:v>
                </c:pt>
              </c:numCache>
            </c:numRef>
          </c:val>
          <c:extLst>
            <c:ext xmlns:c16="http://schemas.microsoft.com/office/drawing/2014/chart" uri="{C3380CC4-5D6E-409C-BE32-E72D297353CC}">
              <c16:uniqueId val="{00000008-36E1-46FF-A2B4-B9F06FC457D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4.0199999999999996</c:v>
                </c:pt>
                <c:pt idx="2">
                  <c:v>#N/A</c:v>
                </c:pt>
                <c:pt idx="3">
                  <c:v>6.28</c:v>
                </c:pt>
                <c:pt idx="4">
                  <c:v>#N/A</c:v>
                </c:pt>
                <c:pt idx="5">
                  <c:v>5.07</c:v>
                </c:pt>
                <c:pt idx="6">
                  <c:v>#N/A</c:v>
                </c:pt>
                <c:pt idx="7">
                  <c:v>6.17</c:v>
                </c:pt>
                <c:pt idx="8">
                  <c:v>#N/A</c:v>
                </c:pt>
                <c:pt idx="9">
                  <c:v>7.69</c:v>
                </c:pt>
              </c:numCache>
            </c:numRef>
          </c:val>
          <c:extLst>
            <c:ext xmlns:c16="http://schemas.microsoft.com/office/drawing/2014/chart" uri="{C3380CC4-5D6E-409C-BE32-E72D297353CC}">
              <c16:uniqueId val="{00000009-36E1-46FF-A2B4-B9F06FC457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2159</c:v>
                </c:pt>
                <c:pt idx="5">
                  <c:v>2110</c:v>
                </c:pt>
                <c:pt idx="8">
                  <c:v>2121</c:v>
                </c:pt>
                <c:pt idx="11">
                  <c:v>2110</c:v>
                </c:pt>
                <c:pt idx="14">
                  <c:v>2105</c:v>
                </c:pt>
              </c:numCache>
            </c:numRef>
          </c:val>
          <c:extLst>
            <c:ext xmlns:c16="http://schemas.microsoft.com/office/drawing/2014/chart" uri="{C3380CC4-5D6E-409C-BE32-E72D297353CC}">
              <c16:uniqueId val="{00000000-820A-4D40-A0FE-5BBE423025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0A-4D40-A0FE-5BBE423025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2-820A-4D40-A0FE-5BBE423025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56</c:v>
                </c:pt>
                <c:pt idx="3">
                  <c:v>57</c:v>
                </c:pt>
                <c:pt idx="6">
                  <c:v>58</c:v>
                </c:pt>
                <c:pt idx="9">
                  <c:v>39</c:v>
                </c:pt>
                <c:pt idx="12">
                  <c:v>39</c:v>
                </c:pt>
              </c:numCache>
            </c:numRef>
          </c:val>
          <c:extLst>
            <c:ext xmlns:c16="http://schemas.microsoft.com/office/drawing/2014/chart" uri="{C3380CC4-5D6E-409C-BE32-E72D297353CC}">
              <c16:uniqueId val="{00000003-820A-4D40-A0FE-5BBE423025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276</c:v>
                </c:pt>
                <c:pt idx="3">
                  <c:v>337</c:v>
                </c:pt>
                <c:pt idx="6">
                  <c:v>380</c:v>
                </c:pt>
                <c:pt idx="9">
                  <c:v>279</c:v>
                </c:pt>
                <c:pt idx="12">
                  <c:v>384</c:v>
                </c:pt>
              </c:numCache>
            </c:numRef>
          </c:val>
          <c:extLst>
            <c:ext xmlns:c16="http://schemas.microsoft.com/office/drawing/2014/chart" uri="{C3380CC4-5D6E-409C-BE32-E72D297353CC}">
              <c16:uniqueId val="{00000004-820A-4D40-A0FE-5BBE423025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0A-4D40-A0FE-5BBE423025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0A-4D40-A0FE-5BBE423025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1962</c:v>
                </c:pt>
                <c:pt idx="3">
                  <c:v>1898</c:v>
                </c:pt>
                <c:pt idx="6">
                  <c:v>1875</c:v>
                </c:pt>
                <c:pt idx="9">
                  <c:v>1880</c:v>
                </c:pt>
                <c:pt idx="12">
                  <c:v>1893</c:v>
                </c:pt>
              </c:numCache>
            </c:numRef>
          </c:val>
          <c:extLst>
            <c:ext xmlns:c16="http://schemas.microsoft.com/office/drawing/2014/chart" uri="{C3380CC4-5D6E-409C-BE32-E72D297353CC}">
              <c16:uniqueId val="{00000007-820A-4D40-A0FE-5BBE423025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137</c:v>
                </c:pt>
                <c:pt idx="2">
                  <c:v>#N/A</c:v>
                </c:pt>
                <c:pt idx="3">
                  <c:v>#N/A</c:v>
                </c:pt>
                <c:pt idx="4">
                  <c:v>183</c:v>
                </c:pt>
                <c:pt idx="5">
                  <c:v>#N/A</c:v>
                </c:pt>
                <c:pt idx="6">
                  <c:v>#N/A</c:v>
                </c:pt>
                <c:pt idx="7">
                  <c:v>193</c:v>
                </c:pt>
                <c:pt idx="8">
                  <c:v>#N/A</c:v>
                </c:pt>
                <c:pt idx="9">
                  <c:v>#N/A</c:v>
                </c:pt>
                <c:pt idx="10">
                  <c:v>88</c:v>
                </c:pt>
                <c:pt idx="11">
                  <c:v>#N/A</c:v>
                </c:pt>
                <c:pt idx="12">
                  <c:v>#N/A</c:v>
                </c:pt>
                <c:pt idx="13">
                  <c:v>211</c:v>
                </c:pt>
                <c:pt idx="14">
                  <c:v>#N/A</c:v>
                </c:pt>
              </c:numCache>
            </c:numRef>
          </c:val>
          <c:smooth val="0"/>
          <c:extLst>
            <c:ext xmlns:c16="http://schemas.microsoft.com/office/drawing/2014/chart" uri="{C3380CC4-5D6E-409C-BE32-E72D297353CC}">
              <c16:uniqueId val="{00000008-820A-4D40-A0FE-5BBE423025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19418</c:v>
                </c:pt>
                <c:pt idx="5">
                  <c:v>19168</c:v>
                </c:pt>
                <c:pt idx="8">
                  <c:v>19405</c:v>
                </c:pt>
                <c:pt idx="11">
                  <c:v>18876</c:v>
                </c:pt>
                <c:pt idx="14">
                  <c:v>18593</c:v>
                </c:pt>
              </c:numCache>
            </c:numRef>
          </c:val>
          <c:extLst>
            <c:ext xmlns:c16="http://schemas.microsoft.com/office/drawing/2014/chart" uri="{C3380CC4-5D6E-409C-BE32-E72D297353CC}">
              <c16:uniqueId val="{00000000-2CC9-40DD-803A-B50B44C87A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312</c:v>
                </c:pt>
                <c:pt idx="5">
                  <c:v>384</c:v>
                </c:pt>
                <c:pt idx="8">
                  <c:v>457</c:v>
                </c:pt>
                <c:pt idx="11">
                  <c:v>497</c:v>
                </c:pt>
                <c:pt idx="14">
                  <c:v>536</c:v>
                </c:pt>
              </c:numCache>
            </c:numRef>
          </c:val>
          <c:extLst>
            <c:ext xmlns:c16="http://schemas.microsoft.com/office/drawing/2014/chart" uri="{C3380CC4-5D6E-409C-BE32-E72D297353CC}">
              <c16:uniqueId val="{00000001-2CC9-40DD-803A-B50B44C87A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7707</c:v>
                </c:pt>
                <c:pt idx="5">
                  <c:v>8215</c:v>
                </c:pt>
                <c:pt idx="8">
                  <c:v>8693</c:v>
                </c:pt>
                <c:pt idx="11">
                  <c:v>9851</c:v>
                </c:pt>
                <c:pt idx="14">
                  <c:v>10733</c:v>
                </c:pt>
              </c:numCache>
            </c:numRef>
          </c:val>
          <c:extLst>
            <c:ext xmlns:c16="http://schemas.microsoft.com/office/drawing/2014/chart" uri="{C3380CC4-5D6E-409C-BE32-E72D297353CC}">
              <c16:uniqueId val="{00000002-2CC9-40DD-803A-B50B44C87A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C9-40DD-803A-B50B44C87A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C9-40DD-803A-B50B44C87A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241</c:v>
                </c:pt>
                <c:pt idx="3">
                  <c:v>284</c:v>
                </c:pt>
                <c:pt idx="6">
                  <c:v>290</c:v>
                </c:pt>
                <c:pt idx="9">
                  <c:v>295</c:v>
                </c:pt>
                <c:pt idx="12">
                  <c:v>256</c:v>
                </c:pt>
              </c:numCache>
            </c:numRef>
          </c:val>
          <c:extLst>
            <c:ext xmlns:c16="http://schemas.microsoft.com/office/drawing/2014/chart" uri="{C3380CC4-5D6E-409C-BE32-E72D297353CC}">
              <c16:uniqueId val="{00000005-2CC9-40DD-803A-B50B44C87A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1649</c:v>
                </c:pt>
                <c:pt idx="3">
                  <c:v>1486</c:v>
                </c:pt>
                <c:pt idx="6">
                  <c:v>1339</c:v>
                </c:pt>
                <c:pt idx="9">
                  <c:v>1548</c:v>
                </c:pt>
                <c:pt idx="12">
                  <c:v>1476</c:v>
                </c:pt>
              </c:numCache>
            </c:numRef>
          </c:val>
          <c:extLst>
            <c:ext xmlns:c16="http://schemas.microsoft.com/office/drawing/2014/chart" uri="{C3380CC4-5D6E-409C-BE32-E72D297353CC}">
              <c16:uniqueId val="{00000006-2CC9-40DD-803A-B50B44C87A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172</c:v>
                </c:pt>
                <c:pt idx="3">
                  <c:v>143</c:v>
                </c:pt>
                <c:pt idx="6">
                  <c:v>132</c:v>
                </c:pt>
                <c:pt idx="9">
                  <c:v>121</c:v>
                </c:pt>
                <c:pt idx="12">
                  <c:v>297</c:v>
                </c:pt>
              </c:numCache>
            </c:numRef>
          </c:val>
          <c:extLst>
            <c:ext xmlns:c16="http://schemas.microsoft.com/office/drawing/2014/chart" uri="{C3380CC4-5D6E-409C-BE32-E72D297353CC}">
              <c16:uniqueId val="{00000007-2CC9-40DD-803A-B50B44C87A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2147</c:v>
                </c:pt>
                <c:pt idx="3">
                  <c:v>2529</c:v>
                </c:pt>
                <c:pt idx="6">
                  <c:v>2583</c:v>
                </c:pt>
                <c:pt idx="9">
                  <c:v>2435</c:v>
                </c:pt>
                <c:pt idx="12">
                  <c:v>1881</c:v>
                </c:pt>
              </c:numCache>
            </c:numRef>
          </c:val>
          <c:extLst>
            <c:ext xmlns:c16="http://schemas.microsoft.com/office/drawing/2014/chart" uri="{C3380CC4-5D6E-409C-BE32-E72D297353CC}">
              <c16:uniqueId val="{00000008-2CC9-40DD-803A-B50B44C87A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388</c:v>
                </c:pt>
                <c:pt idx="3">
                  <c:v>376</c:v>
                </c:pt>
                <c:pt idx="6">
                  <c:v>365</c:v>
                </c:pt>
                <c:pt idx="9">
                  <c:v>342</c:v>
                </c:pt>
                <c:pt idx="12">
                  <c:v>342</c:v>
                </c:pt>
              </c:numCache>
            </c:numRef>
          </c:val>
          <c:extLst>
            <c:ext xmlns:c16="http://schemas.microsoft.com/office/drawing/2014/chart" uri="{C3380CC4-5D6E-409C-BE32-E72D297353CC}">
              <c16:uniqueId val="{00000009-2CC9-40DD-803A-B50B44C87A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19526</c:v>
                </c:pt>
                <c:pt idx="3">
                  <c:v>19137</c:v>
                </c:pt>
                <c:pt idx="6">
                  <c:v>19457</c:v>
                </c:pt>
                <c:pt idx="9">
                  <c:v>18583</c:v>
                </c:pt>
                <c:pt idx="12">
                  <c:v>17692</c:v>
                </c:pt>
              </c:numCache>
            </c:numRef>
          </c:val>
          <c:extLst>
            <c:ext xmlns:c16="http://schemas.microsoft.com/office/drawing/2014/chart" uri="{C3380CC4-5D6E-409C-BE32-E72D297353CC}">
              <c16:uniqueId val="{0000000A-2CC9-40DD-803A-B50B44C87A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CC9-40DD-803A-B50B44C87A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1953</c:v>
                </c:pt>
                <c:pt idx="1">
                  <c:v>1953</c:v>
                </c:pt>
                <c:pt idx="2">
                  <c:v>1953</c:v>
                </c:pt>
              </c:numCache>
            </c:numRef>
          </c:val>
          <c:extLst>
            <c:ext xmlns:c16="http://schemas.microsoft.com/office/drawing/2014/chart" uri="{C3380CC4-5D6E-409C-BE32-E72D297353CC}">
              <c16:uniqueId val="{00000000-BFD3-4EE4-9370-0ED74A0D73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4962</c:v>
                </c:pt>
                <c:pt idx="1">
                  <c:v>5827</c:v>
                </c:pt>
                <c:pt idx="2">
                  <c:v>5888</c:v>
                </c:pt>
              </c:numCache>
            </c:numRef>
          </c:val>
          <c:extLst>
            <c:ext xmlns:c16="http://schemas.microsoft.com/office/drawing/2014/chart" uri="{C3380CC4-5D6E-409C-BE32-E72D297353CC}">
              <c16:uniqueId val="{00000001-BFD3-4EE4-9370-0ED74A0D73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3573</c:v>
                </c:pt>
                <c:pt idx="1">
                  <c:v>3708</c:v>
                </c:pt>
                <c:pt idx="2">
                  <c:v>3841</c:v>
                </c:pt>
              </c:numCache>
            </c:numRef>
          </c:val>
          <c:extLst>
            <c:ext xmlns:c16="http://schemas.microsoft.com/office/drawing/2014/chart" uri="{C3380CC4-5D6E-409C-BE32-E72D297353CC}">
              <c16:uniqueId val="{00000002-BFD3-4EE4-9370-0ED74A0D73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{430DB3B1-CC92-4103-802E-2C7F5E1BC517}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BBA-4E53-A55B-F6B6EF01A3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{8571D47E-9250-4304-A373-FCE5C6CA36BE}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BA-4E53-A55B-F6B6EF01A3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{D76398AE-F119-4257-8457-533C15350712}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BA-4E53-A55B-F6B6EF01A3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{86891919-D526-4224-BED8-864860909086}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BA-4E53-A55B-F6B6EF01A3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{2F0B3BF3-EFE5-452B-92B4-3BBA97B98F92}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BA-4E53-A55B-F6B6EF01A3A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{6972CF14-9C6F-4684-905F-616279785A6A}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BBA-4E53-A55B-F6B6EF01A3A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{4B8D558B-31B8-429E-8FA0-51B9EE718F66}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BBA-4E53-A55B-F6B6EF01A3A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{5F4FADD3-F25F-4AA4-86FD-C124E7E5A83A}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BBA-4E53-A55B-F6B6EF01A3A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{B0A2B6F7-0E33-482D-AA93-E04B1E9DBAA6}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BBA-4E53-A55B-F6B6EF01A3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55.4</c:v>
                </c:pt>
                <c:pt idx="16">
                  <c:v>57.8</c:v>
                </c:pt>
                <c:pt idx="24">
                  <c:v>59.2</c:v>
                </c:pt>
                <c:pt idx="32">
                  <c:v>60.6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BBA-4E53-A55B-F6B6EF01A3A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{D5CA3671-B558-477B-A1E3-F043ABC19F04}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BBA-4E53-A55B-F6B6EF01A3A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{E869DD1A-109D-44FF-AE95-7ECD28F01D51}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BA-4E53-A55B-F6B6EF01A3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{D875CE97-4406-4B4F-BB3A-880DC19F02AF}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BA-4E53-A55B-F6B6EF01A3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{82CB3CD6-02D3-4238-B5A7-092A4053384C}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BA-4E53-A55B-F6B6EF01A3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{81C998AB-C2AB-4096-92E2-302251F7AB5C}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BA-4E53-A55B-F6B6EF01A3A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{0640D5B8-CED3-475A-981B-E9C741DEE69F}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BBA-4E53-A55B-F6B6EF01A3A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{512E76C3-03C5-4066-8605-380E2DE2A93D}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BBA-4E53-A55B-F6B6EF01A3A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{021FEE77-9489-4FA5-B5D1-1057E242697F}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BBA-4E53-A55B-F6B6EF01A3A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{68291DE9-994D-4911-82FF-E80EFB57B38D}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BBA-4E53-A55B-F6B6EF01A3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3BBA-4E53-A55B-F6B6EF01A3A3}"/>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{98061E64-1F6A-438F-893B-6700D05BFF7B}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B2E-4366-B3F2-298C03E18B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{7B66CADF-7C13-4BA7-99E8-358CA3D6A4F2}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2E-4366-B3F2-298C03E18B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{CA12BBCD-45F8-4C41-8082-74A62CDBBBE1}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2E-4366-B3F2-298C03E18B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{DB8FAB7E-4E46-4DA2-AF66-FB32077DE21D}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2E-4366-B3F2-298C03E18B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{91F427C4-6D08-49CB-8685-950FE078F0FC}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2E-4366-B3F2-298C03E18BC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{A05FAB6D-E956-4E37-8081-85ECAE8A332E}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B2E-4366-B3F2-298C03E18BC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{AF375B13-97AA-4A57-B769-0FB2BE5552E2}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B2E-4366-B3F2-298C03E18BC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{0CDAF1D0-2FD0-4367-BDB6-810C3696ECB0}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B2E-4366-B3F2-298C03E18BC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{390810BE-A16A-4FD6-9EA2-1076ADF5D063}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B2E-4366-B3F2-298C03E18B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2.1</c:v>
                </c:pt>
                <c:pt idx="16">
                  <c:v>2.1</c:v>
                </c:pt>
                <c:pt idx="24">
                  <c:v>1.1000000000000001</c:v>
                </c:pt>
                <c:pt idx="32">
                  <c:v>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B2E-4366-B3F2-298C03E18B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{24B21BC1-F27C-45C7-9839-B25B4F23CF98}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B2E-4366-B3F2-298C03E18BC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{739029FE-DBC6-4065-8822-757C179A9AD2}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2E-4366-B3F2-298C03E18B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{20063666-B082-499C-AB0A-951945853B18}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2E-4366-B3F2-298C03E18B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{76B57EF6-30E5-4037-9F2D-1E10BCA859EA}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2E-4366-B3F2-298C03E18B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{FC849AC8-7E76-4D5A-95EB-0BC9B9B5BEC4}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2E-4366-B3F2-298C03E18BCA}"/>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{DB787F59-EFCE-4433-862F-755F81901319}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B2E-4366-B3F2-298C03E18BC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{C3DE70F1-4C94-4A4E-98EF-CFE59092D919}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B2E-4366-B3F2-298C03E18BCA}"/>
                </c:ext>
              </c:extLst>
            </c:dLbl>
            <c:dLbl>
              <c:idx val="24"/>
              <c:layout>
                <c:manualLayout>
                  <c:x val="-4.4905057365901307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{80AEC078-6D72-43B9-8A40-7C7A3C22125F}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B2E-4366-B3F2-298C03E18BCA}"/>
                </c:ext>
              </c:extLst>
            </c:dLbl>
            <c:dLbl>
              <c:idx val="32"/>
              <c:layout>
                <c:manualLayout>
                  <c:x val="-1.823562808424999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{F5E41285-8E66-4492-AC1C-B3EDA75E81FE}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B2E-4366-B3F2-298C03E18B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9B2E-4366-B3F2-298C03E18BCA}"/>
            </c:ext>
          </c:extLst>
        </c:ser>
        <c:dLbls>
          <c:showLegendKey val="0"/>
          <c:showVal val="1"/>
          <c:showCatName val="0"/>
          <c:showSerName val="0"/>
          <c:showPercent val="0"/>
          <c:showBubbleSize val="0"/>
        </c:dLbls>
        <c:axId val="84219776"/>
        <c:axId val="84234240"/>
      </c:scatterChart>
      <c:valAx>
        <c:axId val="84219776"/>
        <c:scaling>
          <c:orientation val="maxMin"/>
          <c:max val="8"/>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・全体のおよそ</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％が元利償還金であり、平成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月に策定し、平成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月に見直しを行った「財政運営適正化計画」及び令和元年</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月に策定した「第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次財政運営適正化計画」に基づき、地方債の新規発行を抑制するとともに、計画的な繰上償還を実施することで、元利償還金の圧縮に努めることが最重要である。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・満期一括償還借入実績なし。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年に策定し、平成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月に見直しを行った「財政運営適正化計画」及び令和元年</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月に策定した「第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次財政運営適正化計画」に基づく地方債の発行上限の設定により、新規発行を抑制するとともに、計画的な繰上償還を実施したことで平成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から充当可能財源等が将来負担額を上回っているが、地方債残高については類似団体を大きく上回っており、今後も上記計画に基づき、財政の健全化を図り、それと同時に行財政改革により生じた効果額等を基金へ積立し、充当可能基金の増額にも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長崎県新上五島町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百万円の増となっている。主な要因として、まちづくり基金のうち合併特例債を財源とした合併特例基金の取崩し（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）、ふるさと応援寄附金により造成された、ふるさと応援基金の取崩し（▲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百万円）があったものの、将来の地方債の元利償還のための減債基金への積立て（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百万円）、過疎対策事業債を財源とした過疎対策基金への積立て（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百万円）等を行ったことにより基金総額が増加した。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対策等の優先すべき事業に取り組む必要があるものの施設の老朽化対策などの財政需要の増大にも適切に対応していけるよう、一定額を確保しつつ基金の活用を行っていく。基本的には、財政調整基金は現状維持に努め、減債基金や特定目的基金については、歳計剰余金の積立てを行っ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条例に定めるように、まちづくり基金であれば、まちづくりに資する全般的な事業、水産業振興基金であれば、水産業の振興に資する事業等に活用していく。また、ふるさと応援基金については、ふるさと納税により造成された基金であり、寄附者の意向に沿って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・合併市町村が発行できる「合併特例債」を財源としたまちづくり基金を事業に運用するため取崩し、当該基金の令和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年度現在高が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百万円となったものの過疎対策事業債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ソフト分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を財源とした過疎対策基金やふるさと応援基金への積立て等により前年比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各基金の使い道にあった事業に活用し、人件費や単なる事務的経費への充当は避け、町の振興、地域活性化に資する事業の中で、国や県の補助対象とならない事業に対し優先的に活用する。一般財源不足分を補うため取崩しを行う場合もあるが、基金に頼りすぎることがないよう、バランスをとりながら、財政運営を行い一定額確保す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百万円となっており、財源不足額に対応するため取崩しを行ったものの、歳計剰余金による積立額が同額程度であったため、前年度と増減はない。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町税等の自主財源の減少や普通交付税の縮減等を見据え、自然災害や感染症等の不測の事態に備えるため、不要な取崩しは行わないよう財政運営を行っていく。また、自主財源に乏しく財政基盤は脆弱であるものの人口減少対策等の優先すべき事業には積極的に取り組む必要があり、基金残高の増加は見込めない状況であるため、行財政改革や財政運営適正化計画の順守に取組み現在高を維持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・行財政改革大綱及び財政運営適正化計画に基づき徹底的な歳出の見直し、地方債の新規発行上限の設定、継続的な繰上償還を行った結果、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・年々地方債残高は着実に減少しているものの令和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億円と依然として類似団体平均を大きく上回っており、公債費支出額は毎年度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で推移している。今後、施設の老朽化対策などの財政需要の増大を考慮すると将来的に予算編成が厳しくなることが予想されるため将来負担を軽減させるため計画的に繰上償還を行いながら収支改善による額を積立てることとし、一定額確保す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6EC4F0B-B781-43FE-A418-CBA7A63BF7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30E747A-2069-4BA7-B51C-812E865205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07F7608-0A85-4232-A68E-71D6DD352D3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FF9EE5B-7572-45A7-ADFE-A8EAA83633A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44B69A0-14B0-4A71-9663-902C099F21C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93BB860-7562-4E8E-ACF4-8ACA0FD435F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A32E149-066F-4F43-9C92-8BDEA8EE9C4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1233DF4-399D-4BD1-83BA-465F35D0A59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0775D26-9B25-4DA6-85D1-014366CF57C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443CB66-AF82-4A52-8CA1-0BDD9F07963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A8EAAC6-FCFA-48C6-AF94-CB4BD208838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DD4C19F-6B17-4F10-9858-8A8364D28A6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9FE7445-BD2D-4253-BD56-CF79121B325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BAA4D68-3E9C-47B0-8BE1-7BB99F955AD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AF65B58-D3E2-4545-809A-E11E3FEFDE1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317087F-505F-45E9-8194-65F079352BB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B6A94E1-6120-4396-A748-858DEF4460F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E80DB2B-7010-4780-B088-20D6E88EB90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B1A28FD-9A9C-4664-8C27-AEEE6E6F9DF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6434CE1-32A3-4218-A1C5-7B8BAB7CA20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1D0DE6C-99B1-447E-8241-77AE7D8315B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FC8E6AA-96B8-4BAF-8F31-6F4F5BE3D13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17,611
17,521
213.99
18,654,631
18,144,851
343,568
10,004,704
17,691,995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EAEC6C1-CC08-4C6B-AD61-F76AE5FACA5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7110A15-848F-4CF7-9441-F612E8FF192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A65D3EF-C7BD-4A46-BDFC-DFEFA7A849B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A155493-567D-49C7-AD91-DD8B6DC7130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247382D-9932-4838-A11A-005A67FE68B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E557034-33EE-4996-80B6-C787DF47328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FBBF6FE-39B3-4F85-9E81-6CD9AA24B8F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4CA5923-A9B5-4CF0-9514-FCD4D08B988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531271F-4C1C-476D-B0C7-AF74151295E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8908525-E304-4D60-81E7-1A163AD6B27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69D5DBC-CC1C-4B9B-9CFB-4DAE13B1B12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41EFABA-161B-4DB0-9F64-78D3115362B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351DF7E-CB4C-41BA-A8BB-C1258B25E56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EA148D9-C66A-4CDC-84D0-7A82C2D74DB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8B5BE14-466E-47FB-8074-E27EA4C6DE5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D3B640E-5A1D-4C66-840E-9D3E196F038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7227F94-1E17-4004-9261-CC54D2BAF03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206474A-6EEC-475C-94E4-2706C1D6A22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F91765F-2ECB-4E71-9451-E3B5E9DDC7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6322CDA-A149-4164-A889-0A450AF4CD6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26487D1D-76EF-4877-909E-51E251953C3B}"/>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D56C44E3-1EF9-48D3-B636-BCC5944825B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F6FAED3-94ED-459D-AA14-25877734771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407D9E1-FCA9-46B6-8766-61311476455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6344C9C-3876-4DA5-9ED2-068C28AC03B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E5EDBE1-01F4-4CBC-A565-EF9ADBA25FB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2C95E1E-AF1A-4E57-BAA2-A827A80DC3D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A1DF5A1-8BC3-464E-9DE4-A432412C532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1AFB59E-AB14-447C-A80A-ED7B77A5E37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CB81B0F-88F3-44D8-ACA5-04B0E42D6D2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E303830-88C1-4C93-BE39-C1F14355405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4E4009C-3F34-401F-9587-56D1EA4C155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CA4A5CC-50CE-4BE8-8510-952660B9B7C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C430CA4-BDDA-4DE3-BE66-C50FBAC21A7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009BF59-F23D-4611-88ED-F55A1A121B9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９年度に策定し令和４年３月に改訂した公共施設等総合管理計画において、公共施設等の延べ床面積を２７％以上削減するという目標を掲げ、施設の集約化・複合化・除却・更新を計画的に進めている。有形固定資産減価償却率については、上昇傾向にあるものの、その傾向は類似団体内平均の推移と同程度に緩やかであり、これまでの取組の効果が表れていると考えられる。</a:t>
          </a:r>
          <a:r>
            <a:rPr kumimoji="1" lang="en-US" altLang="ja-JP" sz="110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01B21F4-DBBE-484D-8653-344A6F85BD1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91B07F8-89F7-40C7-9E11-726CD337CD8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B04AD0D-4D39-4E08-90BC-6E461E4A5AC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58026F53-BA5B-487B-96AC-2715DD101B6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237407B9-2159-4656-BAEB-6E3617647E3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80583BC-ABB1-4F2A-8D43-D894F4AA5D2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675D018-E2F7-4991-8B34-BF62A7FD6A8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B360290-6E6E-431C-87DD-5F81B065A49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F20EE3E-274F-4F1C-9344-E5C6A64242F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6C32597C-DE0D-4A45-9669-915900CF4FA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FB13A5A8-B047-4983-BB80-8E64143BD39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7DC76D09-C8FE-43EF-AACA-3B3121E3430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9C97F24-4035-4770-A81A-DBAF247F348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8AB39E4-1270-4A0E-89AE-CDB42D23B4A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99625CFB-09D2-4FE3-A11A-7185D5DA5C3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14BA3CE-E29D-4CF9-8E13-AD2FB8DA000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B78E8B6B-E624-4EE7-99BF-ECA937D54ED6}"/>
            </a:ext>
          </a:extLst>
        </xdr:cNvPr>
        <xdr:cNvCxnSpPr/>
      </xdr:nvCxnSpPr>
      <xdr:spPr>
        <a:xfrm flipV="1">
          <a:off x="4760595" y="5377603"/>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5A7F8EF2-72CA-4811-A590-5D152277AFAC}"/>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D3BBCBAE-91A9-4F91-9FD2-5F63800F9481}"/>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78" name="有形固定資産減価償却率最大値テキスト">
          <a:extLst>
            <a:ext uri="{FF2B5EF4-FFF2-40B4-BE49-F238E27FC236}">
              <a16:creationId xmlns:a16="http://schemas.microsoft.com/office/drawing/2014/main" id="{31CAB829-23EF-49EB-B23F-D2A7C89B5354}"/>
            </a:ext>
          </a:extLst>
        </xdr:cNvPr>
        <xdr:cNvSpPr txBox="1"/>
      </xdr:nvSpPr>
      <xdr:spPr>
        <a:xfrm>
          <a:off x="4813300" y="515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79" name="直線コネクタ 78">
          <a:extLst>
            <a:ext uri="{FF2B5EF4-FFF2-40B4-BE49-F238E27FC236}">
              <a16:creationId xmlns:a16="http://schemas.microsoft.com/office/drawing/2014/main" id="{E5E55540-08A4-4B00-BADF-06AE1A411E51}"/>
            </a:ext>
          </a:extLst>
        </xdr:cNvPr>
        <xdr:cNvCxnSpPr/>
      </xdr:nvCxnSpPr>
      <xdr:spPr>
        <a:xfrm>
          <a:off x="4673600" y="537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a:extLst>
            <a:ext uri="{FF2B5EF4-FFF2-40B4-BE49-F238E27FC236}">
              <a16:creationId xmlns:a16="http://schemas.microsoft.com/office/drawing/2014/main" id="{DB3D746A-919F-4493-A525-BF02608B27B5}"/>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7E7BFAF9-EBBA-4A38-B730-5F760C13FFBA}"/>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82" name="フローチャート: 判断 81">
          <a:extLst>
            <a:ext uri="{FF2B5EF4-FFF2-40B4-BE49-F238E27FC236}">
              <a16:creationId xmlns:a16="http://schemas.microsoft.com/office/drawing/2014/main" id="{EE0C9915-808F-4A80-AE40-6577D0D96160}"/>
            </a:ext>
          </a:extLst>
        </xdr:cNvPr>
        <xdr:cNvSpPr/>
      </xdr:nvSpPr>
      <xdr:spPr>
        <a:xfrm>
          <a:off x="4000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3" name="フローチャート: 判断 82">
          <a:extLst>
            <a:ext uri="{FF2B5EF4-FFF2-40B4-BE49-F238E27FC236}">
              <a16:creationId xmlns:a16="http://schemas.microsoft.com/office/drawing/2014/main" id="{F56042B4-F554-4F6F-A998-84F6EA53528B}"/>
            </a:ext>
          </a:extLst>
        </xdr:cNvPr>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id="{BD5B4979-F0D3-454E-8C8E-687C90AB9CBF}"/>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85" name="フローチャート: 判断 84">
          <a:extLst>
            <a:ext uri="{FF2B5EF4-FFF2-40B4-BE49-F238E27FC236}">
              <a16:creationId xmlns:a16="http://schemas.microsoft.com/office/drawing/2014/main" id="{AACF46CC-83FC-4230-A73A-81E5CFB123C8}"/>
            </a:ext>
          </a:extLst>
        </xdr:cNvPr>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174560E-985E-4096-9CF9-0DAAB82333D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E6999FC-B850-4D37-AED9-D9DDDCD71AD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6F8E2B8-E869-4BE5-B951-0C08B075A21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C2190A6-6D64-43C1-9546-C8B03A9B75D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034989E-EAD1-427D-976B-9B4877E71E7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91" name="楕円 90">
          <a:extLst>
            <a:ext uri="{FF2B5EF4-FFF2-40B4-BE49-F238E27FC236}">
              <a16:creationId xmlns:a16="http://schemas.microsoft.com/office/drawing/2014/main" id="{608F52A5-0B72-4909-9E8B-F30D9DE81CE3}"/>
            </a:ext>
          </a:extLst>
        </xdr:cNvPr>
        <xdr:cNvSpPr/>
      </xdr:nvSpPr>
      <xdr:spPr>
        <a:xfrm>
          <a:off x="4711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111142</xdr:rowOff>
    </xdr:from>
    <xdr:ext cx="405111" cy="259045"/>
    <xdr:sp macro="" textlink="">
      <xdr:nvSpPr>
        <xdr:cNvPr id="92" name="有形固定資産減価償却率該当値テキスト">
          <a:extLst>
            <a:ext uri="{FF2B5EF4-FFF2-40B4-BE49-F238E27FC236}">
              <a16:creationId xmlns:a16="http://schemas.microsoft.com/office/drawing/2014/main" id="{15D2DB4C-3028-4C2D-8BCA-23749A703DD6}"/>
            </a:ext>
          </a:extLst>
        </xdr:cNvPr>
        <xdr:cNvSpPr txBox="1"/>
      </xdr:nvSpPr>
      <xdr:spPr>
        <a:xfrm>
          <a:off x="481330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37888</xdr:rowOff>
    </xdr:from>
    <xdr:to>
      <xdr:col>19</xdr:col>
      <xdr:colOff>187325</xdr:colOff>
      <xdr:row>30</xdr:row>
      <xdr:rowOff>139488</xdr:rowOff>
    </xdr:to>
    <xdr:sp macro="" textlink="">
      <xdr:nvSpPr>
        <xdr:cNvPr id="93" name="楕円 92">
          <a:extLst>
            <a:ext uri="{FF2B5EF4-FFF2-40B4-BE49-F238E27FC236}">
              <a16:creationId xmlns:a16="http://schemas.microsoft.com/office/drawing/2014/main" id="{340AEA75-4A44-43DB-88EC-21F8B1E79F5C}"/>
            </a:ext>
          </a:extLst>
        </xdr:cNvPr>
        <xdr:cNvSpPr/>
      </xdr:nvSpPr>
      <xdr:spPr>
        <a:xfrm>
          <a:off x="4000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30</xdr:row>
      <xdr:rowOff>139065</xdr:rowOff>
    </xdr:to>
    <xdr:cxnSp macro="">
      <xdr:nvCxnSpPr>
        <xdr:cNvPr id="94" name="直線コネクタ 93">
          <a:extLst>
            <a:ext uri="{FF2B5EF4-FFF2-40B4-BE49-F238E27FC236}">
              <a16:creationId xmlns:a16="http://schemas.microsoft.com/office/drawing/2014/main" id="{979FEF86-0041-4156-86B7-F4A4A9A5ECBC}"/>
            </a:ext>
          </a:extLst>
        </xdr:cNvPr>
        <xdr:cNvCxnSpPr/>
      </xdr:nvCxnSpPr>
      <xdr:spPr>
        <a:xfrm>
          <a:off x="4051300" y="6003713"/>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158962</xdr:rowOff>
    </xdr:from>
    <xdr:to>
      <xdr:col>15</xdr:col>
      <xdr:colOff>187325</xdr:colOff>
      <xdr:row>30</xdr:row>
      <xdr:rowOff>89112</xdr:rowOff>
    </xdr:to>
    <xdr:sp macro="" textlink="">
      <xdr:nvSpPr>
        <xdr:cNvPr id="95" name="楕円 94">
          <a:extLst>
            <a:ext uri="{FF2B5EF4-FFF2-40B4-BE49-F238E27FC236}">
              <a16:creationId xmlns:a16="http://schemas.microsoft.com/office/drawing/2014/main" id="{4F7AD5E8-3F6A-4A33-AF00-05C1D6C96960}"/>
            </a:ext>
          </a:extLst>
        </xdr:cNvPr>
        <xdr:cNvSpPr/>
      </xdr:nvSpPr>
      <xdr:spPr>
        <a:xfrm>
          <a:off x="3238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38312</xdr:rowOff>
    </xdr:from>
    <xdr:to>
      <xdr:col>19</xdr:col>
      <xdr:colOff>136525</xdr:colOff>
      <xdr:row>30</xdr:row>
      <xdr:rowOff>88688</xdr:rowOff>
    </xdr:to>
    <xdr:cxnSp macro="">
      <xdr:nvCxnSpPr>
        <xdr:cNvPr id="96" name="直線コネクタ 95">
          <a:extLst>
            <a:ext uri="{FF2B5EF4-FFF2-40B4-BE49-F238E27FC236}">
              <a16:creationId xmlns:a16="http://schemas.microsoft.com/office/drawing/2014/main" id="{E86BDA7F-00D2-4831-8157-D269ABB9B3BD}"/>
            </a:ext>
          </a:extLst>
        </xdr:cNvPr>
        <xdr:cNvCxnSpPr/>
      </xdr:nvCxnSpPr>
      <xdr:spPr>
        <a:xfrm>
          <a:off x="3289300" y="595333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72602</xdr:rowOff>
    </xdr:from>
    <xdr:to>
      <xdr:col>11</xdr:col>
      <xdr:colOff>187325</xdr:colOff>
      <xdr:row>30</xdr:row>
      <xdr:rowOff>2752</xdr:rowOff>
    </xdr:to>
    <xdr:sp macro="" textlink="">
      <xdr:nvSpPr>
        <xdr:cNvPr id="97" name="楕円 96">
          <a:extLst>
            <a:ext uri="{FF2B5EF4-FFF2-40B4-BE49-F238E27FC236}">
              <a16:creationId xmlns:a16="http://schemas.microsoft.com/office/drawing/2014/main" id="{C906E3C8-C5A2-45BC-96A2-792B7F5C63CB}"/>
            </a:ext>
          </a:extLst>
        </xdr:cNvPr>
        <xdr:cNvSpPr/>
      </xdr:nvSpPr>
      <xdr:spPr>
        <a:xfrm>
          <a:off x="2476500" y="5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123402</xdr:rowOff>
    </xdr:from>
    <xdr:to>
      <xdr:col>15</xdr:col>
      <xdr:colOff>136525</xdr:colOff>
      <xdr:row>30</xdr:row>
      <xdr:rowOff>38312</xdr:rowOff>
    </xdr:to>
    <xdr:cxnSp macro="">
      <xdr:nvCxnSpPr>
        <xdr:cNvPr id="98" name="直線コネクタ 97">
          <a:extLst>
            <a:ext uri="{FF2B5EF4-FFF2-40B4-BE49-F238E27FC236}">
              <a16:creationId xmlns:a16="http://schemas.microsoft.com/office/drawing/2014/main" id="{92A91FAC-003F-43C7-95EB-555C35495E73}"/>
            </a:ext>
          </a:extLst>
        </xdr:cNvPr>
        <xdr:cNvCxnSpPr/>
      </xdr:nvCxnSpPr>
      <xdr:spPr>
        <a:xfrm>
          <a:off x="2527300" y="5866977"/>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72602</xdr:rowOff>
    </xdr:from>
    <xdr:to>
      <xdr:col>7</xdr:col>
      <xdr:colOff>187325</xdr:colOff>
      <xdr:row>30</xdr:row>
      <xdr:rowOff>2752</xdr:rowOff>
    </xdr:to>
    <xdr:sp macro="" textlink="">
      <xdr:nvSpPr>
        <xdr:cNvPr id="99" name="楕円 98">
          <a:extLst>
            <a:ext uri="{FF2B5EF4-FFF2-40B4-BE49-F238E27FC236}">
              <a16:creationId xmlns:a16="http://schemas.microsoft.com/office/drawing/2014/main" id="{7AF154D7-4373-43D4-A173-C240BC582A19}"/>
            </a:ext>
          </a:extLst>
        </xdr:cNvPr>
        <xdr:cNvSpPr/>
      </xdr:nvSpPr>
      <xdr:spPr>
        <a:xfrm>
          <a:off x="1714500" y="5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123402</xdr:rowOff>
    </xdr:from>
    <xdr:to>
      <xdr:col>11</xdr:col>
      <xdr:colOff>136525</xdr:colOff>
      <xdr:row>29</xdr:row>
      <xdr:rowOff>123402</xdr:rowOff>
    </xdr:to>
    <xdr:cxnSp macro="">
      <xdr:nvCxnSpPr>
        <xdr:cNvPr id="100" name="直線コネクタ 99">
          <a:extLst>
            <a:ext uri="{FF2B5EF4-FFF2-40B4-BE49-F238E27FC236}">
              <a16:creationId xmlns:a16="http://schemas.microsoft.com/office/drawing/2014/main" id="{090918A6-C7B4-4ADC-85D6-66FD6EC9AD32}"/>
            </a:ext>
          </a:extLst>
        </xdr:cNvPr>
        <xdr:cNvCxnSpPr/>
      </xdr:nvCxnSpPr>
      <xdr:spPr>
        <a:xfrm>
          <a:off x="1765300" y="586697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99500</xdr:rowOff>
    </xdr:from>
    <xdr:ext cx="405111" cy="259045"/>
    <xdr:sp macro="" textlink="">
      <xdr:nvSpPr>
        <xdr:cNvPr id="101" name="n_1aveValue有形固定資産減価償却率">
          <a:extLst>
            <a:ext uri="{FF2B5EF4-FFF2-40B4-BE49-F238E27FC236}">
              <a16:creationId xmlns:a16="http://schemas.microsoft.com/office/drawing/2014/main" id="{54AA7ACA-83DB-4665-B322-BB1910CE05E4}"/>
            </a:ext>
          </a:extLst>
        </xdr:cNvPr>
        <xdr:cNvSpPr txBox="1"/>
      </xdr:nvSpPr>
      <xdr:spPr>
        <a:xfrm>
          <a:off x="38360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102" name="n_2aveValue有形固定資産減価償却率">
          <a:extLst>
            <a:ext uri="{FF2B5EF4-FFF2-40B4-BE49-F238E27FC236}">
              <a16:creationId xmlns:a16="http://schemas.microsoft.com/office/drawing/2014/main" id="{0C70D2D8-677C-4549-BB69-D547EEC8307A}"/>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103" name="n_3aveValue有形固定資産減価償却率">
          <a:extLst>
            <a:ext uri="{FF2B5EF4-FFF2-40B4-BE49-F238E27FC236}">
              <a16:creationId xmlns:a16="http://schemas.microsoft.com/office/drawing/2014/main" id="{E21B472D-B3C8-42D3-94D1-B903D802BCB1}"/>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104" name="n_4aveValue有形固定資産減価償却率">
          <a:extLst>
            <a:ext uri="{FF2B5EF4-FFF2-40B4-BE49-F238E27FC236}">
              <a16:creationId xmlns:a16="http://schemas.microsoft.com/office/drawing/2014/main" id="{A8C9C589-1FB6-4B52-A5F5-6AA4DFE201D8}"/>
            </a:ext>
          </a:extLst>
        </xdr:cNvPr>
        <xdr:cNvSpPr txBox="1"/>
      </xdr:nvSpPr>
      <xdr:spPr>
        <a:xfrm>
          <a:off x="1562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156015</xdr:rowOff>
    </xdr:from>
    <xdr:ext cx="405111" cy="259045"/>
    <xdr:sp macro="" textlink="">
      <xdr:nvSpPr>
        <xdr:cNvPr id="105" name="n_1mainValue有形固定資産減価償却率">
          <a:extLst>
            <a:ext uri="{FF2B5EF4-FFF2-40B4-BE49-F238E27FC236}">
              <a16:creationId xmlns:a16="http://schemas.microsoft.com/office/drawing/2014/main" id="{2B56A77C-9F3C-452F-8248-D42953DC39E3}"/>
            </a:ext>
          </a:extLst>
        </xdr:cNvPr>
        <xdr:cNvSpPr txBox="1"/>
      </xdr:nvSpPr>
      <xdr:spPr>
        <a:xfrm>
          <a:off x="38360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105639</xdr:rowOff>
    </xdr:from>
    <xdr:ext cx="405111" cy="259045"/>
    <xdr:sp macro="" textlink="">
      <xdr:nvSpPr>
        <xdr:cNvPr id="106" name="n_2mainValue有形固定資産減価償却率">
          <a:extLst>
            <a:ext uri="{FF2B5EF4-FFF2-40B4-BE49-F238E27FC236}">
              <a16:creationId xmlns:a16="http://schemas.microsoft.com/office/drawing/2014/main" id="{F04E422D-4BBD-496A-81D4-6F363BA5C947}"/>
            </a:ext>
          </a:extLst>
        </xdr:cNvPr>
        <xdr:cNvSpPr txBox="1"/>
      </xdr:nvSpPr>
      <xdr:spPr>
        <a:xfrm>
          <a:off x="30867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19279</xdr:rowOff>
    </xdr:from>
    <xdr:ext cx="405111" cy="259045"/>
    <xdr:sp macro="" textlink="">
      <xdr:nvSpPr>
        <xdr:cNvPr id="107" name="n_3mainValue有形固定資産減価償却率">
          <a:extLst>
            <a:ext uri="{FF2B5EF4-FFF2-40B4-BE49-F238E27FC236}">
              <a16:creationId xmlns:a16="http://schemas.microsoft.com/office/drawing/2014/main" id="{40921F12-8AC6-4591-BA6F-4868AD780A92}"/>
            </a:ext>
          </a:extLst>
        </xdr:cNvPr>
        <xdr:cNvSpPr txBox="1"/>
      </xdr:nvSpPr>
      <xdr:spPr>
        <a:xfrm>
          <a:off x="2324744" y="5591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19279</xdr:rowOff>
    </xdr:from>
    <xdr:ext cx="405111" cy="259045"/>
    <xdr:sp macro="" textlink="">
      <xdr:nvSpPr>
        <xdr:cNvPr id="108" name="n_4mainValue有形固定資産減価償却率">
          <a:extLst>
            <a:ext uri="{FF2B5EF4-FFF2-40B4-BE49-F238E27FC236}">
              <a16:creationId xmlns:a16="http://schemas.microsoft.com/office/drawing/2014/main" id="{126EE1BE-3C78-4817-8C2F-847889DFC6EA}"/>
            </a:ext>
          </a:extLst>
        </xdr:cNvPr>
        <xdr:cNvSpPr txBox="1"/>
      </xdr:nvSpPr>
      <xdr:spPr>
        <a:xfrm>
          <a:off x="1562744" y="5591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3D778F16-C2AD-4301-A2A9-F6EE49DB3F9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124AE744-C2D3-4251-A24D-4313F79A4CF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7E4CF36-66BA-44CC-931C-B0F42B0B963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1DF92D7-8D84-4E54-A2D8-298AAD15835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DE9231B-0A30-4014-8F20-272CD02AB51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0B40DD4-D282-42DC-8106-EE469ED40DD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C98B9DE5-23EF-4C4A-A27B-AFC39DF6593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7920C8D-2514-48AF-AA93-8CE5D2CC88D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710B5DB-37A3-4F22-B2F5-AB59293F179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EC284EE-4244-4686-BDAB-F5891C7D77E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37D1E3E-C29E-4FA7-98FF-F1436EB4A0F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C60B5F6-6E24-4464-999C-FAE48307A27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569BF48-FD17-4A93-9415-C64BCFA3BB7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債務償還比率は類似団体内平均値を下回っており、将来負担額は減少傾向にある。合併当初より実施してきた人員適正化計画により人件費においては類似団体と比較して同程度となったが、依然として人口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の職員数については多い状況であるため、今後も継続して人件費抑制に努める。また、例年計画的に実施している地方債の繰上償還についても、将来負担の抑制のため、「財政運営適正化計画」に基づき、今後も継続して実施し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537BF1F-02DD-408D-8D3B-25AFB290C94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47D41924-C804-4A17-A749-2C4FDAF16FF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40F7CE6-B2A5-4C2E-B4CE-485F2C2D6B3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B1F8F316-7041-4FEC-A8F9-229AFC62CFC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824BC7C4-F349-4EBF-9EFB-BC33FF3996F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748EA72F-EC5C-4BCD-9B8D-2E9D097C83A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4169FDCA-599F-4A0D-9E4B-A93D8BBBB86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C41E48E3-C919-48B1-ABF2-B4C8FD3CA66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3D935A87-8DA7-4A5E-981C-518EAC4C6D2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B391198-D60D-4F44-9FE3-07A7863A6E9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6AE9EB49-7D78-4BC0-BFD3-F2E74F857EF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5E2952E7-4A2B-4A23-BC89-793062C00ED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353C8167-CECA-4DC9-BFAF-8987A23D0B01}"/>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BA5B85AC-6DE4-4ECE-ABEC-74698277C5E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113181B8-2BD1-44B7-8A6E-FC2E6EF2B06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6A2042D2-301D-4387-88C8-67A309F032D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43B40C6B-4B79-4663-A469-8C4D7F781CF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39" name="直線コネクタ 138">
          <a:extLst>
            <a:ext uri="{FF2B5EF4-FFF2-40B4-BE49-F238E27FC236}">
              <a16:creationId xmlns:a16="http://schemas.microsoft.com/office/drawing/2014/main" id="{5CDF7750-0C12-4EEF-A606-B6CF4FCE3A51}"/>
            </a:ext>
          </a:extLst>
        </xdr:cNvPr>
        <xdr:cNvCxnSpPr/>
      </xdr:nvCxnSpPr>
      <xdr:spPr>
        <a:xfrm flipV="1">
          <a:off x="14793595" y="5261428"/>
          <a:ext cx="1269" cy="145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40" name="債務償還比率最小値テキスト">
          <a:extLst>
            <a:ext uri="{FF2B5EF4-FFF2-40B4-BE49-F238E27FC236}">
              <a16:creationId xmlns:a16="http://schemas.microsoft.com/office/drawing/2014/main" id="{418A6B1A-0BB6-47D6-981E-9BD47D1D53AE}"/>
            </a:ext>
          </a:extLst>
        </xdr:cNvPr>
        <xdr:cNvSpPr txBox="1"/>
      </xdr:nvSpPr>
      <xdr:spPr>
        <a:xfrm>
          <a:off x="14846300" y="67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41" name="直線コネクタ 140">
          <a:extLst>
            <a:ext uri="{FF2B5EF4-FFF2-40B4-BE49-F238E27FC236}">
              <a16:creationId xmlns:a16="http://schemas.microsoft.com/office/drawing/2014/main" id="{79C2827B-56E8-4CB5-8835-3E20A6C20EF5}"/>
            </a:ext>
          </a:extLst>
        </xdr:cNvPr>
        <xdr:cNvCxnSpPr/>
      </xdr:nvCxnSpPr>
      <xdr:spPr>
        <a:xfrm>
          <a:off x="14706600" y="671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A96B78B0-1D8E-40CD-9E87-F7B51874EEE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8538756E-3853-4A5E-8C46-7C7A35430F6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109990</xdr:rowOff>
    </xdr:from>
    <xdr:ext cx="469744" cy="259045"/>
    <xdr:sp macro="" textlink="">
      <xdr:nvSpPr>
        <xdr:cNvPr id="144" name="債務償還比率平均値テキスト">
          <a:extLst>
            <a:ext uri="{FF2B5EF4-FFF2-40B4-BE49-F238E27FC236}">
              <a16:creationId xmlns:a16="http://schemas.microsoft.com/office/drawing/2014/main" id="{A2FC4933-0950-41E3-BE45-3923FC1FBA64}"/>
            </a:ext>
          </a:extLst>
        </xdr:cNvPr>
        <xdr:cNvSpPr txBox="1"/>
      </xdr:nvSpPr>
      <xdr:spPr>
        <a:xfrm>
          <a:off x="14846300" y="5853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45" name="フローチャート: 判断 144">
          <a:extLst>
            <a:ext uri="{FF2B5EF4-FFF2-40B4-BE49-F238E27FC236}">
              <a16:creationId xmlns:a16="http://schemas.microsoft.com/office/drawing/2014/main" id="{7D85C1A6-5E07-43D7-AF0F-91CE777F3061}"/>
            </a:ext>
          </a:extLst>
        </xdr:cNvPr>
        <xdr:cNvSpPr/>
      </xdr:nvSpPr>
      <xdr:spPr>
        <a:xfrm>
          <a:off x="147447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46" name="フローチャート: 判断 145">
          <a:extLst>
            <a:ext uri="{FF2B5EF4-FFF2-40B4-BE49-F238E27FC236}">
              <a16:creationId xmlns:a16="http://schemas.microsoft.com/office/drawing/2014/main" id="{497C9BA2-CA00-4CBE-B639-B3395B96A1EE}"/>
            </a:ext>
          </a:extLst>
        </xdr:cNvPr>
        <xdr:cNvSpPr/>
      </xdr:nvSpPr>
      <xdr:spPr>
        <a:xfrm>
          <a:off x="14033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155657</xdr:rowOff>
    </xdr:from>
    <xdr:to>
      <xdr:col>68</xdr:col>
      <xdr:colOff>123825</xdr:colOff>
      <xdr:row>31</xdr:row>
      <xdr:rowOff>85807</xdr:rowOff>
    </xdr:to>
    <xdr:sp macro="" textlink="">
      <xdr:nvSpPr>
        <xdr:cNvPr id="147" name="フローチャート: 判断 146">
          <a:extLst>
            <a:ext uri="{FF2B5EF4-FFF2-40B4-BE49-F238E27FC236}">
              <a16:creationId xmlns:a16="http://schemas.microsoft.com/office/drawing/2014/main" id="{5FDFF14C-6159-48B8-B1F3-2EC4687C1129}"/>
            </a:ext>
          </a:extLst>
        </xdr:cNvPr>
        <xdr:cNvSpPr/>
      </xdr:nvSpPr>
      <xdr:spPr>
        <a:xfrm>
          <a:off x="13271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48" name="フローチャート: 判断 147">
          <a:extLst>
            <a:ext uri="{FF2B5EF4-FFF2-40B4-BE49-F238E27FC236}">
              <a16:creationId xmlns:a16="http://schemas.microsoft.com/office/drawing/2014/main" id="{8D2EDAD0-B952-4FFD-86A8-C6FA4CA01925}"/>
            </a:ext>
          </a:extLst>
        </xdr:cNvPr>
        <xdr:cNvSpPr/>
      </xdr:nvSpPr>
      <xdr:spPr>
        <a:xfrm>
          <a:off x="12509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49" name="フローチャート: 判断 148">
          <a:extLst>
            <a:ext uri="{FF2B5EF4-FFF2-40B4-BE49-F238E27FC236}">
              <a16:creationId xmlns:a16="http://schemas.microsoft.com/office/drawing/2014/main" id="{12A6375D-4B7C-46CF-A33D-67913281DC88}"/>
            </a:ext>
          </a:extLst>
        </xdr:cNvPr>
        <xdr:cNvSpPr/>
      </xdr:nvSpPr>
      <xdr:spPr>
        <a:xfrm>
          <a:off x="11747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1ECA642-7AFB-4095-B50E-DB09DB9D8C7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5C4D23A-3766-4BFA-8F6A-1CD52187D6D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E96443F-F8BC-4E2E-A846-2F8C3781AD1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3F00A05-A59B-4ABC-AB18-6952930E85E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132EB90-EB84-4ADF-BE52-98B107121FE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21726</xdr:rowOff>
    </xdr:from>
    <xdr:to>
      <xdr:col>76</xdr:col>
      <xdr:colOff>73025</xdr:colOff>
      <xdr:row>28</xdr:row>
      <xdr:rowOff>123326</xdr:rowOff>
    </xdr:to>
    <xdr:sp macro="" textlink="">
      <xdr:nvSpPr>
        <xdr:cNvPr id="155" name="楕円 154">
          <a:extLst>
            <a:ext uri="{FF2B5EF4-FFF2-40B4-BE49-F238E27FC236}">
              <a16:creationId xmlns:a16="http://schemas.microsoft.com/office/drawing/2014/main" id="{1E0035F0-8934-43AA-8351-5E3B1ADA1F58}"/>
            </a:ext>
          </a:extLst>
        </xdr:cNvPr>
        <xdr:cNvSpPr/>
      </xdr:nvSpPr>
      <xdr:spPr>
        <a:xfrm>
          <a:off x="14744700" y="559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44603</xdr:rowOff>
    </xdr:from>
    <xdr:ext cx="469744" cy="259045"/>
    <xdr:sp macro="" textlink="">
      <xdr:nvSpPr>
        <xdr:cNvPr id="156" name="債務償還比率該当値テキスト">
          <a:extLst>
            <a:ext uri="{FF2B5EF4-FFF2-40B4-BE49-F238E27FC236}">
              <a16:creationId xmlns:a16="http://schemas.microsoft.com/office/drawing/2014/main" id="{CDAB0653-A74E-4248-B8D1-74D432EF780D}"/>
            </a:ext>
          </a:extLst>
        </xdr:cNvPr>
        <xdr:cNvSpPr txBox="1"/>
      </xdr:nvSpPr>
      <xdr:spPr>
        <a:xfrm>
          <a:off x="14846300" y="544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70458</xdr:rowOff>
    </xdr:from>
    <xdr:to>
      <xdr:col>72</xdr:col>
      <xdr:colOff>123825</xdr:colOff>
      <xdr:row>29</xdr:row>
      <xdr:rowOff>608</xdr:rowOff>
    </xdr:to>
    <xdr:sp macro="" textlink="">
      <xdr:nvSpPr>
        <xdr:cNvPr id="157" name="楕円 156">
          <a:extLst>
            <a:ext uri="{FF2B5EF4-FFF2-40B4-BE49-F238E27FC236}">
              <a16:creationId xmlns:a16="http://schemas.microsoft.com/office/drawing/2014/main" id="{3AF8960D-3AE7-4BF7-8606-27D295B148E4}"/>
            </a:ext>
          </a:extLst>
        </xdr:cNvPr>
        <xdr:cNvSpPr/>
      </xdr:nvSpPr>
      <xdr:spPr>
        <a:xfrm>
          <a:off x="14033500" y="56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72526</xdr:rowOff>
    </xdr:from>
    <xdr:to>
      <xdr:col>76</xdr:col>
      <xdr:colOff>22225</xdr:colOff>
      <xdr:row>28</xdr:row>
      <xdr:rowOff>121258</xdr:rowOff>
    </xdr:to>
    <xdr:cxnSp macro="">
      <xdr:nvCxnSpPr>
        <xdr:cNvPr id="158" name="直線コネクタ 157">
          <a:extLst>
            <a:ext uri="{FF2B5EF4-FFF2-40B4-BE49-F238E27FC236}">
              <a16:creationId xmlns:a16="http://schemas.microsoft.com/office/drawing/2014/main" id="{F7883521-28A1-4E09-83DF-CA6C80240DF4}"/>
            </a:ext>
          </a:extLst>
        </xdr:cNvPr>
        <xdr:cNvCxnSpPr/>
      </xdr:nvCxnSpPr>
      <xdr:spPr>
        <a:xfrm flipV="1">
          <a:off x="14084300" y="5644651"/>
          <a:ext cx="711200" cy="4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163603</xdr:rowOff>
    </xdr:from>
    <xdr:to>
      <xdr:col>68</xdr:col>
      <xdr:colOff>123825</xdr:colOff>
      <xdr:row>29</xdr:row>
      <xdr:rowOff>93753</xdr:rowOff>
    </xdr:to>
    <xdr:sp macro="" textlink="">
      <xdr:nvSpPr>
        <xdr:cNvPr id="159" name="楕円 158">
          <a:extLst>
            <a:ext uri="{FF2B5EF4-FFF2-40B4-BE49-F238E27FC236}">
              <a16:creationId xmlns:a16="http://schemas.microsoft.com/office/drawing/2014/main" id="{62B0D6C1-8F4B-427A-8235-3F2793C9735F}"/>
            </a:ext>
          </a:extLst>
        </xdr:cNvPr>
        <xdr:cNvSpPr/>
      </xdr:nvSpPr>
      <xdr:spPr>
        <a:xfrm>
          <a:off x="13271500" y="573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121258</xdr:rowOff>
    </xdr:from>
    <xdr:to>
      <xdr:col>72</xdr:col>
      <xdr:colOff>73025</xdr:colOff>
      <xdr:row>29</xdr:row>
      <xdr:rowOff>42953</xdr:rowOff>
    </xdr:to>
    <xdr:cxnSp macro="">
      <xdr:nvCxnSpPr>
        <xdr:cNvPr id="160" name="直線コネクタ 159">
          <a:extLst>
            <a:ext uri="{FF2B5EF4-FFF2-40B4-BE49-F238E27FC236}">
              <a16:creationId xmlns:a16="http://schemas.microsoft.com/office/drawing/2014/main" id="{62BEBFBE-9409-42AD-AF83-4EEDB2496A5E}"/>
            </a:ext>
          </a:extLst>
        </xdr:cNvPr>
        <xdr:cNvCxnSpPr/>
      </xdr:nvCxnSpPr>
      <xdr:spPr>
        <a:xfrm flipV="1">
          <a:off x="13322300" y="5693383"/>
          <a:ext cx="762000" cy="9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58157</xdr:rowOff>
    </xdr:from>
    <xdr:to>
      <xdr:col>64</xdr:col>
      <xdr:colOff>123825</xdr:colOff>
      <xdr:row>29</xdr:row>
      <xdr:rowOff>159757</xdr:rowOff>
    </xdr:to>
    <xdr:sp macro="" textlink="">
      <xdr:nvSpPr>
        <xdr:cNvPr id="161" name="楕円 160">
          <a:extLst>
            <a:ext uri="{FF2B5EF4-FFF2-40B4-BE49-F238E27FC236}">
              <a16:creationId xmlns:a16="http://schemas.microsoft.com/office/drawing/2014/main" id="{273454CC-9C03-4253-9B6A-411A47FCCB3B}"/>
            </a:ext>
          </a:extLst>
        </xdr:cNvPr>
        <xdr:cNvSpPr/>
      </xdr:nvSpPr>
      <xdr:spPr>
        <a:xfrm>
          <a:off x="12509500" y="580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42953</xdr:rowOff>
    </xdr:from>
    <xdr:to>
      <xdr:col>68</xdr:col>
      <xdr:colOff>73025</xdr:colOff>
      <xdr:row>29</xdr:row>
      <xdr:rowOff>108957</xdr:rowOff>
    </xdr:to>
    <xdr:cxnSp macro="">
      <xdr:nvCxnSpPr>
        <xdr:cNvPr id="162" name="直線コネクタ 161">
          <a:extLst>
            <a:ext uri="{FF2B5EF4-FFF2-40B4-BE49-F238E27FC236}">
              <a16:creationId xmlns:a16="http://schemas.microsoft.com/office/drawing/2014/main" id="{3A6F68FB-331B-4228-8B6D-D96E8195ACE4}"/>
            </a:ext>
          </a:extLst>
        </xdr:cNvPr>
        <xdr:cNvCxnSpPr/>
      </xdr:nvCxnSpPr>
      <xdr:spPr>
        <a:xfrm flipV="1">
          <a:off x="12560300" y="5786528"/>
          <a:ext cx="762000" cy="6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75429</xdr:rowOff>
    </xdr:from>
    <xdr:to>
      <xdr:col>60</xdr:col>
      <xdr:colOff>123825</xdr:colOff>
      <xdr:row>30</xdr:row>
      <xdr:rowOff>5579</xdr:rowOff>
    </xdr:to>
    <xdr:sp macro="" textlink="">
      <xdr:nvSpPr>
        <xdr:cNvPr id="163" name="楕円 162">
          <a:extLst>
            <a:ext uri="{FF2B5EF4-FFF2-40B4-BE49-F238E27FC236}">
              <a16:creationId xmlns:a16="http://schemas.microsoft.com/office/drawing/2014/main" id="{83AA7D1E-03E1-4F3F-9540-FDD6B170E738}"/>
            </a:ext>
          </a:extLst>
        </xdr:cNvPr>
        <xdr:cNvSpPr/>
      </xdr:nvSpPr>
      <xdr:spPr>
        <a:xfrm>
          <a:off x="11747500" y="581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108957</xdr:rowOff>
    </xdr:from>
    <xdr:to>
      <xdr:col>64</xdr:col>
      <xdr:colOff>73025</xdr:colOff>
      <xdr:row>29</xdr:row>
      <xdr:rowOff>126229</xdr:rowOff>
    </xdr:to>
    <xdr:cxnSp macro="">
      <xdr:nvCxnSpPr>
        <xdr:cNvPr id="164" name="直線コネクタ 163">
          <a:extLst>
            <a:ext uri="{FF2B5EF4-FFF2-40B4-BE49-F238E27FC236}">
              <a16:creationId xmlns:a16="http://schemas.microsoft.com/office/drawing/2014/main" id="{4F664D1C-67A7-4150-9642-8D7C0BFB5E54}"/>
            </a:ext>
          </a:extLst>
        </xdr:cNvPr>
        <xdr:cNvCxnSpPr/>
      </xdr:nvCxnSpPr>
      <xdr:spPr>
        <a:xfrm flipV="1">
          <a:off x="11798300" y="5852532"/>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21380</xdr:rowOff>
    </xdr:from>
    <xdr:ext cx="469744" cy="259045"/>
    <xdr:sp macro="" textlink="">
      <xdr:nvSpPr>
        <xdr:cNvPr id="165" name="n_1aveValue債務償還比率">
          <a:extLst>
            <a:ext uri="{FF2B5EF4-FFF2-40B4-BE49-F238E27FC236}">
              <a16:creationId xmlns:a16="http://schemas.microsoft.com/office/drawing/2014/main" id="{7119E2C4-B3F0-4101-9081-1C04A4B18ED0}"/>
            </a:ext>
          </a:extLst>
        </xdr:cNvPr>
        <xdr:cNvSpPr txBox="1"/>
      </xdr:nvSpPr>
      <xdr:spPr>
        <a:xfrm>
          <a:off x="138367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76934</xdr:rowOff>
    </xdr:from>
    <xdr:ext cx="469744" cy="259045"/>
    <xdr:sp macro="" textlink="">
      <xdr:nvSpPr>
        <xdr:cNvPr id="166" name="n_2aveValue債務償還比率">
          <a:extLst>
            <a:ext uri="{FF2B5EF4-FFF2-40B4-BE49-F238E27FC236}">
              <a16:creationId xmlns:a16="http://schemas.microsoft.com/office/drawing/2014/main" id="{F6A09FFD-5C51-4835-8CFE-221E212B7EDF}"/>
            </a:ext>
          </a:extLst>
        </xdr:cNvPr>
        <xdr:cNvSpPr txBox="1"/>
      </xdr:nvSpPr>
      <xdr:spPr>
        <a:xfrm>
          <a:off x="1308742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125665</xdr:rowOff>
    </xdr:from>
    <xdr:ext cx="469744" cy="259045"/>
    <xdr:sp macro="" textlink="">
      <xdr:nvSpPr>
        <xdr:cNvPr id="167" name="n_3aveValue債務償還比率">
          <a:extLst>
            <a:ext uri="{FF2B5EF4-FFF2-40B4-BE49-F238E27FC236}">
              <a16:creationId xmlns:a16="http://schemas.microsoft.com/office/drawing/2014/main" id="{5FC4CDAF-2ECB-418D-B349-245E3FFB04EB}"/>
            </a:ext>
          </a:extLst>
        </xdr:cNvPr>
        <xdr:cNvSpPr txBox="1"/>
      </xdr:nvSpPr>
      <xdr:spPr>
        <a:xfrm>
          <a:off x="12325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90042</xdr:rowOff>
    </xdr:from>
    <xdr:ext cx="469744" cy="259045"/>
    <xdr:sp macro="" textlink="">
      <xdr:nvSpPr>
        <xdr:cNvPr id="168" name="n_4aveValue債務償還比率">
          <a:extLst>
            <a:ext uri="{FF2B5EF4-FFF2-40B4-BE49-F238E27FC236}">
              <a16:creationId xmlns:a16="http://schemas.microsoft.com/office/drawing/2014/main" id="{A3B0F9A2-4C3C-4822-B948-01198AC508DC}"/>
            </a:ext>
          </a:extLst>
        </xdr:cNvPr>
        <xdr:cNvSpPr txBox="1"/>
      </xdr:nvSpPr>
      <xdr:spPr>
        <a:xfrm>
          <a:off x="11563427" y="617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17135</xdr:rowOff>
    </xdr:from>
    <xdr:ext cx="469744" cy="259045"/>
    <xdr:sp macro="" textlink="">
      <xdr:nvSpPr>
        <xdr:cNvPr id="169" name="n_1mainValue債務償還比率">
          <a:extLst>
            <a:ext uri="{FF2B5EF4-FFF2-40B4-BE49-F238E27FC236}">
              <a16:creationId xmlns:a16="http://schemas.microsoft.com/office/drawing/2014/main" id="{E3CB7D89-7F8A-4BDB-A4B6-8789FEA577A6}"/>
            </a:ext>
          </a:extLst>
        </xdr:cNvPr>
        <xdr:cNvSpPr txBox="1"/>
      </xdr:nvSpPr>
      <xdr:spPr>
        <a:xfrm>
          <a:off x="13836727" y="54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110280</xdr:rowOff>
    </xdr:from>
    <xdr:ext cx="469744" cy="259045"/>
    <xdr:sp macro="" textlink="">
      <xdr:nvSpPr>
        <xdr:cNvPr id="170" name="n_2mainValue債務償還比率">
          <a:extLst>
            <a:ext uri="{FF2B5EF4-FFF2-40B4-BE49-F238E27FC236}">
              <a16:creationId xmlns:a16="http://schemas.microsoft.com/office/drawing/2014/main" id="{C211A938-4F39-4338-B271-78B71BCDE22E}"/>
            </a:ext>
          </a:extLst>
        </xdr:cNvPr>
        <xdr:cNvSpPr txBox="1"/>
      </xdr:nvSpPr>
      <xdr:spPr>
        <a:xfrm>
          <a:off x="13087427" y="551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4834</xdr:rowOff>
    </xdr:from>
    <xdr:ext cx="469744" cy="259045"/>
    <xdr:sp macro="" textlink="">
      <xdr:nvSpPr>
        <xdr:cNvPr id="171" name="n_3mainValue債務償還比率">
          <a:extLst>
            <a:ext uri="{FF2B5EF4-FFF2-40B4-BE49-F238E27FC236}">
              <a16:creationId xmlns:a16="http://schemas.microsoft.com/office/drawing/2014/main" id="{076997C7-6CF1-43A0-8D42-A3A3E621C5DE}"/>
            </a:ext>
          </a:extLst>
        </xdr:cNvPr>
        <xdr:cNvSpPr txBox="1"/>
      </xdr:nvSpPr>
      <xdr:spPr>
        <a:xfrm>
          <a:off x="12325427" y="557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22106</xdr:rowOff>
    </xdr:from>
    <xdr:ext cx="469744" cy="259045"/>
    <xdr:sp macro="" textlink="">
      <xdr:nvSpPr>
        <xdr:cNvPr id="172" name="n_4mainValue債務償還比率">
          <a:extLst>
            <a:ext uri="{FF2B5EF4-FFF2-40B4-BE49-F238E27FC236}">
              <a16:creationId xmlns:a16="http://schemas.microsoft.com/office/drawing/2014/main" id="{4B86EE72-38BB-41E6-8C96-6B9032312B9D}"/>
            </a:ext>
          </a:extLst>
        </xdr:cNvPr>
        <xdr:cNvSpPr txBox="1"/>
      </xdr:nvSpPr>
      <xdr:spPr>
        <a:xfrm>
          <a:off x="11563427" y="559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8E6B3D31-3325-4C16-91ED-EDA02EE2000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6F595D11-2622-4316-AD45-1CF3A102E5B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CCDBB3DD-455B-4F2D-AEB8-E093910A4C6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0CFF08A-3501-4602-BEBD-5B6C54596C6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B819D577-D840-47C1-8A70-0A62913B02F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BF0C2E1-16E1-4D34-A13F-10D19099F7F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EB55CC-47F9-4758-8102-9F6B4198774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D47663-C89A-4E4F-8EC0-8F3792B0D2A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AC8BFCB-5906-4F13-90B8-A183DB42FBC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F89CDBF-D1BA-4904-9FD2-6D13A7FC9B8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E911EAA-1797-45D4-B5A8-2BE39396924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D64FBA-1011-4D6F-8E8C-6F0214818A1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CA7EFB8-8CDB-4F3D-9CDB-D986A5D5B6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8446AD6-B90C-4C34-84A0-4B7585F44BB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091198-1D9E-46A9-8C5C-9AFD3D074DB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433CA89-42DE-403A-B5DF-3BDDE06B96A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17,611
17,521
213.99
18,654,631
18,144,851
343,568
10,004,704
17,691,995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13E805-8FAE-4B25-834C-D605BF17269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98D8C9-3617-4CAF-8A84-1904408D49A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FFEEEDF-7523-4425-8FBC-C709E9B09EC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2A9F02-5327-45DF-A5A6-0C4EB55D655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5EDE7BD-6D65-497F-BB06-9CF08C70454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F42F4A4-D738-4C9B-BFB1-914BED07BD4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437C1AA-399C-4CC8-9D9E-7700E22A46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1BF53C-E462-4B0D-BE48-5F8C0C22D7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325EE54-44E7-4A5D-87BD-EDCFE8FC1A0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A286B5-7417-4F40-BD05-6A9902070B8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ED351A7-1F67-45A3-8039-C7DDC8DC37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B2F11E1-1685-4BA8-B723-0FCC705814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770654D-0CC3-4CA8-8181-E7E6B3D15C4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FFEBE7A-9B40-409C-BFB2-8B320E11766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3D83ED1-BAFE-4894-ACE3-59632298F43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65B8FF-427C-4EC0-831F-964E4B7A82C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83CBD8-45DF-4DB2-B787-ED9579631B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864A5F-3BB4-46A2-8E9D-4E0764E03AF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4EEDF3-4C41-49AF-BEDF-787E6A6D6E0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17A64C2-E9B5-4ECB-BFEB-B1680899AAC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2294D43-AA78-4773-BAFD-2D888959E6F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E544AB-11AB-4F32-A91E-6D6E37A4AE3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0458080-2DC9-4288-955C-2E0DC3A3B80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255A94C-CC63-4AA4-AC9C-92B485B3479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DDCB67F-745D-48A2-80A3-55E6815683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D19A73-4DC7-420E-81DF-8C99312818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7EAE060-8446-4991-9B7B-906B5D20A5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C3D83F-C1E0-4387-BF75-4E725E1254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0C6802E-03CA-486E-8B41-2B1B1F04769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CDE706F-4DA1-469A-8572-4F4DD728F62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638472A-8695-4B60-A647-486F948A692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F7C260E-B702-455F-9767-21048D5B3C6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DF8802B-2987-4201-A894-7A24BD859F9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2B42496-4EE5-4984-966E-D2BE6D0554C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4356691-6AD6-46B9-8F33-F31226C158C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5F2476D-14A1-472E-8506-6281385E643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235955F-A6D1-42D6-A518-9538EB322DD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3E6C43C-74D7-462D-8222-05E3EA4447A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8404CA5-FBD5-4288-B34B-F84F6465226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52716F1-D7B3-428C-A1A4-AA52808F93C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F81EFB0-3D0C-4455-A82D-7280849F861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8C0A19A-93A2-43AF-90DE-DEC7881F18E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983C67B-183D-457E-B71D-C0172A0F45C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31EBD66-F22B-486C-9CDA-E4A25098CB6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6BDA274-FC6A-4E03-8769-1CDCAC5486A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00F1CBE7-B4DF-45AF-81BC-AF7D731DB07E}"/>
            </a:ext>
          </a:extLst>
        </xdr:cNvPr>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D2D7C136-ED49-499C-9D6B-D67460B415FE}"/>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E0DE41CE-5277-41A5-B266-D455256AFBDC}"/>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211D155C-212D-4A8E-A190-955FFBA4BE18}"/>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5F48B626-57FE-4971-95C0-950139B8E574}"/>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80FA2112-A055-4AC3-9659-5F79CCB4B56F}"/>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B2322F25-839B-4A7C-90A9-1CBFFA6738EE}"/>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23CAAF49-74B6-4BB2-9D1F-DD03F1BDC8D9}"/>
            </a:ext>
          </a:extLst>
        </xdr:cNvPr>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D23F789B-5BAF-4A90-A808-7E06B0B56709}"/>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14CCBE1D-9AB3-443A-9E46-34B78F1F3541}"/>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CC332455-59FA-431C-AF1E-4CC0E0EBA3BB}"/>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CB8592E-D13F-48DE-AE6D-C626C41C426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A975F0-F171-42F9-9B51-5FC0925B379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C8BB593-EBAA-415A-A1DE-542DCE9865F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7E37C22-DEA6-4651-BECA-C47740D274C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31409E2-6247-4F31-A16B-253868E2CD3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73" name="楕円 72">
          <a:extLst>
            <a:ext uri="{FF2B5EF4-FFF2-40B4-BE49-F238E27FC236}">
              <a16:creationId xmlns:a16="http://schemas.microsoft.com/office/drawing/2014/main" id="{DCD4EDB7-3283-4C5C-A37D-408E450FCB12}"/>
            </a:ext>
          </a:extLst>
        </xdr:cNvPr>
        <xdr:cNvSpPr/>
      </xdr:nvSpPr>
      <xdr:spPr>
        <a:xfrm>
          <a:off x="45847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652</xdr:rowOff>
    </xdr:from>
    <xdr:ext cx="405111" cy="259045"/>
    <xdr:sp macro="" textlink="">
      <xdr:nvSpPr>
        <xdr:cNvPr id="74" name="【道路】&#10;有形固定資産減価償却率該当値テキスト">
          <a:extLst>
            <a:ext uri="{FF2B5EF4-FFF2-40B4-BE49-F238E27FC236}">
              <a16:creationId xmlns:a16="http://schemas.microsoft.com/office/drawing/2014/main" id="{6B7A5A5D-6DAD-4BAD-BB35-F87E22EBCE71}"/>
            </a:ext>
          </a:extLst>
        </xdr:cNvPr>
        <xdr:cNvSpPr txBox="1"/>
      </xdr:nvSpPr>
      <xdr:spPr>
        <a:xfrm>
          <a:off x="4673600"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122555</xdr:rowOff>
    </xdr:from>
    <xdr:to>
      <xdr:col>20</xdr:col>
      <xdr:colOff>38100</xdr:colOff>
      <xdr:row>37</xdr:row>
      <xdr:rowOff>52705</xdr:rowOff>
    </xdr:to>
    <xdr:sp macro="" textlink="">
      <xdr:nvSpPr>
        <xdr:cNvPr id="75" name="楕円 74">
          <a:extLst>
            <a:ext uri="{FF2B5EF4-FFF2-40B4-BE49-F238E27FC236}">
              <a16:creationId xmlns:a16="http://schemas.microsoft.com/office/drawing/2014/main" id="{6EBE8276-3E40-4441-BF9B-0F7D638F9E0E}"/>
            </a:ext>
          </a:extLst>
        </xdr:cNvPr>
        <xdr:cNvSpPr/>
      </xdr:nvSpPr>
      <xdr:spPr>
        <a:xfrm>
          <a:off x="3746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xdr:rowOff>
    </xdr:from>
    <xdr:to>
      <xdr:col>24</xdr:col>
      <xdr:colOff>63500</xdr:colOff>
      <xdr:row>37</xdr:row>
      <xdr:rowOff>28575</xdr:rowOff>
    </xdr:to>
    <xdr:cxnSp macro="">
      <xdr:nvCxnSpPr>
        <xdr:cNvPr id="76" name="直線コネクタ 75">
          <a:extLst>
            <a:ext uri="{FF2B5EF4-FFF2-40B4-BE49-F238E27FC236}">
              <a16:creationId xmlns:a16="http://schemas.microsoft.com/office/drawing/2014/main" id="{11939801-1CDC-4AB6-AA92-DA6302CB7A04}"/>
            </a:ext>
          </a:extLst>
        </xdr:cNvPr>
        <xdr:cNvCxnSpPr/>
      </xdr:nvCxnSpPr>
      <xdr:spPr>
        <a:xfrm>
          <a:off x="3797300" y="63455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95885</xdr:rowOff>
    </xdr:from>
    <xdr:to>
      <xdr:col>15</xdr:col>
      <xdr:colOff>101600</xdr:colOff>
      <xdr:row>37</xdr:row>
      <xdr:rowOff>26035</xdr:rowOff>
    </xdr:to>
    <xdr:sp macro="" textlink="">
      <xdr:nvSpPr>
        <xdr:cNvPr id="77" name="楕円 76">
          <a:extLst>
            <a:ext uri="{FF2B5EF4-FFF2-40B4-BE49-F238E27FC236}">
              <a16:creationId xmlns:a16="http://schemas.microsoft.com/office/drawing/2014/main" id="{685CB6DC-E7BF-43E7-B410-981FBAD19E9A}"/>
            </a:ext>
          </a:extLst>
        </xdr:cNvPr>
        <xdr:cNvSpPr/>
      </xdr:nvSpPr>
      <xdr:spPr>
        <a:xfrm>
          <a:off x="2857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146685</xdr:rowOff>
    </xdr:from>
    <xdr:to>
      <xdr:col>19</xdr:col>
      <xdr:colOff>177800</xdr:colOff>
      <xdr:row>37</xdr:row>
      <xdr:rowOff>1905</xdr:rowOff>
    </xdr:to>
    <xdr:cxnSp macro="">
      <xdr:nvCxnSpPr>
        <xdr:cNvPr id="78" name="直線コネクタ 77">
          <a:extLst>
            <a:ext uri="{FF2B5EF4-FFF2-40B4-BE49-F238E27FC236}">
              <a16:creationId xmlns:a16="http://schemas.microsoft.com/office/drawing/2014/main" id="{D8A7C84B-497C-4274-A793-3DB6642D63B1}"/>
            </a:ext>
          </a:extLst>
        </xdr:cNvPr>
        <xdr:cNvCxnSpPr/>
      </xdr:nvCxnSpPr>
      <xdr:spPr>
        <a:xfrm>
          <a:off x="2908300" y="63188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52070</xdr:rowOff>
    </xdr:from>
    <xdr:to>
      <xdr:col>10</xdr:col>
      <xdr:colOff>165100</xdr:colOff>
      <xdr:row>36</xdr:row>
      <xdr:rowOff>153670</xdr:rowOff>
    </xdr:to>
    <xdr:sp macro="" textlink="">
      <xdr:nvSpPr>
        <xdr:cNvPr id="79" name="楕円 78">
          <a:extLst>
            <a:ext uri="{FF2B5EF4-FFF2-40B4-BE49-F238E27FC236}">
              <a16:creationId xmlns:a16="http://schemas.microsoft.com/office/drawing/2014/main" id="{089D5FCE-6016-432F-B7BC-231E55A3672F}"/>
            </a:ext>
          </a:extLst>
        </xdr:cNvPr>
        <xdr:cNvSpPr/>
      </xdr:nvSpPr>
      <xdr:spPr>
        <a:xfrm>
          <a:off x="1968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102870</xdr:rowOff>
    </xdr:from>
    <xdr:to>
      <xdr:col>15</xdr:col>
      <xdr:colOff>50800</xdr:colOff>
      <xdr:row>36</xdr:row>
      <xdr:rowOff>146685</xdr:rowOff>
    </xdr:to>
    <xdr:cxnSp macro="">
      <xdr:nvCxnSpPr>
        <xdr:cNvPr id="80" name="直線コネクタ 79">
          <a:extLst>
            <a:ext uri="{FF2B5EF4-FFF2-40B4-BE49-F238E27FC236}">
              <a16:creationId xmlns:a16="http://schemas.microsoft.com/office/drawing/2014/main" id="{2AD1D0EA-5064-4FC7-937D-18DF9B649F8B}"/>
            </a:ext>
          </a:extLst>
        </xdr:cNvPr>
        <xdr:cNvCxnSpPr/>
      </xdr:nvCxnSpPr>
      <xdr:spPr>
        <a:xfrm>
          <a:off x="2019300" y="62750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52070</xdr:rowOff>
    </xdr:from>
    <xdr:to>
      <xdr:col>6</xdr:col>
      <xdr:colOff>38100</xdr:colOff>
      <xdr:row>36</xdr:row>
      <xdr:rowOff>153670</xdr:rowOff>
    </xdr:to>
    <xdr:sp macro="" textlink="">
      <xdr:nvSpPr>
        <xdr:cNvPr id="81" name="楕円 80">
          <a:extLst>
            <a:ext uri="{FF2B5EF4-FFF2-40B4-BE49-F238E27FC236}">
              <a16:creationId xmlns:a16="http://schemas.microsoft.com/office/drawing/2014/main" id="{1FA2EBCE-E4D1-4F4D-A8EC-18AE8F30104B}"/>
            </a:ext>
          </a:extLst>
        </xdr:cNvPr>
        <xdr:cNvSpPr/>
      </xdr:nvSpPr>
      <xdr:spPr>
        <a:xfrm>
          <a:off x="1079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102870</xdr:rowOff>
    </xdr:from>
    <xdr:to>
      <xdr:col>10</xdr:col>
      <xdr:colOff>114300</xdr:colOff>
      <xdr:row>36</xdr:row>
      <xdr:rowOff>102870</xdr:rowOff>
    </xdr:to>
    <xdr:cxnSp macro="">
      <xdr:nvCxnSpPr>
        <xdr:cNvPr id="82" name="直線コネクタ 81">
          <a:extLst>
            <a:ext uri="{FF2B5EF4-FFF2-40B4-BE49-F238E27FC236}">
              <a16:creationId xmlns:a16="http://schemas.microsoft.com/office/drawing/2014/main" id="{4F107C92-F01F-480F-8B0B-733FCF5A8556}"/>
            </a:ext>
          </a:extLst>
        </xdr:cNvPr>
        <xdr:cNvCxnSpPr/>
      </xdr:nvCxnSpPr>
      <xdr:spPr>
        <a:xfrm>
          <a:off x="1130300" y="6275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123842</xdr:rowOff>
    </xdr:from>
    <xdr:ext cx="405111" cy="259045"/>
    <xdr:sp macro="" textlink="">
      <xdr:nvSpPr>
        <xdr:cNvPr id="83" name="n_1aveValue【道路】&#10;有形固定資産減価償却率">
          <a:extLst>
            <a:ext uri="{FF2B5EF4-FFF2-40B4-BE49-F238E27FC236}">
              <a16:creationId xmlns:a16="http://schemas.microsoft.com/office/drawing/2014/main" id="{810163BC-4615-42A0-A917-6FF2F8C02FC6}"/>
            </a:ext>
          </a:extLst>
        </xdr:cNvPr>
        <xdr:cNvSpPr txBox="1"/>
      </xdr:nvSpPr>
      <xdr:spPr>
        <a:xfrm>
          <a:off x="3582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4" name="n_2aveValue【道路】&#10;有形固定資産減価償却率">
          <a:extLst>
            <a:ext uri="{FF2B5EF4-FFF2-40B4-BE49-F238E27FC236}">
              <a16:creationId xmlns:a16="http://schemas.microsoft.com/office/drawing/2014/main" id="{D50DF165-C020-4B31-944E-D6F99C33D45A}"/>
            </a:ext>
          </a:extLst>
        </xdr:cNvPr>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45737</xdr:rowOff>
    </xdr:from>
    <xdr:ext cx="405111" cy="259045"/>
    <xdr:sp macro="" textlink="">
      <xdr:nvSpPr>
        <xdr:cNvPr id="85" name="n_3aveValue【道路】&#10;有形固定資産減価償却率">
          <a:extLst>
            <a:ext uri="{FF2B5EF4-FFF2-40B4-BE49-F238E27FC236}">
              <a16:creationId xmlns:a16="http://schemas.microsoft.com/office/drawing/2014/main" id="{266E9F59-4B32-48A5-BF1B-EE17D904E8CB}"/>
            </a:ext>
          </a:extLst>
        </xdr:cNvPr>
        <xdr:cNvSpPr txBox="1"/>
      </xdr:nvSpPr>
      <xdr:spPr>
        <a:xfrm>
          <a:off x="1816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86" name="n_4aveValue【道路】&#10;有形固定資産減価償却率">
          <a:extLst>
            <a:ext uri="{FF2B5EF4-FFF2-40B4-BE49-F238E27FC236}">
              <a16:creationId xmlns:a16="http://schemas.microsoft.com/office/drawing/2014/main" id="{A5644211-A826-40FA-AD5C-065CEFC33F32}"/>
            </a:ext>
          </a:extLst>
        </xdr:cNvPr>
        <xdr:cNvSpPr txBox="1"/>
      </xdr:nvSpPr>
      <xdr:spPr>
        <a:xfrm>
          <a:off x="927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69232</xdr:rowOff>
    </xdr:from>
    <xdr:ext cx="405111" cy="259045"/>
    <xdr:sp macro="" textlink="">
      <xdr:nvSpPr>
        <xdr:cNvPr id="87" name="n_1mainValue【道路】&#10;有形固定資産減価償却率">
          <a:extLst>
            <a:ext uri="{FF2B5EF4-FFF2-40B4-BE49-F238E27FC236}">
              <a16:creationId xmlns:a16="http://schemas.microsoft.com/office/drawing/2014/main" id="{3E3993FA-92AA-4EFF-A4EC-36F10AB71EAE}"/>
            </a:ext>
          </a:extLst>
        </xdr:cNvPr>
        <xdr:cNvSpPr txBox="1"/>
      </xdr:nvSpPr>
      <xdr:spPr>
        <a:xfrm>
          <a:off x="3582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42562</xdr:rowOff>
    </xdr:from>
    <xdr:ext cx="405111" cy="259045"/>
    <xdr:sp macro="" textlink="">
      <xdr:nvSpPr>
        <xdr:cNvPr id="88" name="n_2mainValue【道路】&#10;有形固定資産減価償却率">
          <a:extLst>
            <a:ext uri="{FF2B5EF4-FFF2-40B4-BE49-F238E27FC236}">
              <a16:creationId xmlns:a16="http://schemas.microsoft.com/office/drawing/2014/main" id="{89E4C68B-EF6F-4031-A498-128133DCC557}"/>
            </a:ext>
          </a:extLst>
        </xdr:cNvPr>
        <xdr:cNvSpPr txBox="1"/>
      </xdr:nvSpPr>
      <xdr:spPr>
        <a:xfrm>
          <a:off x="2705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170197</xdr:rowOff>
    </xdr:from>
    <xdr:ext cx="405111" cy="259045"/>
    <xdr:sp macro="" textlink="">
      <xdr:nvSpPr>
        <xdr:cNvPr id="89" name="n_3mainValue【道路】&#10;有形固定資産減価償却率">
          <a:extLst>
            <a:ext uri="{FF2B5EF4-FFF2-40B4-BE49-F238E27FC236}">
              <a16:creationId xmlns:a16="http://schemas.microsoft.com/office/drawing/2014/main" id="{E369C443-4685-4FD2-AD61-5A665C6CD9C3}"/>
            </a:ext>
          </a:extLst>
        </xdr:cNvPr>
        <xdr:cNvSpPr txBox="1"/>
      </xdr:nvSpPr>
      <xdr:spPr>
        <a:xfrm>
          <a:off x="1816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170197</xdr:rowOff>
    </xdr:from>
    <xdr:ext cx="405111" cy="259045"/>
    <xdr:sp macro="" textlink="">
      <xdr:nvSpPr>
        <xdr:cNvPr id="90" name="n_4mainValue【道路】&#10;有形固定資産減価償却率">
          <a:extLst>
            <a:ext uri="{FF2B5EF4-FFF2-40B4-BE49-F238E27FC236}">
              <a16:creationId xmlns:a16="http://schemas.microsoft.com/office/drawing/2014/main" id="{A86DFC83-6E9A-4F1F-BCCE-E137F7E15E50}"/>
            </a:ext>
          </a:extLst>
        </xdr:cNvPr>
        <xdr:cNvSpPr txBox="1"/>
      </xdr:nvSpPr>
      <xdr:spPr>
        <a:xfrm>
          <a:off x="927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46CC97D-6331-40B2-BADF-B2248B95B1F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FD0F0E5-F46B-42F7-A98F-7DBADC953C0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7C27BDF-9F69-479B-960F-F28B6FBBF9A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27BA0A6-9EB5-42B3-8655-0FAD0E68183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27CB4B8-BF0B-4479-9CCC-F7002C5B24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788A5A3-0EBE-44B1-9AC6-6566A876F81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CBC624E-69AF-404D-85E2-E0761C62FD4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0F8FA2A-6FE8-4BF7-8800-4F5456530D1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B99ADEE-1E36-4575-AB28-334A09640B4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95D4C6F-5BED-4C16-B29C-68A1E524EB4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E580C215-A585-4317-830E-B84343B07E6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27673343-0748-441F-8939-CEE430EC62B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843730B-562A-4A42-B4A7-034884E6AA7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9EC542B7-C9F5-48DF-882B-0788ABBFB80B}"/>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5A0D63C-80C4-4646-96C3-C52E8BEAAC8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6B4A64C3-44E2-4815-A9B9-758F293AAD81}"/>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3A7066E6-4D57-462B-AD96-1253231CF81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4305DE82-2D95-4AD7-B629-BF76A3A04F8E}"/>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EE428A0-54B3-4728-A034-11D601C68DD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F6E6B63D-69EF-44DE-86DD-45058F2E4A0B}"/>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97D68D0-BC4D-4543-B2B2-B47A617C6D5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3CE69832-A2CB-45B6-94D9-754FB6DB1EBF}"/>
            </a:ext>
          </a:extLst>
        </xdr:cNvPr>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97A2D4F7-4E1B-499C-90AC-7C39B731C810}"/>
            </a:ext>
          </a:extLst>
        </xdr:cNvPr>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9AC42D75-D341-4901-ACF4-43372D73E7FC}"/>
            </a:ext>
          </a:extLst>
        </xdr:cNvPr>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E33B0835-2D02-400C-A602-D31000E28D06}"/>
            </a:ext>
          </a:extLst>
        </xdr:cNvPr>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C1B3E8CF-986A-43D7-B065-068F581EA3EF}"/>
            </a:ext>
          </a:extLst>
        </xdr:cNvPr>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A8EF45D9-2370-4753-BD5A-0F1230C9B313}"/>
            </a:ext>
          </a:extLst>
        </xdr:cNvPr>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39474378-5F24-4F85-84D1-607E49611416}"/>
            </a:ext>
          </a:extLst>
        </xdr:cNvPr>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E862761A-7322-4BD2-9F2E-D489B05533FC}"/>
            </a:ext>
          </a:extLst>
        </xdr:cNvPr>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id="{CC57B750-9716-44EE-96B3-BADEB68A6D30}"/>
            </a:ext>
          </a:extLst>
        </xdr:cNvPr>
        <xdr:cNvSpPr/>
      </xdr:nvSpPr>
      <xdr:spPr>
        <a:xfrm>
          <a:off x="8699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id="{2C01C4CB-26C9-4487-988A-ABB1D77AE878}"/>
            </a:ext>
          </a:extLst>
        </xdr:cNvPr>
        <xdr:cNvSpPr/>
      </xdr:nvSpPr>
      <xdr:spPr>
        <a:xfrm>
          <a:off x="7810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id="{DD3DE983-A934-4617-ADE6-39E8E702A5B3}"/>
            </a:ext>
          </a:extLst>
        </xdr:cNvPr>
        <xdr:cNvSpPr/>
      </xdr:nvSpPr>
      <xdr:spPr>
        <a:xfrm>
          <a:off x="6921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2028D44-1FF5-4DA4-9808-AE6050D0A75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3881E3E-70EF-4907-B369-57860C3A23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79D77F9-06A6-4938-9EC9-61D487370DC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00DFDA7-E0C6-46B5-950A-19C7096C7F2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3848164-845E-4C5D-8AD3-031D78307BF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49836</xdr:rowOff>
    </xdr:from>
    <xdr:to>
      <xdr:col>55</xdr:col>
      <xdr:colOff>50800</xdr:colOff>
      <xdr:row>41</xdr:row>
      <xdr:rowOff>151436</xdr:rowOff>
    </xdr:to>
    <xdr:sp macro="" textlink="">
      <xdr:nvSpPr>
        <xdr:cNvPr id="128" name="楕円 127">
          <a:extLst>
            <a:ext uri="{FF2B5EF4-FFF2-40B4-BE49-F238E27FC236}">
              <a16:creationId xmlns:a16="http://schemas.microsoft.com/office/drawing/2014/main" id="{7E07617D-F08F-4ADB-9DB9-8F4B416CF3FC}"/>
            </a:ext>
          </a:extLst>
        </xdr:cNvPr>
        <xdr:cNvSpPr/>
      </xdr:nvSpPr>
      <xdr:spPr>
        <a:xfrm>
          <a:off x="10426700" y="70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18050</xdr:rowOff>
    </xdr:from>
    <xdr:ext cx="534377" cy="259045"/>
    <xdr:sp macro="" textlink="">
      <xdr:nvSpPr>
        <xdr:cNvPr id="129" name="【道路】&#10;一人当たり延長該当値テキスト">
          <a:extLst>
            <a:ext uri="{FF2B5EF4-FFF2-40B4-BE49-F238E27FC236}">
              <a16:creationId xmlns:a16="http://schemas.microsoft.com/office/drawing/2014/main" id="{F602FF5E-7A9A-49AC-A46C-20FA565A1476}"/>
            </a:ext>
          </a:extLst>
        </xdr:cNvPr>
        <xdr:cNvSpPr txBox="1"/>
      </xdr:nvSpPr>
      <xdr:spPr>
        <a:xfrm>
          <a:off x="10515600" y="70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50617</xdr:rowOff>
    </xdr:from>
    <xdr:to>
      <xdr:col>50</xdr:col>
      <xdr:colOff>165100</xdr:colOff>
      <xdr:row>41</xdr:row>
      <xdr:rowOff>152217</xdr:rowOff>
    </xdr:to>
    <xdr:sp macro="" textlink="">
      <xdr:nvSpPr>
        <xdr:cNvPr id="130" name="楕円 129">
          <a:extLst>
            <a:ext uri="{FF2B5EF4-FFF2-40B4-BE49-F238E27FC236}">
              <a16:creationId xmlns:a16="http://schemas.microsoft.com/office/drawing/2014/main" id="{8C9623E0-F7E3-4C73-BB66-A1875BC00425}"/>
            </a:ext>
          </a:extLst>
        </xdr:cNvPr>
        <xdr:cNvSpPr/>
      </xdr:nvSpPr>
      <xdr:spPr>
        <a:xfrm>
          <a:off x="9588500" y="70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100636</xdr:rowOff>
    </xdr:from>
    <xdr:to>
      <xdr:col>55</xdr:col>
      <xdr:colOff>0</xdr:colOff>
      <xdr:row>41</xdr:row>
      <xdr:rowOff>101417</xdr:rowOff>
    </xdr:to>
    <xdr:cxnSp macro="">
      <xdr:nvCxnSpPr>
        <xdr:cNvPr id="131" name="直線コネクタ 130">
          <a:extLst>
            <a:ext uri="{FF2B5EF4-FFF2-40B4-BE49-F238E27FC236}">
              <a16:creationId xmlns:a16="http://schemas.microsoft.com/office/drawing/2014/main" id="{9593207C-FC5C-445B-8306-17ACC688A9ED}"/>
            </a:ext>
          </a:extLst>
        </xdr:cNvPr>
        <xdr:cNvCxnSpPr/>
      </xdr:nvCxnSpPr>
      <xdr:spPr>
        <a:xfrm flipV="1">
          <a:off x="9639300" y="7130086"/>
          <a:ext cx="8382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51415</xdr:rowOff>
    </xdr:from>
    <xdr:to>
      <xdr:col>46</xdr:col>
      <xdr:colOff>38100</xdr:colOff>
      <xdr:row>41</xdr:row>
      <xdr:rowOff>153015</xdr:rowOff>
    </xdr:to>
    <xdr:sp macro="" textlink="">
      <xdr:nvSpPr>
        <xdr:cNvPr id="132" name="楕円 131">
          <a:extLst>
            <a:ext uri="{FF2B5EF4-FFF2-40B4-BE49-F238E27FC236}">
              <a16:creationId xmlns:a16="http://schemas.microsoft.com/office/drawing/2014/main" id="{DBD6E160-4883-4275-8502-7B4F55F16012}"/>
            </a:ext>
          </a:extLst>
        </xdr:cNvPr>
        <xdr:cNvSpPr/>
      </xdr:nvSpPr>
      <xdr:spPr>
        <a:xfrm>
          <a:off x="8699500" y="708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101417</xdr:rowOff>
    </xdr:from>
    <xdr:to>
      <xdr:col>50</xdr:col>
      <xdr:colOff>114300</xdr:colOff>
      <xdr:row>41</xdr:row>
      <xdr:rowOff>102215</xdr:rowOff>
    </xdr:to>
    <xdr:cxnSp macro="">
      <xdr:nvCxnSpPr>
        <xdr:cNvPr id="133" name="直線コネクタ 132">
          <a:extLst>
            <a:ext uri="{FF2B5EF4-FFF2-40B4-BE49-F238E27FC236}">
              <a16:creationId xmlns:a16="http://schemas.microsoft.com/office/drawing/2014/main" id="{A6B8881B-7B0A-49AE-86C7-2230FD6235E0}"/>
            </a:ext>
          </a:extLst>
        </xdr:cNvPr>
        <xdr:cNvCxnSpPr/>
      </xdr:nvCxnSpPr>
      <xdr:spPr>
        <a:xfrm flipV="1">
          <a:off x="8750300" y="7130867"/>
          <a:ext cx="889000" cy="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52012</xdr:rowOff>
    </xdr:from>
    <xdr:to>
      <xdr:col>41</xdr:col>
      <xdr:colOff>101600</xdr:colOff>
      <xdr:row>41</xdr:row>
      <xdr:rowOff>153612</xdr:rowOff>
    </xdr:to>
    <xdr:sp macro="" textlink="">
      <xdr:nvSpPr>
        <xdr:cNvPr id="134" name="楕円 133">
          <a:extLst>
            <a:ext uri="{FF2B5EF4-FFF2-40B4-BE49-F238E27FC236}">
              <a16:creationId xmlns:a16="http://schemas.microsoft.com/office/drawing/2014/main" id="{1CF18F37-C389-4BD6-88F2-A90649AC1EBE}"/>
            </a:ext>
          </a:extLst>
        </xdr:cNvPr>
        <xdr:cNvSpPr/>
      </xdr:nvSpPr>
      <xdr:spPr>
        <a:xfrm>
          <a:off x="7810500" y="70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102215</xdr:rowOff>
    </xdr:from>
    <xdr:to>
      <xdr:col>45</xdr:col>
      <xdr:colOff>177800</xdr:colOff>
      <xdr:row>41</xdr:row>
      <xdr:rowOff>102812</xdr:rowOff>
    </xdr:to>
    <xdr:cxnSp macro="">
      <xdr:nvCxnSpPr>
        <xdr:cNvPr id="135" name="直線コネクタ 134">
          <a:extLst>
            <a:ext uri="{FF2B5EF4-FFF2-40B4-BE49-F238E27FC236}">
              <a16:creationId xmlns:a16="http://schemas.microsoft.com/office/drawing/2014/main" id="{6CCCBBEB-F1FA-47AC-8D5B-B000E03D41C3}"/>
            </a:ext>
          </a:extLst>
        </xdr:cNvPr>
        <xdr:cNvCxnSpPr/>
      </xdr:nvCxnSpPr>
      <xdr:spPr>
        <a:xfrm flipV="1">
          <a:off x="7861300" y="7131665"/>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52752</xdr:rowOff>
    </xdr:from>
    <xdr:to>
      <xdr:col>36</xdr:col>
      <xdr:colOff>165100</xdr:colOff>
      <xdr:row>41</xdr:row>
      <xdr:rowOff>154352</xdr:rowOff>
    </xdr:to>
    <xdr:sp macro="" textlink="">
      <xdr:nvSpPr>
        <xdr:cNvPr id="136" name="楕円 135">
          <a:extLst>
            <a:ext uri="{FF2B5EF4-FFF2-40B4-BE49-F238E27FC236}">
              <a16:creationId xmlns:a16="http://schemas.microsoft.com/office/drawing/2014/main" id="{1673F90C-7904-4CBB-8BE5-13F686458E30}"/>
            </a:ext>
          </a:extLst>
        </xdr:cNvPr>
        <xdr:cNvSpPr/>
      </xdr:nvSpPr>
      <xdr:spPr>
        <a:xfrm>
          <a:off x="6921500" y="70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102812</xdr:rowOff>
    </xdr:from>
    <xdr:to>
      <xdr:col>41</xdr:col>
      <xdr:colOff>50800</xdr:colOff>
      <xdr:row>41</xdr:row>
      <xdr:rowOff>103552</xdr:rowOff>
    </xdr:to>
    <xdr:cxnSp macro="">
      <xdr:nvCxnSpPr>
        <xdr:cNvPr id="137" name="直線コネクタ 136">
          <a:extLst>
            <a:ext uri="{FF2B5EF4-FFF2-40B4-BE49-F238E27FC236}">
              <a16:creationId xmlns:a16="http://schemas.microsoft.com/office/drawing/2014/main" id="{E9690278-229A-4680-9AB7-680540B92590}"/>
            </a:ext>
          </a:extLst>
        </xdr:cNvPr>
        <xdr:cNvCxnSpPr/>
      </xdr:nvCxnSpPr>
      <xdr:spPr>
        <a:xfrm flipV="1">
          <a:off x="6972300" y="7132262"/>
          <a:ext cx="889000" cy="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A8C42D25-C2F3-4BDA-8B97-64E746ECF133}"/>
            </a:ext>
          </a:extLst>
        </xdr:cNvPr>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id="{48E5614C-C188-4775-B0B3-6676DCFA7582}"/>
            </a:ext>
          </a:extLst>
        </xdr:cNvPr>
        <xdr:cNvSpPr txBox="1"/>
      </xdr:nvSpPr>
      <xdr:spPr>
        <a:xfrm>
          <a:off x="84831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id="{C544C680-B198-489B-B092-3CA4AC5FED7B}"/>
            </a:ext>
          </a:extLst>
        </xdr:cNvPr>
        <xdr:cNvSpPr txBox="1"/>
      </xdr:nvSpPr>
      <xdr:spPr>
        <a:xfrm>
          <a:off x="7594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id="{3FD78A4C-3749-46EB-8219-D920AAFFACB6}"/>
            </a:ext>
          </a:extLst>
        </xdr:cNvPr>
        <xdr:cNvSpPr txBox="1"/>
      </xdr:nvSpPr>
      <xdr:spPr>
        <a:xfrm>
          <a:off x="6705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143344</xdr:rowOff>
    </xdr:from>
    <xdr:ext cx="534377" cy="259045"/>
    <xdr:sp macro="" textlink="">
      <xdr:nvSpPr>
        <xdr:cNvPr id="142" name="n_1mainValue【道路】&#10;一人当たり延長">
          <a:extLst>
            <a:ext uri="{FF2B5EF4-FFF2-40B4-BE49-F238E27FC236}">
              <a16:creationId xmlns:a16="http://schemas.microsoft.com/office/drawing/2014/main" id="{915120E0-1E4B-46F3-82C3-0176CF0C5387}"/>
            </a:ext>
          </a:extLst>
        </xdr:cNvPr>
        <xdr:cNvSpPr txBox="1"/>
      </xdr:nvSpPr>
      <xdr:spPr>
        <a:xfrm>
          <a:off x="9359411" y="717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144142</xdr:rowOff>
    </xdr:from>
    <xdr:ext cx="534377" cy="259045"/>
    <xdr:sp macro="" textlink="">
      <xdr:nvSpPr>
        <xdr:cNvPr id="143" name="n_2mainValue【道路】&#10;一人当たり延長">
          <a:extLst>
            <a:ext uri="{FF2B5EF4-FFF2-40B4-BE49-F238E27FC236}">
              <a16:creationId xmlns:a16="http://schemas.microsoft.com/office/drawing/2014/main" id="{E167756D-4CA6-43D2-967C-34BE52A6E2B9}"/>
            </a:ext>
          </a:extLst>
        </xdr:cNvPr>
        <xdr:cNvSpPr txBox="1"/>
      </xdr:nvSpPr>
      <xdr:spPr>
        <a:xfrm>
          <a:off x="8483111" y="717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144739</xdr:rowOff>
    </xdr:from>
    <xdr:ext cx="534377" cy="259045"/>
    <xdr:sp macro="" textlink="">
      <xdr:nvSpPr>
        <xdr:cNvPr id="144" name="n_3mainValue【道路】&#10;一人当たり延長">
          <a:extLst>
            <a:ext uri="{FF2B5EF4-FFF2-40B4-BE49-F238E27FC236}">
              <a16:creationId xmlns:a16="http://schemas.microsoft.com/office/drawing/2014/main" id="{5C6426D1-E2A1-48B7-A4E2-1CC357B72745}"/>
            </a:ext>
          </a:extLst>
        </xdr:cNvPr>
        <xdr:cNvSpPr txBox="1"/>
      </xdr:nvSpPr>
      <xdr:spPr>
        <a:xfrm>
          <a:off x="7594111" y="71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145479</xdr:rowOff>
    </xdr:from>
    <xdr:ext cx="534377" cy="259045"/>
    <xdr:sp macro="" textlink="">
      <xdr:nvSpPr>
        <xdr:cNvPr id="145" name="n_4mainValue【道路】&#10;一人当たり延長">
          <a:extLst>
            <a:ext uri="{FF2B5EF4-FFF2-40B4-BE49-F238E27FC236}">
              <a16:creationId xmlns:a16="http://schemas.microsoft.com/office/drawing/2014/main" id="{F7E12E13-F544-4BAF-9B53-49055357AAC7}"/>
            </a:ext>
          </a:extLst>
        </xdr:cNvPr>
        <xdr:cNvSpPr txBox="1"/>
      </xdr:nvSpPr>
      <xdr:spPr>
        <a:xfrm>
          <a:off x="6705111" y="717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D2EDC9F-8EBF-4CB3-A24C-03F71718C57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71C80B9-4D44-4423-85E8-29DC62688F3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D1B8E30-D05A-4BBA-9C48-17BE1FC4BE4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0347C16-A8E3-49BE-AA7E-8858271303D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689CC2F-6907-4E70-A4B7-B89949C8E8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9A92E99-844C-42CA-B2E1-DB31406C88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21BA45B-BF40-4F71-83EB-ED1FDEBC49F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26949FE-D8A1-4176-955C-06F6A6CB143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6E2685B-DFA2-4674-98C1-C573579F9C4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CDAF03D-A350-4B9E-B833-B919EB67EAC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479189D-D961-4EBD-A267-AA9486DCF86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27FACE1-2F22-4EC0-B977-48F061E659F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31F9BDEC-4AFF-4889-80FA-2C844D11CB2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43D8FF14-CC8B-46D3-9BFE-B7D80B9278A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CA262B3C-AFDE-4A21-983A-ECF79478C30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D6977782-3EB6-4030-83E9-96E92ED163A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786B9D79-69AB-4389-BA30-1D49DCEEDF0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75AC3397-24A9-474C-ABB1-BE8B89D37A9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DD5DF1AB-BC8D-4399-B57D-15B32A569E0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76D3BD9A-7F39-4CBF-AFCB-484BF902DCD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2713253A-634E-4FF7-A489-D73AC253430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EDBCA3D-9330-4B9D-8465-BF9AB778D2D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1A661209-ACEB-46A5-8692-3154A12A05D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7123CE94-589D-4FC8-978C-717925190FC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4151EDAC-5B7C-49C6-B0BA-ED63B1257DAD}"/>
            </a:ext>
          </a:extLst>
        </xdr:cNvPr>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4D51D15C-3081-429A-A054-B2819194043C}"/>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2BCBF77B-F8B6-4991-82C8-C34106AAF280}"/>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57F1016F-28B8-479E-98CB-8160C37260AF}"/>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D0AB936D-FF7E-450B-BC39-C8887030EBC5}"/>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154957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4FD576C7-5D51-40CF-9061-32E40F1ECF49}"/>
            </a:ext>
          </a:extLst>
        </xdr:cNvPr>
        <xdr:cNvSpPr txBox="1"/>
      </xdr:nvSpPr>
      <xdr:spPr>
        <a:xfrm>
          <a:off x="46736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F39B14D3-DAD4-49BA-9C03-A1B4518F415B}"/>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81C15083-65A1-405A-8176-B1FC74FCA5AA}"/>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id="{568DF54E-41A9-4FCB-A740-DC0CAB106DBE}"/>
            </a:ext>
          </a:extLst>
        </xdr:cNvPr>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id="{9E5A37AE-A1A8-49CC-92C4-26CAC0161164}"/>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id="{4A8FB0A4-2753-4AEE-8F7E-2624424E4B79}"/>
            </a:ext>
          </a:extLst>
        </xdr:cNvPr>
        <xdr:cNvSpPr/>
      </xdr:nvSpPr>
      <xdr:spPr>
        <a:xfrm>
          <a:off x="1079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3430C45-6500-4ED6-AE08-7B475BC0123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C200194-2B30-493D-9C6B-DAEB2AACFB7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249A55E-F6D8-410D-B22B-9C489398BE6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CF88D1D-E54B-418F-9FB6-94E4DE0FCC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83064B-A9D4-46DE-B7F8-6BF9FDF5DB8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6" name="楕円 185">
          <a:extLst>
            <a:ext uri="{FF2B5EF4-FFF2-40B4-BE49-F238E27FC236}">
              <a16:creationId xmlns:a16="http://schemas.microsoft.com/office/drawing/2014/main" id="{329311AD-6208-4366-8298-839D69B8A74A}"/>
            </a:ext>
          </a:extLst>
        </xdr:cNvPr>
        <xdr:cNvSpPr/>
      </xdr:nvSpPr>
      <xdr:spPr>
        <a:xfrm>
          <a:off x="4584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144797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A9993015-90C2-475B-AAE8-A7C21469E9A4}"/>
            </a:ext>
          </a:extLst>
        </xdr:cNvPr>
        <xdr:cNvSpPr txBox="1"/>
      </xdr:nvSpPr>
      <xdr:spPr>
        <a:xfrm>
          <a:off x="4673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10160</xdr:rowOff>
    </xdr:from>
    <xdr:to>
      <xdr:col>20</xdr:col>
      <xdr:colOff>38100</xdr:colOff>
      <xdr:row>61</xdr:row>
      <xdr:rowOff>111760</xdr:rowOff>
    </xdr:to>
    <xdr:sp macro="" textlink="">
      <xdr:nvSpPr>
        <xdr:cNvPr id="188" name="楕円 187">
          <a:extLst>
            <a:ext uri="{FF2B5EF4-FFF2-40B4-BE49-F238E27FC236}">
              <a16:creationId xmlns:a16="http://schemas.microsoft.com/office/drawing/2014/main" id="{CE27C979-876A-426E-A2CF-8B6DBEFC961A}"/>
            </a:ext>
          </a:extLst>
        </xdr:cNvPr>
        <xdr:cNvSpPr/>
      </xdr:nvSpPr>
      <xdr:spPr>
        <a:xfrm>
          <a:off x="3746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45720</xdr:rowOff>
    </xdr:from>
    <xdr:to>
      <xdr:col>24</xdr:col>
      <xdr:colOff>63500</xdr:colOff>
      <xdr:row>61</xdr:row>
      <xdr:rowOff>60960</xdr:rowOff>
    </xdr:to>
    <xdr:cxnSp macro="">
      <xdr:nvCxnSpPr>
        <xdr:cNvPr id="189" name="直線コネクタ 188">
          <a:extLst>
            <a:ext uri="{FF2B5EF4-FFF2-40B4-BE49-F238E27FC236}">
              <a16:creationId xmlns:a16="http://schemas.microsoft.com/office/drawing/2014/main" id="{A3CB99F2-5AA1-45A8-923A-1A317E6D877A}"/>
            </a:ext>
          </a:extLst>
        </xdr:cNvPr>
        <xdr:cNvCxnSpPr/>
      </xdr:nvCxnSpPr>
      <xdr:spPr>
        <a:xfrm flipV="1">
          <a:off x="3797300" y="105041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31115</xdr:rowOff>
    </xdr:from>
    <xdr:to>
      <xdr:col>15</xdr:col>
      <xdr:colOff>101600</xdr:colOff>
      <xdr:row>61</xdr:row>
      <xdr:rowOff>132715</xdr:rowOff>
    </xdr:to>
    <xdr:sp macro="" textlink="">
      <xdr:nvSpPr>
        <xdr:cNvPr id="190" name="楕円 189">
          <a:extLst>
            <a:ext uri="{FF2B5EF4-FFF2-40B4-BE49-F238E27FC236}">
              <a16:creationId xmlns:a16="http://schemas.microsoft.com/office/drawing/2014/main" id="{F2CD3C16-ACC6-40BB-8EB9-2F7CDCE60D5A}"/>
            </a:ext>
          </a:extLst>
        </xdr:cNvPr>
        <xdr:cNvSpPr/>
      </xdr:nvSpPr>
      <xdr:spPr>
        <a:xfrm>
          <a:off x="2857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60960</xdr:rowOff>
    </xdr:from>
    <xdr:to>
      <xdr:col>19</xdr:col>
      <xdr:colOff>177800</xdr:colOff>
      <xdr:row>61</xdr:row>
      <xdr:rowOff>81915</xdr:rowOff>
    </xdr:to>
    <xdr:cxnSp macro="">
      <xdr:nvCxnSpPr>
        <xdr:cNvPr id="191" name="直線コネクタ 190">
          <a:extLst>
            <a:ext uri="{FF2B5EF4-FFF2-40B4-BE49-F238E27FC236}">
              <a16:creationId xmlns:a16="http://schemas.microsoft.com/office/drawing/2014/main" id="{77644461-1E23-4F9B-8F03-D08771AFFEE7}"/>
            </a:ext>
          </a:extLst>
        </xdr:cNvPr>
        <xdr:cNvCxnSpPr/>
      </xdr:nvCxnSpPr>
      <xdr:spPr>
        <a:xfrm flipV="1">
          <a:off x="2908300" y="105194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xdr:rowOff>
    </xdr:from>
    <xdr:to>
      <xdr:col>10</xdr:col>
      <xdr:colOff>165100</xdr:colOff>
      <xdr:row>61</xdr:row>
      <xdr:rowOff>106045</xdr:rowOff>
    </xdr:to>
    <xdr:sp macro="" textlink="">
      <xdr:nvSpPr>
        <xdr:cNvPr id="192" name="楕円 191">
          <a:extLst>
            <a:ext uri="{FF2B5EF4-FFF2-40B4-BE49-F238E27FC236}">
              <a16:creationId xmlns:a16="http://schemas.microsoft.com/office/drawing/2014/main" id="{950B92B3-01CB-4AF9-82F3-9FF6687ECE40}"/>
            </a:ext>
          </a:extLst>
        </xdr:cNvPr>
        <xdr:cNvSpPr/>
      </xdr:nvSpPr>
      <xdr:spPr>
        <a:xfrm>
          <a:off x="1968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55245</xdr:rowOff>
    </xdr:from>
    <xdr:to>
      <xdr:col>15</xdr:col>
      <xdr:colOff>50800</xdr:colOff>
      <xdr:row>61</xdr:row>
      <xdr:rowOff>81915</xdr:rowOff>
    </xdr:to>
    <xdr:cxnSp macro="">
      <xdr:nvCxnSpPr>
        <xdr:cNvPr id="193" name="直線コネクタ 192">
          <a:extLst>
            <a:ext uri="{FF2B5EF4-FFF2-40B4-BE49-F238E27FC236}">
              <a16:creationId xmlns:a16="http://schemas.microsoft.com/office/drawing/2014/main" id="{C532601E-79F2-4AD1-A979-69AEE3D05471}"/>
            </a:ext>
          </a:extLst>
        </xdr:cNvPr>
        <xdr:cNvCxnSpPr/>
      </xdr:nvCxnSpPr>
      <xdr:spPr>
        <a:xfrm>
          <a:off x="2019300" y="105136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xdr:rowOff>
    </xdr:from>
    <xdr:to>
      <xdr:col>6</xdr:col>
      <xdr:colOff>38100</xdr:colOff>
      <xdr:row>61</xdr:row>
      <xdr:rowOff>106045</xdr:rowOff>
    </xdr:to>
    <xdr:sp macro="" textlink="">
      <xdr:nvSpPr>
        <xdr:cNvPr id="194" name="楕円 193">
          <a:extLst>
            <a:ext uri="{FF2B5EF4-FFF2-40B4-BE49-F238E27FC236}">
              <a16:creationId xmlns:a16="http://schemas.microsoft.com/office/drawing/2014/main" id="{08D69D24-07D0-41E1-83FC-D6EA0E839C3D}"/>
            </a:ext>
          </a:extLst>
        </xdr:cNvPr>
        <xdr:cNvSpPr/>
      </xdr:nvSpPr>
      <xdr:spPr>
        <a:xfrm>
          <a:off x="1079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55245</xdr:rowOff>
    </xdr:to>
    <xdr:cxnSp macro="">
      <xdr:nvCxnSpPr>
        <xdr:cNvPr id="195" name="直線コネクタ 194">
          <a:extLst>
            <a:ext uri="{FF2B5EF4-FFF2-40B4-BE49-F238E27FC236}">
              <a16:creationId xmlns:a16="http://schemas.microsoft.com/office/drawing/2014/main" id="{577C2CE3-ACC5-4A1E-B3FD-D624C1D0230B}"/>
            </a:ext>
          </a:extLst>
        </xdr:cNvPr>
        <xdr:cNvCxnSpPr/>
      </xdr:nvCxnSpPr>
      <xdr:spPr>
        <a:xfrm>
          <a:off x="1130300" y="10513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AC0051F3-DE50-4B01-9945-5E6BEBF0F587}"/>
            </a:ext>
          </a:extLst>
        </xdr:cNvPr>
        <xdr:cNvSpPr txBox="1"/>
      </xdr:nvSpPr>
      <xdr:spPr>
        <a:xfrm>
          <a:off x="358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42562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88E20D7-CD99-4F82-BF82-412C00CB1854}"/>
            </a:ext>
          </a:extLst>
        </xdr:cNvPr>
        <xdr:cNvSpPr txBox="1"/>
      </xdr:nvSpPr>
      <xdr:spPr>
        <a:xfrm>
          <a:off x="2705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701D561-5B36-45A1-8BFB-20A2CF750E01}"/>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CD081996-89D5-42FC-8050-786B00518117}"/>
            </a:ext>
          </a:extLst>
        </xdr:cNvPr>
        <xdr:cNvSpPr txBox="1"/>
      </xdr:nvSpPr>
      <xdr:spPr>
        <a:xfrm>
          <a:off x="927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102887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F46BCA4-1A21-49AF-B7EC-7C083C164D03}"/>
            </a:ext>
          </a:extLst>
        </xdr:cNvPr>
        <xdr:cNvSpPr txBox="1"/>
      </xdr:nvSpPr>
      <xdr:spPr>
        <a:xfrm>
          <a:off x="35820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123842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EF6624E7-66DD-4764-9E74-684D64A69447}"/>
            </a:ext>
          </a:extLst>
        </xdr:cNvPr>
        <xdr:cNvSpPr txBox="1"/>
      </xdr:nvSpPr>
      <xdr:spPr>
        <a:xfrm>
          <a:off x="2705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97172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51F9131E-218E-4ADB-97FE-554BD8DA5BF3}"/>
            </a:ext>
          </a:extLst>
        </xdr:cNvPr>
        <xdr:cNvSpPr txBox="1"/>
      </xdr:nvSpPr>
      <xdr:spPr>
        <a:xfrm>
          <a:off x="1816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ABA752DC-CE1B-448A-8814-60ECC700D7DD}"/>
            </a:ext>
          </a:extLst>
        </xdr:cNvPr>
        <xdr:cNvSpPr txBox="1"/>
      </xdr:nvSpPr>
      <xdr:spPr>
        <a:xfrm>
          <a:off x="927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4B9CCF4-AE3E-4037-9180-88C38E081D6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9ABC302C-8D95-4386-9E9C-ECA8776F5D8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496077D-C587-4902-B649-28372AABB0F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C92A24F7-41D0-4982-BA89-DC72D75230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142DF23D-314E-48E9-8C7E-92E8C93B61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2CE5DE78-5390-476F-A2B9-1547F30D5BD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9A902964-AB47-49D7-8D77-735BFF800E9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ECA4B0FC-7280-460F-8DAF-88F99C0A671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90EF3FAB-3BBA-4055-8B17-DD879049AEA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9DA1664D-15B5-45FF-9748-6695BC25C30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E270CC19-65FD-45E9-BBAE-B54D05E39A9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71FFE612-F87A-4E6C-9490-DD451F6CDE0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3E54D783-B634-4E5C-B009-F15591AA4C5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B9D8C497-F201-4270-A0BE-C931F0EEA32A}"/>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A2B0FA7C-0796-4244-8268-267756B9243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F31503D4-1AD6-49B0-83F8-ED162BDF81E8}"/>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69502D5A-B43E-48A6-854F-BBF5D6FF28D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13942E26-164B-4A02-ACA6-E84FF0A4450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CE17203D-9360-4FE1-A5F2-A73F08B30BF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D19B7553-42C4-4122-92A5-A36FA1DAA31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B01B273E-54C3-4335-91FF-4AE8470D2D1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39355A93-7C9F-4FF6-B305-A629BA0705FE}"/>
            </a:ext>
          </a:extLst>
        </xdr:cNvPr>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3BAC4DEC-D5D4-44E1-BCBD-92DB52A68FF8}"/>
            </a:ext>
          </a:extLst>
        </xdr:cNvPr>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FD43E1DC-D411-42F1-80CB-0BEB99F62467}"/>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DC21E8AC-6BFC-4035-A050-8AB6D18E060C}"/>
            </a:ext>
          </a:extLst>
        </xdr:cNvPr>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FC1E8406-B674-4BF6-9CB9-7ACEA45D13A0}"/>
            </a:ext>
          </a:extLst>
        </xdr:cNvPr>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54871D81-27B1-4350-BD4B-DB5D5BE4BD09}"/>
            </a:ext>
          </a:extLst>
        </xdr:cNvPr>
        <xdr:cNvSpPr txBox="1"/>
      </xdr:nvSpPr>
      <xdr:spPr>
        <a:xfrm>
          <a:off x="10515600" y="10656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46725000-8F81-4C7E-8B36-1136605E3019}"/>
            </a:ext>
          </a:extLst>
        </xdr:cNvPr>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8A0DE886-EAB5-432A-942E-D847C54E79BC}"/>
            </a:ext>
          </a:extLst>
        </xdr:cNvPr>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id="{4618D65C-099A-411B-AC7A-8020B648DEF3}"/>
            </a:ext>
          </a:extLst>
        </xdr:cNvPr>
        <xdr:cNvSpPr/>
      </xdr:nvSpPr>
      <xdr:spPr>
        <a:xfrm>
          <a:off x="8699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id="{248C17B7-D498-4454-AA2F-21B103A62E9B}"/>
            </a:ext>
          </a:extLst>
        </xdr:cNvPr>
        <xdr:cNvSpPr/>
      </xdr:nvSpPr>
      <xdr:spPr>
        <a:xfrm>
          <a:off x="7810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id="{228F6169-62A6-4E3E-A0FE-BD34DD428169}"/>
            </a:ext>
          </a:extLst>
        </xdr:cNvPr>
        <xdr:cNvSpPr/>
      </xdr:nvSpPr>
      <xdr:spPr>
        <a:xfrm>
          <a:off x="6921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FFAF12B-C36D-4344-8DEB-DAB9A5DEAA7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B455A2E-5DA1-499C-85A3-B8DC6A3B7BC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204D1FC-E64C-44BA-8C7E-ECDAA34A4CA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F74893B-9638-48F9-9D8E-2AE083618A0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D18BC99-FD3C-48BE-A2B7-E067290E49C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57710</xdr:rowOff>
    </xdr:from>
    <xdr:to>
      <xdr:col>55</xdr:col>
      <xdr:colOff>50800</xdr:colOff>
      <xdr:row>63</xdr:row>
      <xdr:rowOff>159310</xdr:rowOff>
    </xdr:to>
    <xdr:sp macro="" textlink="">
      <xdr:nvSpPr>
        <xdr:cNvPr id="241" name="楕円 240">
          <a:extLst>
            <a:ext uri="{FF2B5EF4-FFF2-40B4-BE49-F238E27FC236}">
              <a16:creationId xmlns:a16="http://schemas.microsoft.com/office/drawing/2014/main" id="{2098C17D-C32A-4147-A5BF-5BCD0163B415}"/>
            </a:ext>
          </a:extLst>
        </xdr:cNvPr>
        <xdr:cNvSpPr/>
      </xdr:nvSpPr>
      <xdr:spPr>
        <a:xfrm>
          <a:off x="10426700" y="108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153223</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DF76C79B-2F41-49DB-B3DF-A07D335DC11F}"/>
            </a:ext>
          </a:extLst>
        </xdr:cNvPr>
        <xdr:cNvSpPr txBox="1"/>
      </xdr:nvSpPr>
      <xdr:spPr>
        <a:xfrm>
          <a:off x="10515600" y="1078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61009</xdr:rowOff>
    </xdr:from>
    <xdr:to>
      <xdr:col>50</xdr:col>
      <xdr:colOff>165100</xdr:colOff>
      <xdr:row>63</xdr:row>
      <xdr:rowOff>162609</xdr:rowOff>
    </xdr:to>
    <xdr:sp macro="" textlink="">
      <xdr:nvSpPr>
        <xdr:cNvPr id="243" name="楕円 242">
          <a:extLst>
            <a:ext uri="{FF2B5EF4-FFF2-40B4-BE49-F238E27FC236}">
              <a16:creationId xmlns:a16="http://schemas.microsoft.com/office/drawing/2014/main" id="{FDF71966-1384-4E61-88EF-96E5353AFC8F}"/>
            </a:ext>
          </a:extLst>
        </xdr:cNvPr>
        <xdr:cNvSpPr/>
      </xdr:nvSpPr>
      <xdr:spPr>
        <a:xfrm>
          <a:off x="9588500" y="108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108510</xdr:rowOff>
    </xdr:from>
    <xdr:to>
      <xdr:col>55</xdr:col>
      <xdr:colOff>0</xdr:colOff>
      <xdr:row>63</xdr:row>
      <xdr:rowOff>111809</xdr:rowOff>
    </xdr:to>
    <xdr:cxnSp macro="">
      <xdr:nvCxnSpPr>
        <xdr:cNvPr id="244" name="直線コネクタ 243">
          <a:extLst>
            <a:ext uri="{FF2B5EF4-FFF2-40B4-BE49-F238E27FC236}">
              <a16:creationId xmlns:a16="http://schemas.microsoft.com/office/drawing/2014/main" id="{D0271FC1-FEC3-480F-9598-77908A954796}"/>
            </a:ext>
          </a:extLst>
        </xdr:cNvPr>
        <xdr:cNvCxnSpPr/>
      </xdr:nvCxnSpPr>
      <xdr:spPr>
        <a:xfrm flipV="1">
          <a:off x="9639300" y="10909860"/>
          <a:ext cx="8382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64388</xdr:rowOff>
    </xdr:from>
    <xdr:to>
      <xdr:col>46</xdr:col>
      <xdr:colOff>38100</xdr:colOff>
      <xdr:row>63</xdr:row>
      <xdr:rowOff>165988</xdr:rowOff>
    </xdr:to>
    <xdr:sp macro="" textlink="">
      <xdr:nvSpPr>
        <xdr:cNvPr id="245" name="楕円 244">
          <a:extLst>
            <a:ext uri="{FF2B5EF4-FFF2-40B4-BE49-F238E27FC236}">
              <a16:creationId xmlns:a16="http://schemas.microsoft.com/office/drawing/2014/main" id="{FD13C4E8-CEE3-4CC1-943D-9C99E2DBF176}"/>
            </a:ext>
          </a:extLst>
        </xdr:cNvPr>
        <xdr:cNvSpPr/>
      </xdr:nvSpPr>
      <xdr:spPr>
        <a:xfrm>
          <a:off x="8699500" y="108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111809</xdr:rowOff>
    </xdr:from>
    <xdr:to>
      <xdr:col>50</xdr:col>
      <xdr:colOff>114300</xdr:colOff>
      <xdr:row>63</xdr:row>
      <xdr:rowOff>115188</xdr:rowOff>
    </xdr:to>
    <xdr:cxnSp macro="">
      <xdr:nvCxnSpPr>
        <xdr:cNvPr id="246" name="直線コネクタ 245">
          <a:extLst>
            <a:ext uri="{FF2B5EF4-FFF2-40B4-BE49-F238E27FC236}">
              <a16:creationId xmlns:a16="http://schemas.microsoft.com/office/drawing/2014/main" id="{3D261ACA-585A-4FD5-9644-1B96CFBB8262}"/>
            </a:ext>
          </a:extLst>
        </xdr:cNvPr>
        <xdr:cNvCxnSpPr/>
      </xdr:nvCxnSpPr>
      <xdr:spPr>
        <a:xfrm flipV="1">
          <a:off x="8750300" y="10913159"/>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66669</xdr:rowOff>
    </xdr:from>
    <xdr:to>
      <xdr:col>41</xdr:col>
      <xdr:colOff>101600</xdr:colOff>
      <xdr:row>63</xdr:row>
      <xdr:rowOff>168269</xdr:rowOff>
    </xdr:to>
    <xdr:sp macro="" textlink="">
      <xdr:nvSpPr>
        <xdr:cNvPr id="247" name="楕円 246">
          <a:extLst>
            <a:ext uri="{FF2B5EF4-FFF2-40B4-BE49-F238E27FC236}">
              <a16:creationId xmlns:a16="http://schemas.microsoft.com/office/drawing/2014/main" id="{64F29F35-6674-4B67-97D5-15FB352A08E2}"/>
            </a:ext>
          </a:extLst>
        </xdr:cNvPr>
        <xdr:cNvSpPr/>
      </xdr:nvSpPr>
      <xdr:spPr>
        <a:xfrm>
          <a:off x="7810500" y="1086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115188</xdr:rowOff>
    </xdr:from>
    <xdr:to>
      <xdr:col>45</xdr:col>
      <xdr:colOff>177800</xdr:colOff>
      <xdr:row>63</xdr:row>
      <xdr:rowOff>117469</xdr:rowOff>
    </xdr:to>
    <xdr:cxnSp macro="">
      <xdr:nvCxnSpPr>
        <xdr:cNvPr id="248" name="直線コネクタ 247">
          <a:extLst>
            <a:ext uri="{FF2B5EF4-FFF2-40B4-BE49-F238E27FC236}">
              <a16:creationId xmlns:a16="http://schemas.microsoft.com/office/drawing/2014/main" id="{664D04FE-D795-44DD-9AC9-05091E725047}"/>
            </a:ext>
          </a:extLst>
        </xdr:cNvPr>
        <xdr:cNvCxnSpPr/>
      </xdr:nvCxnSpPr>
      <xdr:spPr>
        <a:xfrm flipV="1">
          <a:off x="7861300" y="10916538"/>
          <a:ext cx="889000" cy="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67975</xdr:rowOff>
    </xdr:from>
    <xdr:to>
      <xdr:col>36</xdr:col>
      <xdr:colOff>165100</xdr:colOff>
      <xdr:row>63</xdr:row>
      <xdr:rowOff>169575</xdr:rowOff>
    </xdr:to>
    <xdr:sp macro="" textlink="">
      <xdr:nvSpPr>
        <xdr:cNvPr id="249" name="楕円 248">
          <a:extLst>
            <a:ext uri="{FF2B5EF4-FFF2-40B4-BE49-F238E27FC236}">
              <a16:creationId xmlns:a16="http://schemas.microsoft.com/office/drawing/2014/main" id="{80BD5150-865E-4458-98FA-7C7E48A01CF6}"/>
            </a:ext>
          </a:extLst>
        </xdr:cNvPr>
        <xdr:cNvSpPr/>
      </xdr:nvSpPr>
      <xdr:spPr>
        <a:xfrm>
          <a:off x="6921500" y="108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117469</xdr:rowOff>
    </xdr:from>
    <xdr:to>
      <xdr:col>41</xdr:col>
      <xdr:colOff>50800</xdr:colOff>
      <xdr:row>63</xdr:row>
      <xdr:rowOff>118775</xdr:rowOff>
    </xdr:to>
    <xdr:cxnSp macro="">
      <xdr:nvCxnSpPr>
        <xdr:cNvPr id="250" name="直線コネクタ 249">
          <a:extLst>
            <a:ext uri="{FF2B5EF4-FFF2-40B4-BE49-F238E27FC236}">
              <a16:creationId xmlns:a16="http://schemas.microsoft.com/office/drawing/2014/main" id="{E4E572C6-6613-4D27-8C55-FAC57AD4016B}"/>
            </a:ext>
          </a:extLst>
        </xdr:cNvPr>
        <xdr:cNvCxnSpPr/>
      </xdr:nvCxnSpPr>
      <xdr:spPr>
        <a:xfrm flipV="1">
          <a:off x="6972300" y="10918819"/>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CD827339-17DD-4A14-81D0-F458AD36B600}"/>
            </a:ext>
          </a:extLst>
        </xdr:cNvPr>
        <xdr:cNvSpPr txBox="1"/>
      </xdr:nvSpPr>
      <xdr:spPr>
        <a:xfrm>
          <a:off x="9327095" y="105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AC642888-C60C-43C1-BF91-BA9DB938ED4F}"/>
            </a:ext>
          </a:extLst>
        </xdr:cNvPr>
        <xdr:cNvSpPr txBox="1"/>
      </xdr:nvSpPr>
      <xdr:spPr>
        <a:xfrm>
          <a:off x="8450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143347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45CAE08A-B75F-4A54-BDE6-60F8618DF41F}"/>
            </a:ext>
          </a:extLst>
        </xdr:cNvPr>
        <xdr:cNvSpPr txBox="1"/>
      </xdr:nvSpPr>
      <xdr:spPr>
        <a:xfrm>
          <a:off x="7561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146586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7E0D6F2A-8887-4381-9CB2-8A370D4E92FF}"/>
            </a:ext>
          </a:extLst>
        </xdr:cNvPr>
        <xdr:cNvSpPr txBox="1"/>
      </xdr:nvSpPr>
      <xdr:spPr>
        <a:xfrm>
          <a:off x="6672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153736</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EFE279F3-C079-44F2-9209-E83AC221BF88}"/>
            </a:ext>
          </a:extLst>
        </xdr:cNvPr>
        <xdr:cNvSpPr txBox="1"/>
      </xdr:nvSpPr>
      <xdr:spPr>
        <a:xfrm>
          <a:off x="9327095" y="1095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157115</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4C300FD6-1A1E-4CAA-915A-7112B794E572}"/>
            </a:ext>
          </a:extLst>
        </xdr:cNvPr>
        <xdr:cNvSpPr txBox="1"/>
      </xdr:nvSpPr>
      <xdr:spPr>
        <a:xfrm>
          <a:off x="8450795" y="1095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159396</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090AA72F-0718-41E5-BFC5-7BDB01C2951E}"/>
            </a:ext>
          </a:extLst>
        </xdr:cNvPr>
        <xdr:cNvSpPr txBox="1"/>
      </xdr:nvSpPr>
      <xdr:spPr>
        <a:xfrm>
          <a:off x="7561795" y="1096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160702</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CB9DC8EA-FEC5-4F3C-8E54-C84CA5DDC99B}"/>
            </a:ext>
          </a:extLst>
        </xdr:cNvPr>
        <xdr:cNvSpPr txBox="1"/>
      </xdr:nvSpPr>
      <xdr:spPr>
        <a:xfrm>
          <a:off x="6672795" y="1096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C3783E81-A819-4C07-AB6E-7B1CC60A882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4CF10DF-CE2D-4789-8F90-127291A9C69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8E79190F-ACF5-4B72-AC51-43A2CF527D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78040724-4C26-4958-B4C9-48BA9656BF6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E0211F72-FE3D-4F7F-95CD-2E04C978D7A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2687079-F27C-4B56-AB8D-BADB72B3C6E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7F224E9-A22F-4E6A-9C8E-FBFA8539F2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FC80EA98-C7C8-4A41-83E7-320DB0436A1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CB052656-922F-47B3-9F2A-97609B82A9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B6EA943-ABE5-4102-AA46-9E9DB7DCB22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35593130-182E-4200-81B8-1517D0D9F34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4BDCFC52-3B4D-472B-8EFA-0EA7E334DBC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339D543B-6954-461F-BADC-299E5C3F201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BCB034AA-E64F-4C95-BB76-FBB294F42E0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A543EA71-717A-42D6-9518-360E090F36D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EB3964CA-05A2-4202-853B-3360C4E4F38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7A536C51-82B6-4333-BBDE-B587CC6A106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9EBD6312-ECCB-47FA-B7D8-B3D2B452AFA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DCE563E3-EE10-41E5-BD56-A9612FA21ED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52ED919E-4746-432E-9973-42982BB9E39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E4D33DA8-F0CF-4079-84D8-B9BADB184FC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C3D9ECAC-944A-4053-B0DE-1F8EBCED2FB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C2C699C8-E533-4EB1-A6DC-C62D2402EA1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1E78B544-579D-417A-9FAE-7DED22B01A6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2CD22ED9-8D1A-41ED-AF02-896C3E8960E1}"/>
            </a:ext>
          </a:extLst>
        </xdr:cNvPr>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16AE2EDD-48B9-483C-9B2F-51E9D066A16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AFBB3086-B9EC-4553-8320-58521E1DE30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B78DE2C8-0FBC-468C-AAF2-CA24D34A22C7}"/>
            </a:ext>
          </a:extLst>
        </xdr:cNvPr>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id="{898BA554-C3F7-4E0D-B2CB-5A44770D6CE2}"/>
            </a:ext>
          </a:extLst>
        </xdr:cNvPr>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66691</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12D02F78-B55E-4109-A455-F54B72EF9B00}"/>
            </a:ext>
          </a:extLst>
        </xdr:cNvPr>
        <xdr:cNvSpPr txBox="1"/>
      </xdr:nvSpPr>
      <xdr:spPr>
        <a:xfrm>
          <a:off x="4673600" y="1429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id="{0541A877-BC2A-4615-8011-6AAD4225EE83}"/>
            </a:ext>
          </a:extLst>
        </xdr:cNvPr>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id="{7460AD41-76CF-48D0-A769-48B128E34A28}"/>
            </a:ext>
          </a:extLst>
        </xdr:cNvPr>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id="{126E0D68-8C35-41D6-A369-AC15B20E07B1}"/>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a:extLst>
            <a:ext uri="{FF2B5EF4-FFF2-40B4-BE49-F238E27FC236}">
              <a16:creationId xmlns:a16="http://schemas.microsoft.com/office/drawing/2014/main" id="{16DEE218-7DDA-4B8B-9C20-5CE871D72ECD}"/>
            </a:ext>
          </a:extLst>
        </xdr:cNvPr>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a:extLst>
            <a:ext uri="{FF2B5EF4-FFF2-40B4-BE49-F238E27FC236}">
              <a16:creationId xmlns:a16="http://schemas.microsoft.com/office/drawing/2014/main" id="{9A3E4805-99A3-4ABB-B5DA-6D9408C67608}"/>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A31CA45-E439-423D-8197-4B8894155FC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D3FCB36-559F-45D8-B134-08EC0888747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78F6C51-39D2-49CA-80F0-F25E3EE6CCD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C820B73-1E24-4B71-8CAC-51044F636AD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BDF9144-BF4D-45AB-834E-713B5207FBB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9" name="楕円 298">
          <a:extLst>
            <a:ext uri="{FF2B5EF4-FFF2-40B4-BE49-F238E27FC236}">
              <a16:creationId xmlns:a16="http://schemas.microsoft.com/office/drawing/2014/main" id="{4A86671E-AA49-4EF7-BF3E-7B6AC8FD68BA}"/>
            </a:ext>
          </a:extLst>
        </xdr:cNvPr>
        <xdr:cNvSpPr/>
      </xdr:nvSpPr>
      <xdr:spPr>
        <a:xfrm>
          <a:off x="4584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78757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B3888681-3978-4207-89D5-0933783CDBD2}"/>
            </a:ext>
          </a:extLst>
        </xdr:cNvPr>
        <xdr:cNvSpPr txBox="1"/>
      </xdr:nvSpPr>
      <xdr:spPr>
        <a:xfrm>
          <a:off x="4673600" y="1413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61595</xdr:rowOff>
    </xdr:from>
    <xdr:to>
      <xdr:col>20</xdr:col>
      <xdr:colOff>38100</xdr:colOff>
      <xdr:row>83</xdr:row>
      <xdr:rowOff>163195</xdr:rowOff>
    </xdr:to>
    <xdr:sp macro="" textlink="">
      <xdr:nvSpPr>
        <xdr:cNvPr id="301" name="楕円 300">
          <a:extLst>
            <a:ext uri="{FF2B5EF4-FFF2-40B4-BE49-F238E27FC236}">
              <a16:creationId xmlns:a16="http://schemas.microsoft.com/office/drawing/2014/main" id="{E8BF92E4-9A8A-497D-B213-4EC51958720F}"/>
            </a:ext>
          </a:extLst>
        </xdr:cNvPr>
        <xdr:cNvSpPr/>
      </xdr:nvSpPr>
      <xdr:spPr>
        <a:xfrm>
          <a:off x="3746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106680</xdr:rowOff>
    </xdr:from>
    <xdr:to>
      <xdr:col>24</xdr:col>
      <xdr:colOff>63500</xdr:colOff>
      <xdr:row>83</xdr:row>
      <xdr:rowOff>112395</xdr:rowOff>
    </xdr:to>
    <xdr:cxnSp macro="">
      <xdr:nvCxnSpPr>
        <xdr:cNvPr id="302" name="直線コネクタ 301">
          <a:extLst>
            <a:ext uri="{FF2B5EF4-FFF2-40B4-BE49-F238E27FC236}">
              <a16:creationId xmlns:a16="http://schemas.microsoft.com/office/drawing/2014/main" id="{0D04FB85-C149-4D29-9CBD-B0D40007F95E}"/>
            </a:ext>
          </a:extLst>
        </xdr:cNvPr>
        <xdr:cNvCxnSpPr/>
      </xdr:nvCxnSpPr>
      <xdr:spPr>
        <a:xfrm flipV="1">
          <a:off x="3797300" y="143370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27305</xdr:rowOff>
    </xdr:from>
    <xdr:to>
      <xdr:col>15</xdr:col>
      <xdr:colOff>101600</xdr:colOff>
      <xdr:row>83</xdr:row>
      <xdr:rowOff>128905</xdr:rowOff>
    </xdr:to>
    <xdr:sp macro="" textlink="">
      <xdr:nvSpPr>
        <xdr:cNvPr id="303" name="楕円 302">
          <a:extLst>
            <a:ext uri="{FF2B5EF4-FFF2-40B4-BE49-F238E27FC236}">
              <a16:creationId xmlns:a16="http://schemas.microsoft.com/office/drawing/2014/main" id="{E9C02C90-2B1F-4D15-B271-74D1B3B061F9}"/>
            </a:ext>
          </a:extLst>
        </xdr:cNvPr>
        <xdr:cNvSpPr/>
      </xdr:nvSpPr>
      <xdr:spPr>
        <a:xfrm>
          <a:off x="2857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78105</xdr:rowOff>
    </xdr:from>
    <xdr:to>
      <xdr:col>19</xdr:col>
      <xdr:colOff>177800</xdr:colOff>
      <xdr:row>83</xdr:row>
      <xdr:rowOff>112395</xdr:rowOff>
    </xdr:to>
    <xdr:cxnSp macro="">
      <xdr:nvCxnSpPr>
        <xdr:cNvPr id="304" name="直線コネクタ 303">
          <a:extLst>
            <a:ext uri="{FF2B5EF4-FFF2-40B4-BE49-F238E27FC236}">
              <a16:creationId xmlns:a16="http://schemas.microsoft.com/office/drawing/2014/main" id="{409897C3-2586-4D0A-8D1B-EDD08CC2CA65}"/>
            </a:ext>
          </a:extLst>
        </xdr:cNvPr>
        <xdr:cNvCxnSpPr/>
      </xdr:nvCxnSpPr>
      <xdr:spPr>
        <a:xfrm>
          <a:off x="2908300" y="143084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25400</xdr:rowOff>
    </xdr:from>
    <xdr:to>
      <xdr:col>10</xdr:col>
      <xdr:colOff>165100</xdr:colOff>
      <xdr:row>83</xdr:row>
      <xdr:rowOff>127000</xdr:rowOff>
    </xdr:to>
    <xdr:sp macro="" textlink="">
      <xdr:nvSpPr>
        <xdr:cNvPr id="305" name="楕円 304">
          <a:extLst>
            <a:ext uri="{FF2B5EF4-FFF2-40B4-BE49-F238E27FC236}">
              <a16:creationId xmlns:a16="http://schemas.microsoft.com/office/drawing/2014/main" id="{9066EFA9-27AA-4250-BA18-68BA8F4A617F}"/>
            </a:ext>
          </a:extLst>
        </xdr:cNvPr>
        <xdr:cNvSpPr/>
      </xdr:nvSpPr>
      <xdr:spPr>
        <a:xfrm>
          <a:off x="1968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76200</xdr:rowOff>
    </xdr:from>
    <xdr:to>
      <xdr:col>15</xdr:col>
      <xdr:colOff>50800</xdr:colOff>
      <xdr:row>83</xdr:row>
      <xdr:rowOff>78105</xdr:rowOff>
    </xdr:to>
    <xdr:cxnSp macro="">
      <xdr:nvCxnSpPr>
        <xdr:cNvPr id="306" name="直線コネクタ 305">
          <a:extLst>
            <a:ext uri="{FF2B5EF4-FFF2-40B4-BE49-F238E27FC236}">
              <a16:creationId xmlns:a16="http://schemas.microsoft.com/office/drawing/2014/main" id="{FEE5877B-1940-4AE9-B00E-E30614AB54EC}"/>
            </a:ext>
          </a:extLst>
        </xdr:cNvPr>
        <xdr:cNvCxnSpPr/>
      </xdr:nvCxnSpPr>
      <xdr:spPr>
        <a:xfrm>
          <a:off x="2019300" y="143065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25400</xdr:rowOff>
    </xdr:from>
    <xdr:to>
      <xdr:col>6</xdr:col>
      <xdr:colOff>38100</xdr:colOff>
      <xdr:row>83</xdr:row>
      <xdr:rowOff>127000</xdr:rowOff>
    </xdr:to>
    <xdr:sp macro="" textlink="">
      <xdr:nvSpPr>
        <xdr:cNvPr id="307" name="楕円 306">
          <a:extLst>
            <a:ext uri="{FF2B5EF4-FFF2-40B4-BE49-F238E27FC236}">
              <a16:creationId xmlns:a16="http://schemas.microsoft.com/office/drawing/2014/main" id="{9EFF1D09-3B0E-45E6-90BA-9AF9F34E1945}"/>
            </a:ext>
          </a:extLst>
        </xdr:cNvPr>
        <xdr:cNvSpPr/>
      </xdr:nvSpPr>
      <xdr:spPr>
        <a:xfrm>
          <a:off x="1079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76200</xdr:rowOff>
    </xdr:from>
    <xdr:to>
      <xdr:col>10</xdr:col>
      <xdr:colOff>114300</xdr:colOff>
      <xdr:row>83</xdr:row>
      <xdr:rowOff>76200</xdr:rowOff>
    </xdr:to>
    <xdr:cxnSp macro="">
      <xdr:nvCxnSpPr>
        <xdr:cNvPr id="308" name="直線コネクタ 307">
          <a:extLst>
            <a:ext uri="{FF2B5EF4-FFF2-40B4-BE49-F238E27FC236}">
              <a16:creationId xmlns:a16="http://schemas.microsoft.com/office/drawing/2014/main" id="{41F5E08D-A1CD-4132-9855-30A7BC38797B}"/>
            </a:ext>
          </a:extLst>
        </xdr:cNvPr>
        <xdr:cNvCxnSpPr/>
      </xdr:nvCxnSpPr>
      <xdr:spPr>
        <a:xfrm>
          <a:off x="1130300" y="1430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154322</xdr:rowOff>
    </xdr:from>
    <xdr:ext cx="405111" cy="259045"/>
    <xdr:sp macro="" textlink="">
      <xdr:nvSpPr>
        <xdr:cNvPr id="309" name="n_1aveValue【公営住宅】&#10;有形固定資産減価償却率">
          <a:extLst>
            <a:ext uri="{FF2B5EF4-FFF2-40B4-BE49-F238E27FC236}">
              <a16:creationId xmlns:a16="http://schemas.microsoft.com/office/drawing/2014/main" id="{20822704-3A53-4D17-96AA-6FB21B3E238C}"/>
            </a:ext>
          </a:extLst>
        </xdr:cNvPr>
        <xdr:cNvSpPr txBox="1"/>
      </xdr:nvSpPr>
      <xdr:spPr>
        <a:xfrm>
          <a:off x="35820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0" name="n_2aveValue【公営住宅】&#10;有形固定資産減価償却率">
          <a:extLst>
            <a:ext uri="{FF2B5EF4-FFF2-40B4-BE49-F238E27FC236}">
              <a16:creationId xmlns:a16="http://schemas.microsoft.com/office/drawing/2014/main" id="{9A3A6F23-EC33-48E8-A2B0-7D3025EA5D3D}"/>
            </a:ext>
          </a:extLst>
        </xdr:cNvPr>
        <xdr:cNvSpPr txBox="1"/>
      </xdr:nvSpPr>
      <xdr:spPr>
        <a:xfrm>
          <a:off x="2705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311" name="n_3aveValue【公営住宅】&#10;有形固定資産減価償却率">
          <a:extLst>
            <a:ext uri="{FF2B5EF4-FFF2-40B4-BE49-F238E27FC236}">
              <a16:creationId xmlns:a16="http://schemas.microsoft.com/office/drawing/2014/main" id="{861D5ED7-89F8-4486-867F-EA5D0953C5EE}"/>
            </a:ext>
          </a:extLst>
        </xdr:cNvPr>
        <xdr:cNvSpPr txBox="1"/>
      </xdr:nvSpPr>
      <xdr:spPr>
        <a:xfrm>
          <a:off x="1816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2" name="n_4aveValue【公営住宅】&#10;有形固定資産減価償却率">
          <a:extLst>
            <a:ext uri="{FF2B5EF4-FFF2-40B4-BE49-F238E27FC236}">
              <a16:creationId xmlns:a16="http://schemas.microsoft.com/office/drawing/2014/main" id="{2421899E-6405-4DC2-B670-21BF7BD8A046}"/>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8272</xdr:rowOff>
    </xdr:from>
    <xdr:ext cx="405111" cy="259045"/>
    <xdr:sp macro="" textlink="">
      <xdr:nvSpPr>
        <xdr:cNvPr id="313" name="n_1mainValue【公営住宅】&#10;有形固定資産減価償却率">
          <a:extLst>
            <a:ext uri="{FF2B5EF4-FFF2-40B4-BE49-F238E27FC236}">
              <a16:creationId xmlns:a16="http://schemas.microsoft.com/office/drawing/2014/main" id="{C6BF220B-0072-4720-A5C2-3AA10728922D}"/>
            </a:ext>
          </a:extLst>
        </xdr:cNvPr>
        <xdr:cNvSpPr txBox="1"/>
      </xdr:nvSpPr>
      <xdr:spPr>
        <a:xfrm>
          <a:off x="35820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120032</xdr:rowOff>
    </xdr:from>
    <xdr:ext cx="405111" cy="259045"/>
    <xdr:sp macro="" textlink="">
      <xdr:nvSpPr>
        <xdr:cNvPr id="314" name="n_2mainValue【公営住宅】&#10;有形固定資産減価償却率">
          <a:extLst>
            <a:ext uri="{FF2B5EF4-FFF2-40B4-BE49-F238E27FC236}">
              <a16:creationId xmlns:a16="http://schemas.microsoft.com/office/drawing/2014/main" id="{88CBE202-7B90-499B-B214-A87BB2E32F6D}"/>
            </a:ext>
          </a:extLst>
        </xdr:cNvPr>
        <xdr:cNvSpPr txBox="1"/>
      </xdr:nvSpPr>
      <xdr:spPr>
        <a:xfrm>
          <a:off x="2705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118127</xdr:rowOff>
    </xdr:from>
    <xdr:ext cx="405111" cy="259045"/>
    <xdr:sp macro="" textlink="">
      <xdr:nvSpPr>
        <xdr:cNvPr id="315" name="n_3mainValue【公営住宅】&#10;有形固定資産減価償却率">
          <a:extLst>
            <a:ext uri="{FF2B5EF4-FFF2-40B4-BE49-F238E27FC236}">
              <a16:creationId xmlns:a16="http://schemas.microsoft.com/office/drawing/2014/main" id="{C03A66B8-5763-4056-B3E3-86201D7C96C1}"/>
            </a:ext>
          </a:extLst>
        </xdr:cNvPr>
        <xdr:cNvSpPr txBox="1"/>
      </xdr:nvSpPr>
      <xdr:spPr>
        <a:xfrm>
          <a:off x="1816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118127</xdr:rowOff>
    </xdr:from>
    <xdr:ext cx="405111" cy="259045"/>
    <xdr:sp macro="" textlink="">
      <xdr:nvSpPr>
        <xdr:cNvPr id="316" name="n_4mainValue【公営住宅】&#10;有形固定資産減価償却率">
          <a:extLst>
            <a:ext uri="{FF2B5EF4-FFF2-40B4-BE49-F238E27FC236}">
              <a16:creationId xmlns:a16="http://schemas.microsoft.com/office/drawing/2014/main" id="{8FF3F560-43C2-4FBB-A0FF-FB0F1C5759B4}"/>
            </a:ext>
          </a:extLst>
        </xdr:cNvPr>
        <xdr:cNvSpPr txBox="1"/>
      </xdr:nvSpPr>
      <xdr:spPr>
        <a:xfrm>
          <a:off x="927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2F8BB38E-FCC1-4D20-AD76-F62154D79DC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F231678-D29B-4760-9E36-F8759936221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8B3E5E43-9A08-4B82-8883-DD391BC8232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4C011339-F24F-4241-8AB9-029D68CC880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61A3250E-EBC2-47C0-8610-AB84390D538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C8B46365-29BA-4C7D-8D6C-C81F72DC759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603BA010-86E9-4D4D-801A-1F38E60263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FB3C4EE-6BB7-40EC-A8E7-05265061669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348F7D4E-459F-4148-8C9C-1E1BF979C8E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C024DDDF-1C00-4028-97B2-881DA5B3A8C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4C3F80B1-097A-4F2F-976E-FFA2AFBBB57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2D0A96AA-12C3-4267-A08C-03618F38A79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CC07D4C0-EE05-416B-A419-55233955B55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BE1290C0-8621-44CF-94A7-2E27061FB27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8197F698-B353-4A51-8216-A2E9F5EBED2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915B54-CCC6-4A66-B03D-694F47D2C61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45E75188-9CA9-47CA-A189-11B08D7B9E1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44CFB823-FA46-43CB-A711-95C29FE4EAC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CB0BBBD9-8696-47E7-85D6-45163DFBF4B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517A7804-605C-4AF6-8D3E-C67552B14BD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A33A5929-C3A4-4B4C-A949-F640C212C4F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3C30CABE-6330-4A24-9D2B-50E63D8648E5}"/>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4B324FFC-5857-4698-9147-E97D4A50E3F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B6D56ACA-A60F-4B43-BB81-DA8778293AD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935D500B-86CE-4B78-A0B5-55AEA977021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id="{209EAFF8-8C82-4E72-A4B8-1CB640ED6BAD}"/>
            </a:ext>
          </a:extLst>
        </xdr:cNvPr>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id="{7B1DC194-C8AD-45A2-B9A7-CA1E9741C3D7}"/>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id="{129D9D32-238E-4FCC-BB04-D8D4B9F20C06}"/>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id="{384A939E-3622-4014-8469-090EA80DE534}"/>
            </a:ext>
          </a:extLst>
        </xdr:cNvPr>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id="{6F0AFF5E-1068-449D-A393-00E83E7AD60F}"/>
            </a:ext>
          </a:extLst>
        </xdr:cNvPr>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42144</xdr:rowOff>
    </xdr:from>
    <xdr:ext cx="469744" cy="259045"/>
    <xdr:sp macro="" textlink="">
      <xdr:nvSpPr>
        <xdr:cNvPr id="347" name="【公営住宅】&#10;一人当たり面積平均値テキスト">
          <a:extLst>
            <a:ext uri="{FF2B5EF4-FFF2-40B4-BE49-F238E27FC236}">
              <a16:creationId xmlns:a16="http://schemas.microsoft.com/office/drawing/2014/main" id="{831CE1BB-409D-4D62-8D89-4E9EFE42EC71}"/>
            </a:ext>
          </a:extLst>
        </xdr:cNvPr>
        <xdr:cNvSpPr txBox="1"/>
      </xdr:nvSpPr>
      <xdr:spPr>
        <a:xfrm>
          <a:off x="10515600" y="14615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id="{ED6C1266-BC70-4860-ACC3-A7C5188F7CF5}"/>
            </a:ext>
          </a:extLst>
        </xdr:cNvPr>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id="{2EFCE3E7-1009-495D-83D9-369A554B1A9C}"/>
            </a:ext>
          </a:extLst>
        </xdr:cNvPr>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id="{CD3498AE-F342-4543-81DF-CF4836148379}"/>
            </a:ext>
          </a:extLst>
        </xdr:cNvPr>
        <xdr:cNvSpPr/>
      </xdr:nvSpPr>
      <xdr:spPr>
        <a:xfrm>
          <a:off x="8699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a:extLst>
            <a:ext uri="{FF2B5EF4-FFF2-40B4-BE49-F238E27FC236}">
              <a16:creationId xmlns:a16="http://schemas.microsoft.com/office/drawing/2014/main" id="{51FBED06-F1EB-4E0B-9472-5554C4B8FCE2}"/>
            </a:ext>
          </a:extLst>
        </xdr:cNvPr>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a:extLst>
            <a:ext uri="{FF2B5EF4-FFF2-40B4-BE49-F238E27FC236}">
              <a16:creationId xmlns:a16="http://schemas.microsoft.com/office/drawing/2014/main" id="{DFBCA401-6868-4537-A924-6F428CC17481}"/>
            </a:ext>
          </a:extLst>
        </xdr:cNvPr>
        <xdr:cNvSpPr/>
      </xdr:nvSpPr>
      <xdr:spPr>
        <a:xfrm>
          <a:off x="6921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0AF8EB5-34DB-4846-9C99-5DE46F61680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610294E-B979-47B8-AC50-12D2119C9CB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4BB579B-E963-4D02-84C2-3EB38532E28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8121128-6318-44E7-B5C2-AEFA29009BF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F3FC858-5339-4140-9836-81E9794C2C4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25019</xdr:rowOff>
    </xdr:from>
    <xdr:to>
      <xdr:col>55</xdr:col>
      <xdr:colOff>50800</xdr:colOff>
      <xdr:row>85</xdr:row>
      <xdr:rowOff>126619</xdr:rowOff>
    </xdr:to>
    <xdr:sp macro="" textlink="">
      <xdr:nvSpPr>
        <xdr:cNvPr id="358" name="楕円 357">
          <a:extLst>
            <a:ext uri="{FF2B5EF4-FFF2-40B4-BE49-F238E27FC236}">
              <a16:creationId xmlns:a16="http://schemas.microsoft.com/office/drawing/2014/main" id="{3598969F-C058-418D-968C-C4B7905613C2}"/>
            </a:ext>
          </a:extLst>
        </xdr:cNvPr>
        <xdr:cNvSpPr/>
      </xdr:nvSpPr>
      <xdr:spPr>
        <a:xfrm>
          <a:off x="10426700" y="1459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47896</xdr:rowOff>
    </xdr:from>
    <xdr:ext cx="469744" cy="259045"/>
    <xdr:sp macro="" textlink="">
      <xdr:nvSpPr>
        <xdr:cNvPr id="359" name="【公営住宅】&#10;一人当たり面積該当値テキスト">
          <a:extLst>
            <a:ext uri="{FF2B5EF4-FFF2-40B4-BE49-F238E27FC236}">
              <a16:creationId xmlns:a16="http://schemas.microsoft.com/office/drawing/2014/main" id="{2C97B924-AAD2-41DB-94C3-2A10EC6AE7D9}"/>
            </a:ext>
          </a:extLst>
        </xdr:cNvPr>
        <xdr:cNvSpPr txBox="1"/>
      </xdr:nvSpPr>
      <xdr:spPr>
        <a:xfrm>
          <a:off x="10515600" y="1444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45757</xdr:rowOff>
    </xdr:from>
    <xdr:to>
      <xdr:col>50</xdr:col>
      <xdr:colOff>165100</xdr:colOff>
      <xdr:row>85</xdr:row>
      <xdr:rowOff>147357</xdr:rowOff>
    </xdr:to>
    <xdr:sp macro="" textlink="">
      <xdr:nvSpPr>
        <xdr:cNvPr id="360" name="楕円 359">
          <a:extLst>
            <a:ext uri="{FF2B5EF4-FFF2-40B4-BE49-F238E27FC236}">
              <a16:creationId xmlns:a16="http://schemas.microsoft.com/office/drawing/2014/main" id="{D1FE0776-D1EE-4FC3-A2A0-9601C763167D}"/>
            </a:ext>
          </a:extLst>
        </xdr:cNvPr>
        <xdr:cNvSpPr/>
      </xdr:nvSpPr>
      <xdr:spPr>
        <a:xfrm>
          <a:off x="9588500" y="1461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75819</xdr:rowOff>
    </xdr:from>
    <xdr:to>
      <xdr:col>55</xdr:col>
      <xdr:colOff>0</xdr:colOff>
      <xdr:row>85</xdr:row>
      <xdr:rowOff>96557</xdr:rowOff>
    </xdr:to>
    <xdr:cxnSp macro="">
      <xdr:nvCxnSpPr>
        <xdr:cNvPr id="361" name="直線コネクタ 360">
          <a:extLst>
            <a:ext uri="{FF2B5EF4-FFF2-40B4-BE49-F238E27FC236}">
              <a16:creationId xmlns:a16="http://schemas.microsoft.com/office/drawing/2014/main" id="{02F0FAC2-BE1D-4362-8618-991C910B664C}"/>
            </a:ext>
          </a:extLst>
        </xdr:cNvPr>
        <xdr:cNvCxnSpPr/>
      </xdr:nvCxnSpPr>
      <xdr:spPr>
        <a:xfrm flipV="1">
          <a:off x="9639300" y="14649069"/>
          <a:ext cx="8382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51798</xdr:rowOff>
    </xdr:from>
    <xdr:to>
      <xdr:col>46</xdr:col>
      <xdr:colOff>38100</xdr:colOff>
      <xdr:row>85</xdr:row>
      <xdr:rowOff>153398</xdr:rowOff>
    </xdr:to>
    <xdr:sp macro="" textlink="">
      <xdr:nvSpPr>
        <xdr:cNvPr id="362" name="楕円 361">
          <a:extLst>
            <a:ext uri="{FF2B5EF4-FFF2-40B4-BE49-F238E27FC236}">
              <a16:creationId xmlns:a16="http://schemas.microsoft.com/office/drawing/2014/main" id="{B5F2EF98-2F5F-42D1-A48B-6A05DC92637B}"/>
            </a:ext>
          </a:extLst>
        </xdr:cNvPr>
        <xdr:cNvSpPr/>
      </xdr:nvSpPr>
      <xdr:spPr>
        <a:xfrm>
          <a:off x="8699500" y="146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96557</xdr:rowOff>
    </xdr:from>
    <xdr:to>
      <xdr:col>50</xdr:col>
      <xdr:colOff>114300</xdr:colOff>
      <xdr:row>85</xdr:row>
      <xdr:rowOff>102598</xdr:rowOff>
    </xdr:to>
    <xdr:cxnSp macro="">
      <xdr:nvCxnSpPr>
        <xdr:cNvPr id="363" name="直線コネクタ 362">
          <a:extLst>
            <a:ext uri="{FF2B5EF4-FFF2-40B4-BE49-F238E27FC236}">
              <a16:creationId xmlns:a16="http://schemas.microsoft.com/office/drawing/2014/main" id="{4CB843E9-E4B9-4CDE-A1A8-021F48FA593D}"/>
            </a:ext>
          </a:extLst>
        </xdr:cNvPr>
        <xdr:cNvCxnSpPr/>
      </xdr:nvCxnSpPr>
      <xdr:spPr>
        <a:xfrm flipV="1">
          <a:off x="8750300" y="14669807"/>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63064</xdr:rowOff>
    </xdr:from>
    <xdr:to>
      <xdr:col>41</xdr:col>
      <xdr:colOff>101600</xdr:colOff>
      <xdr:row>85</xdr:row>
      <xdr:rowOff>164664</xdr:rowOff>
    </xdr:to>
    <xdr:sp macro="" textlink="">
      <xdr:nvSpPr>
        <xdr:cNvPr id="364" name="楕円 363">
          <a:extLst>
            <a:ext uri="{FF2B5EF4-FFF2-40B4-BE49-F238E27FC236}">
              <a16:creationId xmlns:a16="http://schemas.microsoft.com/office/drawing/2014/main" id="{5B8A3517-E66D-4221-9F37-855CD3DEB65F}"/>
            </a:ext>
          </a:extLst>
        </xdr:cNvPr>
        <xdr:cNvSpPr/>
      </xdr:nvSpPr>
      <xdr:spPr>
        <a:xfrm>
          <a:off x="7810500" y="1463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102598</xdr:rowOff>
    </xdr:from>
    <xdr:to>
      <xdr:col>45</xdr:col>
      <xdr:colOff>177800</xdr:colOff>
      <xdr:row>85</xdr:row>
      <xdr:rowOff>113864</xdr:rowOff>
    </xdr:to>
    <xdr:cxnSp macro="">
      <xdr:nvCxnSpPr>
        <xdr:cNvPr id="365" name="直線コネクタ 364">
          <a:extLst>
            <a:ext uri="{FF2B5EF4-FFF2-40B4-BE49-F238E27FC236}">
              <a16:creationId xmlns:a16="http://schemas.microsoft.com/office/drawing/2014/main" id="{352BBFEF-765C-4B86-869D-FC473491DAF5}"/>
            </a:ext>
          </a:extLst>
        </xdr:cNvPr>
        <xdr:cNvCxnSpPr/>
      </xdr:nvCxnSpPr>
      <xdr:spPr>
        <a:xfrm flipV="1">
          <a:off x="7861300" y="14675848"/>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68616</xdr:rowOff>
    </xdr:from>
    <xdr:to>
      <xdr:col>36</xdr:col>
      <xdr:colOff>165100</xdr:colOff>
      <xdr:row>85</xdr:row>
      <xdr:rowOff>170216</xdr:rowOff>
    </xdr:to>
    <xdr:sp macro="" textlink="">
      <xdr:nvSpPr>
        <xdr:cNvPr id="366" name="楕円 365">
          <a:extLst>
            <a:ext uri="{FF2B5EF4-FFF2-40B4-BE49-F238E27FC236}">
              <a16:creationId xmlns:a16="http://schemas.microsoft.com/office/drawing/2014/main" id="{E9BFAEF0-A515-472E-B45E-1026FB53E609}"/>
            </a:ext>
          </a:extLst>
        </xdr:cNvPr>
        <xdr:cNvSpPr/>
      </xdr:nvSpPr>
      <xdr:spPr>
        <a:xfrm>
          <a:off x="6921500" y="146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113864</xdr:rowOff>
    </xdr:from>
    <xdr:to>
      <xdr:col>41</xdr:col>
      <xdr:colOff>50800</xdr:colOff>
      <xdr:row>85</xdr:row>
      <xdr:rowOff>119416</xdr:rowOff>
    </xdr:to>
    <xdr:cxnSp macro="">
      <xdr:nvCxnSpPr>
        <xdr:cNvPr id="367" name="直線コネクタ 366">
          <a:extLst>
            <a:ext uri="{FF2B5EF4-FFF2-40B4-BE49-F238E27FC236}">
              <a16:creationId xmlns:a16="http://schemas.microsoft.com/office/drawing/2014/main" id="{E8629778-FCBF-4294-9CBA-4581CD00299C}"/>
            </a:ext>
          </a:extLst>
        </xdr:cNvPr>
        <xdr:cNvCxnSpPr/>
      </xdr:nvCxnSpPr>
      <xdr:spPr>
        <a:xfrm flipV="1">
          <a:off x="6972300" y="14687114"/>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167059</xdr:rowOff>
    </xdr:from>
    <xdr:ext cx="469744" cy="259045"/>
    <xdr:sp macro="" textlink="">
      <xdr:nvSpPr>
        <xdr:cNvPr id="368" name="n_1aveValue【公営住宅】&#10;一人当たり面積">
          <a:extLst>
            <a:ext uri="{FF2B5EF4-FFF2-40B4-BE49-F238E27FC236}">
              <a16:creationId xmlns:a16="http://schemas.microsoft.com/office/drawing/2014/main" id="{654B7A92-59A1-4A3B-89D5-20BBE578ACA6}"/>
            </a:ext>
          </a:extLst>
        </xdr:cNvPr>
        <xdr:cNvSpPr txBox="1"/>
      </xdr:nvSpPr>
      <xdr:spPr>
        <a:xfrm>
          <a:off x="93917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16508</xdr:rowOff>
    </xdr:from>
    <xdr:ext cx="469744" cy="259045"/>
    <xdr:sp macro="" textlink="">
      <xdr:nvSpPr>
        <xdr:cNvPr id="369" name="n_2aveValue【公営住宅】&#10;一人当たり面積">
          <a:extLst>
            <a:ext uri="{FF2B5EF4-FFF2-40B4-BE49-F238E27FC236}">
              <a16:creationId xmlns:a16="http://schemas.microsoft.com/office/drawing/2014/main" id="{46C9F414-5E13-405A-B8BA-DAA3F1769D28}"/>
            </a:ext>
          </a:extLst>
        </xdr:cNvPr>
        <xdr:cNvSpPr txBox="1"/>
      </xdr:nvSpPr>
      <xdr:spPr>
        <a:xfrm>
          <a:off x="8515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370" name="n_3aveValue【公営住宅】&#10;一人当たり面積">
          <a:extLst>
            <a:ext uri="{FF2B5EF4-FFF2-40B4-BE49-F238E27FC236}">
              <a16:creationId xmlns:a16="http://schemas.microsoft.com/office/drawing/2014/main" id="{24B42238-1A3A-4113-A982-1D8535067309}"/>
            </a:ext>
          </a:extLst>
        </xdr:cNvPr>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170814</xdr:rowOff>
    </xdr:from>
    <xdr:ext cx="469744" cy="259045"/>
    <xdr:sp macro="" textlink="">
      <xdr:nvSpPr>
        <xdr:cNvPr id="371" name="n_4aveValue【公営住宅】&#10;一人当たり面積">
          <a:extLst>
            <a:ext uri="{FF2B5EF4-FFF2-40B4-BE49-F238E27FC236}">
              <a16:creationId xmlns:a16="http://schemas.microsoft.com/office/drawing/2014/main" id="{5C997D22-BD00-46FA-9B92-C4A52F65846B}"/>
            </a:ext>
          </a:extLst>
        </xdr:cNvPr>
        <xdr:cNvSpPr txBox="1"/>
      </xdr:nvSpPr>
      <xdr:spPr>
        <a:xfrm>
          <a:off x="6737427"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163884</xdr:rowOff>
    </xdr:from>
    <xdr:ext cx="469744" cy="259045"/>
    <xdr:sp macro="" textlink="">
      <xdr:nvSpPr>
        <xdr:cNvPr id="372" name="n_1mainValue【公営住宅】&#10;一人当たり面積">
          <a:extLst>
            <a:ext uri="{FF2B5EF4-FFF2-40B4-BE49-F238E27FC236}">
              <a16:creationId xmlns:a16="http://schemas.microsoft.com/office/drawing/2014/main" id="{7465B4D5-A092-4DB1-BECE-8965BB1F90EC}"/>
            </a:ext>
          </a:extLst>
        </xdr:cNvPr>
        <xdr:cNvSpPr txBox="1"/>
      </xdr:nvSpPr>
      <xdr:spPr>
        <a:xfrm>
          <a:off x="9391727" y="1439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169925</xdr:rowOff>
    </xdr:from>
    <xdr:ext cx="469744" cy="259045"/>
    <xdr:sp macro="" textlink="">
      <xdr:nvSpPr>
        <xdr:cNvPr id="373" name="n_2mainValue【公営住宅】&#10;一人当たり面積">
          <a:extLst>
            <a:ext uri="{FF2B5EF4-FFF2-40B4-BE49-F238E27FC236}">
              <a16:creationId xmlns:a16="http://schemas.microsoft.com/office/drawing/2014/main" id="{EF96E327-3D32-4681-BADA-FE22FA58BF4E}"/>
            </a:ext>
          </a:extLst>
        </xdr:cNvPr>
        <xdr:cNvSpPr txBox="1"/>
      </xdr:nvSpPr>
      <xdr:spPr>
        <a:xfrm>
          <a:off x="8515427" y="1440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9741</xdr:rowOff>
    </xdr:from>
    <xdr:ext cx="469744" cy="259045"/>
    <xdr:sp macro="" textlink="">
      <xdr:nvSpPr>
        <xdr:cNvPr id="374" name="n_3mainValue【公営住宅】&#10;一人当たり面積">
          <a:extLst>
            <a:ext uri="{FF2B5EF4-FFF2-40B4-BE49-F238E27FC236}">
              <a16:creationId xmlns:a16="http://schemas.microsoft.com/office/drawing/2014/main" id="{6D0ACEC0-3B25-4453-8384-58933708E1A6}"/>
            </a:ext>
          </a:extLst>
        </xdr:cNvPr>
        <xdr:cNvSpPr txBox="1"/>
      </xdr:nvSpPr>
      <xdr:spPr>
        <a:xfrm>
          <a:off x="7626427" y="1441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15293</xdr:rowOff>
    </xdr:from>
    <xdr:ext cx="469744" cy="259045"/>
    <xdr:sp macro="" textlink="">
      <xdr:nvSpPr>
        <xdr:cNvPr id="375" name="n_4mainValue【公営住宅】&#10;一人当たり面積">
          <a:extLst>
            <a:ext uri="{FF2B5EF4-FFF2-40B4-BE49-F238E27FC236}">
              <a16:creationId xmlns:a16="http://schemas.microsoft.com/office/drawing/2014/main" id="{CE3F6E31-F4C5-4CB0-BF55-B62D99F8D4ED}"/>
            </a:ext>
          </a:extLst>
        </xdr:cNvPr>
        <xdr:cNvSpPr txBox="1"/>
      </xdr:nvSpPr>
      <xdr:spPr>
        <a:xfrm>
          <a:off x="6737427" y="1441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02753F8-6A8A-4930-85DB-B1B356CEDDC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6B465700-0EB1-4606-94CD-AC08ABDBA18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897067E7-A347-46A2-9B0A-09A09B0C7F6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9600FCB-6852-4534-A8C2-0FA40F375DF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79D91145-23E0-4E23-8DF0-FDDC922BA33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A23F2C20-D8D5-489A-ABDC-4B20CCB3070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17B44630-6ACB-45C2-85FC-D9328DDE1CE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BEA33113-431D-40A6-9965-30D5BC985DB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CC896817-066E-47F5-9831-4F2DB92C584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14D669A2-6110-4354-BB51-D4C6637D85B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521ACB85-DFA8-4764-9B17-E596E25EC3E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2D070E09-28A2-431C-B704-BB36FC86D71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8B68C209-F3CC-4FD2-9DF0-3F5D110BBC3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649868DC-3374-47AA-8611-F780609C7EC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EF47E826-B69D-4D00-BB84-5E9063F9E84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FEE45D26-A5BD-4DC9-8017-D144CA081CD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4277E3D9-4E26-44AA-8320-822AFCABBBF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25C8FBED-900F-42E5-B4D4-0FE96FDE09C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A90444FC-66F9-4510-BC38-D8574F45353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E864E886-67A7-474D-BEAE-020B32966A8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3FDBFB25-3F25-40C2-A67D-7C135A991BF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335A3573-ED1C-4D67-BDAA-494EBD628FB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AC109FD1-43F1-4576-8A01-9D83844AFB7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77C32B9E-D0F1-4C83-A93B-75EDF21A0BA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F74A4E52-9A1D-49C3-B2BE-672093584B5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1" name="直線コネクタ 400">
          <a:extLst>
            <a:ext uri="{FF2B5EF4-FFF2-40B4-BE49-F238E27FC236}">
              <a16:creationId xmlns:a16="http://schemas.microsoft.com/office/drawing/2014/main" id="{57C23E65-D478-4272-98A4-956BA1E4B983}"/>
            </a:ext>
          </a:extLst>
        </xdr:cNvPr>
        <xdr:cNvCxnSpPr/>
      </xdr:nvCxnSpPr>
      <xdr:spPr>
        <a:xfrm flipV="1">
          <a:off x="4634865" y="17090571"/>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7546E37B-F574-4A2C-BE86-16C684017190}"/>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3" name="直線コネクタ 402">
          <a:extLst>
            <a:ext uri="{FF2B5EF4-FFF2-40B4-BE49-F238E27FC236}">
              <a16:creationId xmlns:a16="http://schemas.microsoft.com/office/drawing/2014/main" id="{F4659E18-E236-4FC8-805B-46CC574E2F7F}"/>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789BC9D4-04E0-45F7-A0D0-CD3C329BC3FE}"/>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5" name="直線コネクタ 404">
          <a:extLst>
            <a:ext uri="{FF2B5EF4-FFF2-40B4-BE49-F238E27FC236}">
              <a16:creationId xmlns:a16="http://schemas.microsoft.com/office/drawing/2014/main" id="{A1FE404D-4969-4153-B4CD-79CA1920E12D}"/>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106697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161EE731-BC08-435B-AB0C-56E9F1E700AD}"/>
            </a:ext>
          </a:extLst>
        </xdr:cNvPr>
        <xdr:cNvSpPr txBox="1"/>
      </xdr:nvSpPr>
      <xdr:spPr>
        <a:xfrm>
          <a:off x="4673600" y="18280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128270</xdr:rowOff>
    </xdr:from>
    <xdr:to>
      <xdr:col>24</xdr:col>
      <xdr:colOff>114300</xdr:colOff>
      <xdr:row>107</xdr:row>
      <xdr:rowOff>58420</xdr:rowOff>
    </xdr:to>
    <xdr:sp macro="" textlink="">
      <xdr:nvSpPr>
        <xdr:cNvPr id="407" name="フローチャート: 判断 406">
          <a:extLst>
            <a:ext uri="{FF2B5EF4-FFF2-40B4-BE49-F238E27FC236}">
              <a16:creationId xmlns:a16="http://schemas.microsoft.com/office/drawing/2014/main" id="{93D2017F-F5C4-48CA-87A3-5257CE4A05F1}"/>
            </a:ext>
          </a:extLst>
        </xdr:cNvPr>
        <xdr:cNvSpPr/>
      </xdr:nvSpPr>
      <xdr:spPr>
        <a:xfrm>
          <a:off x="4584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118473</xdr:rowOff>
    </xdr:from>
    <xdr:to>
      <xdr:col>20</xdr:col>
      <xdr:colOff>38100</xdr:colOff>
      <xdr:row>107</xdr:row>
      <xdr:rowOff>48623</xdr:rowOff>
    </xdr:to>
    <xdr:sp macro="" textlink="">
      <xdr:nvSpPr>
        <xdr:cNvPr id="408" name="フローチャート: 判断 407">
          <a:extLst>
            <a:ext uri="{FF2B5EF4-FFF2-40B4-BE49-F238E27FC236}">
              <a16:creationId xmlns:a16="http://schemas.microsoft.com/office/drawing/2014/main" id="{8BC85681-9B97-4AD9-B714-921F3697CAD4}"/>
            </a:ext>
          </a:extLst>
        </xdr:cNvPr>
        <xdr:cNvSpPr/>
      </xdr:nvSpPr>
      <xdr:spPr>
        <a:xfrm>
          <a:off x="3746500" y="182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84182</xdr:rowOff>
    </xdr:from>
    <xdr:to>
      <xdr:col>15</xdr:col>
      <xdr:colOff>101600</xdr:colOff>
      <xdr:row>107</xdr:row>
      <xdr:rowOff>14332</xdr:rowOff>
    </xdr:to>
    <xdr:sp macro="" textlink="">
      <xdr:nvSpPr>
        <xdr:cNvPr id="409" name="フローチャート: 判断 408">
          <a:extLst>
            <a:ext uri="{FF2B5EF4-FFF2-40B4-BE49-F238E27FC236}">
              <a16:creationId xmlns:a16="http://schemas.microsoft.com/office/drawing/2014/main" id="{143AD650-8A13-4097-9F27-8903EA73C3B5}"/>
            </a:ext>
          </a:extLst>
        </xdr:cNvPr>
        <xdr:cNvSpPr/>
      </xdr:nvSpPr>
      <xdr:spPr>
        <a:xfrm>
          <a:off x="2857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126637</xdr:rowOff>
    </xdr:from>
    <xdr:to>
      <xdr:col>10</xdr:col>
      <xdr:colOff>165100</xdr:colOff>
      <xdr:row>105</xdr:row>
      <xdr:rowOff>56787</xdr:rowOff>
    </xdr:to>
    <xdr:sp macro="" textlink="">
      <xdr:nvSpPr>
        <xdr:cNvPr id="410" name="フローチャート: 判断 409">
          <a:extLst>
            <a:ext uri="{FF2B5EF4-FFF2-40B4-BE49-F238E27FC236}">
              <a16:creationId xmlns:a16="http://schemas.microsoft.com/office/drawing/2014/main" id="{11C90526-1327-409F-8BB4-0BAF967B4A83}"/>
            </a:ext>
          </a:extLst>
        </xdr:cNvPr>
        <xdr:cNvSpPr/>
      </xdr:nvSpPr>
      <xdr:spPr>
        <a:xfrm>
          <a:off x="1968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133169</xdr:rowOff>
    </xdr:from>
    <xdr:to>
      <xdr:col>6</xdr:col>
      <xdr:colOff>38100</xdr:colOff>
      <xdr:row>106</xdr:row>
      <xdr:rowOff>63319</xdr:rowOff>
    </xdr:to>
    <xdr:sp macro="" textlink="">
      <xdr:nvSpPr>
        <xdr:cNvPr id="411" name="フローチャート: 判断 410">
          <a:extLst>
            <a:ext uri="{FF2B5EF4-FFF2-40B4-BE49-F238E27FC236}">
              <a16:creationId xmlns:a16="http://schemas.microsoft.com/office/drawing/2014/main" id="{FA705A20-E128-4EF3-BFF5-816749023E88}"/>
            </a:ext>
          </a:extLst>
        </xdr:cNvPr>
        <xdr:cNvSpPr/>
      </xdr:nvSpPr>
      <xdr:spPr>
        <a:xfrm>
          <a:off x="1079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9C97F75-348C-473F-8FDF-0D5BC9246FF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D880298-6DD5-4FFD-8C10-275BAC22FEB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44141FF-7F9F-4CFC-8B35-796772D901D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035E992-73E4-4EF7-AEDA-0EA46887FB9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0E9250F-BA45-49B1-875B-278CAF09061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100512</xdr:rowOff>
    </xdr:from>
    <xdr:to>
      <xdr:col>24</xdr:col>
      <xdr:colOff>114300</xdr:colOff>
      <xdr:row>107</xdr:row>
      <xdr:rowOff>30662</xdr:rowOff>
    </xdr:to>
    <xdr:sp macro="" textlink="">
      <xdr:nvSpPr>
        <xdr:cNvPr id="417" name="楕円 416">
          <a:extLst>
            <a:ext uri="{FF2B5EF4-FFF2-40B4-BE49-F238E27FC236}">
              <a16:creationId xmlns:a16="http://schemas.microsoft.com/office/drawing/2014/main" id="{BD5223FD-1571-4057-8AF1-7EB9B6617A39}"/>
            </a:ext>
          </a:extLst>
        </xdr:cNvPr>
        <xdr:cNvSpPr/>
      </xdr:nvSpPr>
      <xdr:spPr>
        <a:xfrm>
          <a:off x="4584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123389</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C23B8B11-876E-4336-8693-9E9E42A44364}"/>
            </a:ext>
          </a:extLst>
        </xdr:cNvPr>
        <xdr:cNvSpPr txBox="1"/>
      </xdr:nvSpPr>
      <xdr:spPr>
        <a:xfrm>
          <a:off x="4673600" y="18125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69487</xdr:rowOff>
    </xdr:from>
    <xdr:to>
      <xdr:col>20</xdr:col>
      <xdr:colOff>38100</xdr:colOff>
      <xdr:row>106</xdr:row>
      <xdr:rowOff>171087</xdr:rowOff>
    </xdr:to>
    <xdr:sp macro="" textlink="">
      <xdr:nvSpPr>
        <xdr:cNvPr id="419" name="楕円 418">
          <a:extLst>
            <a:ext uri="{FF2B5EF4-FFF2-40B4-BE49-F238E27FC236}">
              <a16:creationId xmlns:a16="http://schemas.microsoft.com/office/drawing/2014/main" id="{58198F49-B399-4458-A1E5-4839CE973873}"/>
            </a:ext>
          </a:extLst>
        </xdr:cNvPr>
        <xdr:cNvSpPr/>
      </xdr:nvSpPr>
      <xdr:spPr>
        <a:xfrm>
          <a:off x="3746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120287</xdr:rowOff>
    </xdr:from>
    <xdr:to>
      <xdr:col>24</xdr:col>
      <xdr:colOff>63500</xdr:colOff>
      <xdr:row>106</xdr:row>
      <xdr:rowOff>151312</xdr:rowOff>
    </xdr:to>
    <xdr:cxnSp macro="">
      <xdr:nvCxnSpPr>
        <xdr:cNvPr id="420" name="直線コネクタ 419">
          <a:extLst>
            <a:ext uri="{FF2B5EF4-FFF2-40B4-BE49-F238E27FC236}">
              <a16:creationId xmlns:a16="http://schemas.microsoft.com/office/drawing/2014/main" id="{1204CB2D-3369-44FF-8CF7-E8AA22496703}"/>
            </a:ext>
          </a:extLst>
        </xdr:cNvPr>
        <xdr:cNvCxnSpPr/>
      </xdr:nvCxnSpPr>
      <xdr:spPr>
        <a:xfrm>
          <a:off x="3797300" y="1829398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35198</xdr:rowOff>
    </xdr:from>
    <xdr:to>
      <xdr:col>15</xdr:col>
      <xdr:colOff>101600</xdr:colOff>
      <xdr:row>106</xdr:row>
      <xdr:rowOff>136798</xdr:rowOff>
    </xdr:to>
    <xdr:sp macro="" textlink="">
      <xdr:nvSpPr>
        <xdr:cNvPr id="421" name="楕円 420">
          <a:extLst>
            <a:ext uri="{FF2B5EF4-FFF2-40B4-BE49-F238E27FC236}">
              <a16:creationId xmlns:a16="http://schemas.microsoft.com/office/drawing/2014/main" id="{58BFE0E1-AF53-4EFC-978D-665FBC799D91}"/>
            </a:ext>
          </a:extLst>
        </xdr:cNvPr>
        <xdr:cNvSpPr/>
      </xdr:nvSpPr>
      <xdr:spPr>
        <a:xfrm>
          <a:off x="2857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85998</xdr:rowOff>
    </xdr:from>
    <xdr:to>
      <xdr:col>19</xdr:col>
      <xdr:colOff>177800</xdr:colOff>
      <xdr:row>106</xdr:row>
      <xdr:rowOff>120287</xdr:rowOff>
    </xdr:to>
    <xdr:cxnSp macro="">
      <xdr:nvCxnSpPr>
        <xdr:cNvPr id="422" name="直線コネクタ 421">
          <a:extLst>
            <a:ext uri="{FF2B5EF4-FFF2-40B4-BE49-F238E27FC236}">
              <a16:creationId xmlns:a16="http://schemas.microsoft.com/office/drawing/2014/main" id="{ADD05417-2E4A-43AC-9688-42805839AC91}"/>
            </a:ext>
          </a:extLst>
        </xdr:cNvPr>
        <xdr:cNvCxnSpPr/>
      </xdr:nvCxnSpPr>
      <xdr:spPr>
        <a:xfrm>
          <a:off x="2908300" y="182596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141332</xdr:rowOff>
    </xdr:from>
    <xdr:to>
      <xdr:col>10</xdr:col>
      <xdr:colOff>165100</xdr:colOff>
      <xdr:row>106</xdr:row>
      <xdr:rowOff>71482</xdr:rowOff>
    </xdr:to>
    <xdr:sp macro="" textlink="">
      <xdr:nvSpPr>
        <xdr:cNvPr id="423" name="楕円 422">
          <a:extLst>
            <a:ext uri="{FF2B5EF4-FFF2-40B4-BE49-F238E27FC236}">
              <a16:creationId xmlns:a16="http://schemas.microsoft.com/office/drawing/2014/main" id="{DDF36848-5B9A-4FD3-B40E-8BBBB8893150}"/>
            </a:ext>
          </a:extLst>
        </xdr:cNvPr>
        <xdr:cNvSpPr/>
      </xdr:nvSpPr>
      <xdr:spPr>
        <a:xfrm>
          <a:off x="1968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20682</xdr:rowOff>
    </xdr:from>
    <xdr:to>
      <xdr:col>15</xdr:col>
      <xdr:colOff>50800</xdr:colOff>
      <xdr:row>106</xdr:row>
      <xdr:rowOff>85998</xdr:rowOff>
    </xdr:to>
    <xdr:cxnSp macro="">
      <xdr:nvCxnSpPr>
        <xdr:cNvPr id="424" name="直線コネクタ 423">
          <a:extLst>
            <a:ext uri="{FF2B5EF4-FFF2-40B4-BE49-F238E27FC236}">
              <a16:creationId xmlns:a16="http://schemas.microsoft.com/office/drawing/2014/main" id="{9CA6B257-C628-4779-B590-20E6359570D4}"/>
            </a:ext>
          </a:extLst>
        </xdr:cNvPr>
        <xdr:cNvCxnSpPr/>
      </xdr:nvCxnSpPr>
      <xdr:spPr>
        <a:xfrm>
          <a:off x="2019300" y="181943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141332</xdr:rowOff>
    </xdr:from>
    <xdr:to>
      <xdr:col>6</xdr:col>
      <xdr:colOff>38100</xdr:colOff>
      <xdr:row>106</xdr:row>
      <xdr:rowOff>71482</xdr:rowOff>
    </xdr:to>
    <xdr:sp macro="" textlink="">
      <xdr:nvSpPr>
        <xdr:cNvPr id="425" name="楕円 424">
          <a:extLst>
            <a:ext uri="{FF2B5EF4-FFF2-40B4-BE49-F238E27FC236}">
              <a16:creationId xmlns:a16="http://schemas.microsoft.com/office/drawing/2014/main" id="{01885E9F-99EE-431A-BF57-E62947964C4B}"/>
            </a:ext>
          </a:extLst>
        </xdr:cNvPr>
        <xdr:cNvSpPr/>
      </xdr:nvSpPr>
      <xdr:spPr>
        <a:xfrm>
          <a:off x="1079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20682</xdr:rowOff>
    </xdr:from>
    <xdr:to>
      <xdr:col>10</xdr:col>
      <xdr:colOff>114300</xdr:colOff>
      <xdr:row>106</xdr:row>
      <xdr:rowOff>20682</xdr:rowOff>
    </xdr:to>
    <xdr:cxnSp macro="">
      <xdr:nvCxnSpPr>
        <xdr:cNvPr id="426" name="直線コネクタ 425">
          <a:extLst>
            <a:ext uri="{FF2B5EF4-FFF2-40B4-BE49-F238E27FC236}">
              <a16:creationId xmlns:a16="http://schemas.microsoft.com/office/drawing/2014/main" id="{E4CF1459-2DC3-4BEE-9497-4D4818314037}"/>
            </a:ext>
          </a:extLst>
        </xdr:cNvPr>
        <xdr:cNvCxnSpPr/>
      </xdr:nvCxnSpPr>
      <xdr:spPr>
        <a:xfrm>
          <a:off x="1130300" y="181943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39750</xdr:rowOff>
    </xdr:from>
    <xdr:ext cx="405111" cy="259045"/>
    <xdr:sp macro="" textlink="">
      <xdr:nvSpPr>
        <xdr:cNvPr id="427" name="n_1aveValue【港湾・漁港】&#10;有形固定資産減価償却率">
          <a:extLst>
            <a:ext uri="{FF2B5EF4-FFF2-40B4-BE49-F238E27FC236}">
              <a16:creationId xmlns:a16="http://schemas.microsoft.com/office/drawing/2014/main" id="{591346E1-3625-4A24-8A33-32BA4D44CC65}"/>
            </a:ext>
          </a:extLst>
        </xdr:cNvPr>
        <xdr:cNvSpPr txBox="1"/>
      </xdr:nvSpPr>
      <xdr:spPr>
        <a:xfrm>
          <a:off x="35820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5459</xdr:rowOff>
    </xdr:from>
    <xdr:ext cx="405111" cy="259045"/>
    <xdr:sp macro="" textlink="">
      <xdr:nvSpPr>
        <xdr:cNvPr id="428" name="n_2aveValue【港湾・漁港】&#10;有形固定資産減価償却率">
          <a:extLst>
            <a:ext uri="{FF2B5EF4-FFF2-40B4-BE49-F238E27FC236}">
              <a16:creationId xmlns:a16="http://schemas.microsoft.com/office/drawing/2014/main" id="{2325BE51-91E9-4EA8-AEB8-9FF7DC3DD48E}"/>
            </a:ext>
          </a:extLst>
        </xdr:cNvPr>
        <xdr:cNvSpPr txBox="1"/>
      </xdr:nvSpPr>
      <xdr:spPr>
        <a:xfrm>
          <a:off x="2705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73314</xdr:rowOff>
    </xdr:from>
    <xdr:ext cx="405111" cy="259045"/>
    <xdr:sp macro="" textlink="">
      <xdr:nvSpPr>
        <xdr:cNvPr id="429" name="n_3aveValue【港湾・漁港】&#10;有形固定資産減価償却率">
          <a:extLst>
            <a:ext uri="{FF2B5EF4-FFF2-40B4-BE49-F238E27FC236}">
              <a16:creationId xmlns:a16="http://schemas.microsoft.com/office/drawing/2014/main" id="{830353C2-3C4D-4B20-8297-D1C5EE6AC1CE}"/>
            </a:ext>
          </a:extLst>
        </xdr:cNvPr>
        <xdr:cNvSpPr txBox="1"/>
      </xdr:nvSpPr>
      <xdr:spPr>
        <a:xfrm>
          <a:off x="1816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79846</xdr:rowOff>
    </xdr:from>
    <xdr:ext cx="405111" cy="259045"/>
    <xdr:sp macro="" textlink="">
      <xdr:nvSpPr>
        <xdr:cNvPr id="430" name="n_4aveValue【港湾・漁港】&#10;有形固定資産減価償却率">
          <a:extLst>
            <a:ext uri="{FF2B5EF4-FFF2-40B4-BE49-F238E27FC236}">
              <a16:creationId xmlns:a16="http://schemas.microsoft.com/office/drawing/2014/main" id="{85CC2031-B1DD-47DE-87C4-C76E34F6CCE7}"/>
            </a:ext>
          </a:extLst>
        </xdr:cNvPr>
        <xdr:cNvSpPr txBox="1"/>
      </xdr:nvSpPr>
      <xdr:spPr>
        <a:xfrm>
          <a:off x="927744" y="1791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16164</xdr:rowOff>
    </xdr:from>
    <xdr:ext cx="405111" cy="259045"/>
    <xdr:sp macro="" textlink="">
      <xdr:nvSpPr>
        <xdr:cNvPr id="431" name="n_1mainValue【港湾・漁港】&#10;有形固定資産減価償却率">
          <a:extLst>
            <a:ext uri="{FF2B5EF4-FFF2-40B4-BE49-F238E27FC236}">
              <a16:creationId xmlns:a16="http://schemas.microsoft.com/office/drawing/2014/main" id="{EA79731C-6F6C-4614-BAB8-0734D6DB666A}"/>
            </a:ext>
          </a:extLst>
        </xdr:cNvPr>
        <xdr:cNvSpPr txBox="1"/>
      </xdr:nvSpPr>
      <xdr:spPr>
        <a:xfrm>
          <a:off x="3582044" y="1801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153325</xdr:rowOff>
    </xdr:from>
    <xdr:ext cx="405111" cy="259045"/>
    <xdr:sp macro="" textlink="">
      <xdr:nvSpPr>
        <xdr:cNvPr id="432" name="n_2mainValue【港湾・漁港】&#10;有形固定資産減価償却率">
          <a:extLst>
            <a:ext uri="{FF2B5EF4-FFF2-40B4-BE49-F238E27FC236}">
              <a16:creationId xmlns:a16="http://schemas.microsoft.com/office/drawing/2014/main" id="{3BAA5166-9A96-48B6-B509-C71EF0185740}"/>
            </a:ext>
          </a:extLst>
        </xdr:cNvPr>
        <xdr:cNvSpPr txBox="1"/>
      </xdr:nvSpPr>
      <xdr:spPr>
        <a:xfrm>
          <a:off x="2705744" y="1798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62609</xdr:rowOff>
    </xdr:from>
    <xdr:ext cx="405111" cy="259045"/>
    <xdr:sp macro="" textlink="">
      <xdr:nvSpPr>
        <xdr:cNvPr id="433" name="n_3mainValue【港湾・漁港】&#10;有形固定資産減価償却率">
          <a:extLst>
            <a:ext uri="{FF2B5EF4-FFF2-40B4-BE49-F238E27FC236}">
              <a16:creationId xmlns:a16="http://schemas.microsoft.com/office/drawing/2014/main" id="{EC0F3B4F-C709-47CC-8148-428B941B0176}"/>
            </a:ext>
          </a:extLst>
        </xdr:cNvPr>
        <xdr:cNvSpPr txBox="1"/>
      </xdr:nvSpPr>
      <xdr:spPr>
        <a:xfrm>
          <a:off x="1816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62609</xdr:rowOff>
    </xdr:from>
    <xdr:ext cx="405111" cy="259045"/>
    <xdr:sp macro="" textlink="">
      <xdr:nvSpPr>
        <xdr:cNvPr id="434" name="n_4mainValue【港湾・漁港】&#10;有形固定資産減価償却率">
          <a:extLst>
            <a:ext uri="{FF2B5EF4-FFF2-40B4-BE49-F238E27FC236}">
              <a16:creationId xmlns:a16="http://schemas.microsoft.com/office/drawing/2014/main" id="{E08F2913-17D3-4BFF-9CD1-98CBA97FC258}"/>
            </a:ext>
          </a:extLst>
        </xdr:cNvPr>
        <xdr:cNvSpPr txBox="1"/>
      </xdr:nvSpPr>
      <xdr:spPr>
        <a:xfrm>
          <a:off x="927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A6762E2E-154B-4DB1-A4CC-652B770CDD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3DBAE7D7-057D-40E4-AB7A-5EC649CCC7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24A81AA4-C1EB-463F-BFD2-38F7632FD42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6D14F865-2057-41E2-AB99-14199B7D096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BA53DD16-4FD3-43A6-8F0B-F585EE3E262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3E0AF886-1C31-40C9-9B9F-BCEA17E258C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F4639E9C-A1D9-4276-AE14-3ABDE1EAADD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D18F99DE-302A-4DEA-A2FA-59B017FD43A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2AD137AC-C94B-4FF7-9513-BB40EB131C1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622B9989-692B-42D7-A621-547F94B4148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1BAD7F63-4EE9-4F32-A077-910427452F4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C88381C8-03DD-4EE2-8957-F8B7576C9C48}"/>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C539F16A-766F-4017-BF19-2CD8280FB99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a:extLst>
            <a:ext uri="{FF2B5EF4-FFF2-40B4-BE49-F238E27FC236}">
              <a16:creationId xmlns:a16="http://schemas.microsoft.com/office/drawing/2014/main" id="{109A61C1-088C-4F26-8B9D-54E8EA79C5F4}"/>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E25AFCB8-7D83-4EBD-A0AE-29CB3AE63EC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a:extLst>
            <a:ext uri="{FF2B5EF4-FFF2-40B4-BE49-F238E27FC236}">
              <a16:creationId xmlns:a16="http://schemas.microsoft.com/office/drawing/2014/main" id="{47FF119C-6313-4BDF-AFF1-716079401BE2}"/>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7CFF244F-53EB-4693-AD2E-42532CED606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a:extLst>
            <a:ext uri="{FF2B5EF4-FFF2-40B4-BE49-F238E27FC236}">
              <a16:creationId xmlns:a16="http://schemas.microsoft.com/office/drawing/2014/main" id="{023E44A8-8D13-44EC-8CFB-8C523E26A9CD}"/>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3F7B0CC0-F28A-4B81-8541-BFE17014BD1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4C9A8E2E-DF86-4EF8-9BE0-FAD9AE55B184}"/>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2BBF87B5-DFCF-462E-A7B1-29DA419F431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92588</xdr:rowOff>
    </xdr:from>
    <xdr:to>
      <xdr:col>54</xdr:col>
      <xdr:colOff>189865</xdr:colOff>
      <xdr:row>108</xdr:row>
      <xdr:rowOff>75278</xdr:rowOff>
    </xdr:to>
    <xdr:cxnSp macro="">
      <xdr:nvCxnSpPr>
        <xdr:cNvPr id="456" name="直線コネクタ 455">
          <a:extLst>
            <a:ext uri="{FF2B5EF4-FFF2-40B4-BE49-F238E27FC236}">
              <a16:creationId xmlns:a16="http://schemas.microsoft.com/office/drawing/2014/main" id="{74B98D59-E271-40EA-85CF-EFF124B3307F}"/>
            </a:ext>
          </a:extLst>
        </xdr:cNvPr>
        <xdr:cNvCxnSpPr/>
      </xdr:nvCxnSpPr>
      <xdr:spPr>
        <a:xfrm flipV="1">
          <a:off x="10476865" y="17409038"/>
          <a:ext cx="0" cy="1182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79105</xdr:rowOff>
    </xdr:from>
    <xdr:ext cx="469744" cy="259045"/>
    <xdr:sp macro="" textlink="">
      <xdr:nvSpPr>
        <xdr:cNvPr id="457" name="【港湾・漁港】&#10;一人当たり有形固定資産（償却資産）額最小値テキスト">
          <a:extLst>
            <a:ext uri="{FF2B5EF4-FFF2-40B4-BE49-F238E27FC236}">
              <a16:creationId xmlns:a16="http://schemas.microsoft.com/office/drawing/2014/main" id="{01ECADD4-59C6-457A-ABC1-92EEC81DC88B}"/>
            </a:ext>
          </a:extLst>
        </xdr:cNvPr>
        <xdr:cNvSpPr txBox="1"/>
      </xdr:nvSpPr>
      <xdr:spPr>
        <a:xfrm>
          <a:off x="10515600" y="1859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75278</xdr:rowOff>
    </xdr:from>
    <xdr:to>
      <xdr:col>55</xdr:col>
      <xdr:colOff>88900</xdr:colOff>
      <xdr:row>108</xdr:row>
      <xdr:rowOff>75278</xdr:rowOff>
    </xdr:to>
    <xdr:cxnSp macro="">
      <xdr:nvCxnSpPr>
        <xdr:cNvPr id="458" name="直線コネクタ 457">
          <a:extLst>
            <a:ext uri="{FF2B5EF4-FFF2-40B4-BE49-F238E27FC236}">
              <a16:creationId xmlns:a16="http://schemas.microsoft.com/office/drawing/2014/main" id="{FBC2D6D3-6CE9-44D9-8BC2-34466FABE2EB}"/>
            </a:ext>
          </a:extLst>
        </xdr:cNvPr>
        <xdr:cNvCxnSpPr/>
      </xdr:nvCxnSpPr>
      <xdr:spPr>
        <a:xfrm>
          <a:off x="10388600" y="18591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39265</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D292BD9D-37FC-4C8C-823E-77BF154CC550}"/>
            </a:ext>
          </a:extLst>
        </xdr:cNvPr>
        <xdr:cNvSpPr txBox="1"/>
      </xdr:nvSpPr>
      <xdr:spPr>
        <a:xfrm>
          <a:off x="10515600" y="171842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92588</xdr:rowOff>
    </xdr:from>
    <xdr:to>
      <xdr:col>55</xdr:col>
      <xdr:colOff>88900</xdr:colOff>
      <xdr:row>101</xdr:row>
      <xdr:rowOff>92588</xdr:rowOff>
    </xdr:to>
    <xdr:cxnSp macro="">
      <xdr:nvCxnSpPr>
        <xdr:cNvPr id="460" name="直線コネクタ 459">
          <a:extLst>
            <a:ext uri="{FF2B5EF4-FFF2-40B4-BE49-F238E27FC236}">
              <a16:creationId xmlns:a16="http://schemas.microsoft.com/office/drawing/2014/main" id="{F692D3A6-1F4F-4C27-96C1-96CB4A3FC182}"/>
            </a:ext>
          </a:extLst>
        </xdr:cNvPr>
        <xdr:cNvCxnSpPr/>
      </xdr:nvCxnSpPr>
      <xdr:spPr>
        <a:xfrm>
          <a:off x="10388600" y="1740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160022</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A29538B7-92C0-444E-A1F1-A5951D979275}"/>
            </a:ext>
          </a:extLst>
        </xdr:cNvPr>
        <xdr:cNvSpPr txBox="1"/>
      </xdr:nvSpPr>
      <xdr:spPr>
        <a:xfrm>
          <a:off x="10515600" y="18333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10145</xdr:rowOff>
    </xdr:from>
    <xdr:to>
      <xdr:col>55</xdr:col>
      <xdr:colOff>50800</xdr:colOff>
      <xdr:row>107</xdr:row>
      <xdr:rowOff>111745</xdr:rowOff>
    </xdr:to>
    <xdr:sp macro="" textlink="">
      <xdr:nvSpPr>
        <xdr:cNvPr id="462" name="フローチャート: 判断 461">
          <a:extLst>
            <a:ext uri="{FF2B5EF4-FFF2-40B4-BE49-F238E27FC236}">
              <a16:creationId xmlns:a16="http://schemas.microsoft.com/office/drawing/2014/main" id="{53AC9D8A-296F-41D8-96E6-C633FA66AE5C}"/>
            </a:ext>
          </a:extLst>
        </xdr:cNvPr>
        <xdr:cNvSpPr/>
      </xdr:nvSpPr>
      <xdr:spPr>
        <a:xfrm>
          <a:off x="10426700" y="183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162733</xdr:rowOff>
    </xdr:from>
    <xdr:to>
      <xdr:col>50</xdr:col>
      <xdr:colOff>165100</xdr:colOff>
      <xdr:row>107</xdr:row>
      <xdr:rowOff>92883</xdr:rowOff>
    </xdr:to>
    <xdr:sp macro="" textlink="">
      <xdr:nvSpPr>
        <xdr:cNvPr id="463" name="フローチャート: 判断 462">
          <a:extLst>
            <a:ext uri="{FF2B5EF4-FFF2-40B4-BE49-F238E27FC236}">
              <a16:creationId xmlns:a16="http://schemas.microsoft.com/office/drawing/2014/main" id="{02A0AFD0-AE6C-4CD0-8C9B-BBF484B72AA1}"/>
            </a:ext>
          </a:extLst>
        </xdr:cNvPr>
        <xdr:cNvSpPr/>
      </xdr:nvSpPr>
      <xdr:spPr>
        <a:xfrm>
          <a:off x="9588500" y="1833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136976</xdr:rowOff>
    </xdr:from>
    <xdr:to>
      <xdr:col>46</xdr:col>
      <xdr:colOff>38100</xdr:colOff>
      <xdr:row>107</xdr:row>
      <xdr:rowOff>67126</xdr:rowOff>
    </xdr:to>
    <xdr:sp macro="" textlink="">
      <xdr:nvSpPr>
        <xdr:cNvPr id="464" name="フローチャート: 判断 463">
          <a:extLst>
            <a:ext uri="{FF2B5EF4-FFF2-40B4-BE49-F238E27FC236}">
              <a16:creationId xmlns:a16="http://schemas.microsoft.com/office/drawing/2014/main" id="{B4248DBD-F6B3-413C-AFB7-E2429CB68CB0}"/>
            </a:ext>
          </a:extLst>
        </xdr:cNvPr>
        <xdr:cNvSpPr/>
      </xdr:nvSpPr>
      <xdr:spPr>
        <a:xfrm>
          <a:off x="8699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4502</xdr:rowOff>
    </xdr:from>
    <xdr:to>
      <xdr:col>41</xdr:col>
      <xdr:colOff>101600</xdr:colOff>
      <xdr:row>107</xdr:row>
      <xdr:rowOff>106102</xdr:rowOff>
    </xdr:to>
    <xdr:sp macro="" textlink="">
      <xdr:nvSpPr>
        <xdr:cNvPr id="465" name="フローチャート: 判断 464">
          <a:extLst>
            <a:ext uri="{FF2B5EF4-FFF2-40B4-BE49-F238E27FC236}">
              <a16:creationId xmlns:a16="http://schemas.microsoft.com/office/drawing/2014/main" id="{873D2FB6-4242-4B75-A002-DD9A257E8EAC}"/>
            </a:ext>
          </a:extLst>
        </xdr:cNvPr>
        <xdr:cNvSpPr/>
      </xdr:nvSpPr>
      <xdr:spPr>
        <a:xfrm>
          <a:off x="7810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51039</xdr:rowOff>
    </xdr:from>
    <xdr:to>
      <xdr:col>36</xdr:col>
      <xdr:colOff>165100</xdr:colOff>
      <xdr:row>107</xdr:row>
      <xdr:rowOff>152639</xdr:rowOff>
    </xdr:to>
    <xdr:sp macro="" textlink="">
      <xdr:nvSpPr>
        <xdr:cNvPr id="466" name="フローチャート: 判断 465">
          <a:extLst>
            <a:ext uri="{FF2B5EF4-FFF2-40B4-BE49-F238E27FC236}">
              <a16:creationId xmlns:a16="http://schemas.microsoft.com/office/drawing/2014/main" id="{A8C800C9-2860-4B71-BAAC-7D6F007831C5}"/>
            </a:ext>
          </a:extLst>
        </xdr:cNvPr>
        <xdr:cNvSpPr/>
      </xdr:nvSpPr>
      <xdr:spPr>
        <a:xfrm>
          <a:off x="6921500" y="1839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D1DA45B3-CD30-4F15-9222-8931ABA15F5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803D34E-B026-4A8C-8109-4E5BC1005A5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F73BAF1-D3DB-4021-BDA7-700C5844639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530F41F-CC22-4D8B-9BCE-FA4BEC76442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634BDA4-834F-49CB-90AD-D689F3ECB48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41788</xdr:rowOff>
    </xdr:from>
    <xdr:to>
      <xdr:col>55</xdr:col>
      <xdr:colOff>50800</xdr:colOff>
      <xdr:row>101</xdr:row>
      <xdr:rowOff>143388</xdr:rowOff>
    </xdr:to>
    <xdr:sp macro="" textlink="">
      <xdr:nvSpPr>
        <xdr:cNvPr id="472" name="楕円 471">
          <a:extLst>
            <a:ext uri="{FF2B5EF4-FFF2-40B4-BE49-F238E27FC236}">
              <a16:creationId xmlns:a16="http://schemas.microsoft.com/office/drawing/2014/main" id="{DC099C7A-CF55-449C-A8DF-C17EEF8799A7}"/>
            </a:ext>
          </a:extLst>
        </xdr:cNvPr>
        <xdr:cNvSpPr/>
      </xdr:nvSpPr>
      <xdr:spPr>
        <a:xfrm>
          <a:off x="10426700" y="1735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166265</xdr:rowOff>
    </xdr:from>
    <xdr:ext cx="690189" cy="259045"/>
    <xdr:sp macro="" textlink="">
      <xdr:nvSpPr>
        <xdr:cNvPr id="473" name="【港湾・漁港】&#10;一人当たり有形固定資産（償却資産）額該当値テキスト">
          <a:extLst>
            <a:ext uri="{FF2B5EF4-FFF2-40B4-BE49-F238E27FC236}">
              <a16:creationId xmlns:a16="http://schemas.microsoft.com/office/drawing/2014/main" id="{47F03998-8EB0-4A56-84A3-ED5886496ADB}"/>
            </a:ext>
          </a:extLst>
        </xdr:cNvPr>
        <xdr:cNvSpPr txBox="1"/>
      </xdr:nvSpPr>
      <xdr:spPr>
        <a:xfrm>
          <a:off x="10515600" y="173112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70510</xdr:rowOff>
    </xdr:from>
    <xdr:to>
      <xdr:col>50</xdr:col>
      <xdr:colOff>165100</xdr:colOff>
      <xdr:row>102</xdr:row>
      <xdr:rowOff>660</xdr:rowOff>
    </xdr:to>
    <xdr:sp macro="" textlink="">
      <xdr:nvSpPr>
        <xdr:cNvPr id="474" name="楕円 473">
          <a:extLst>
            <a:ext uri="{FF2B5EF4-FFF2-40B4-BE49-F238E27FC236}">
              <a16:creationId xmlns:a16="http://schemas.microsoft.com/office/drawing/2014/main" id="{887F7EE0-5C36-463B-A9A5-669C55051DF9}"/>
            </a:ext>
          </a:extLst>
        </xdr:cNvPr>
        <xdr:cNvSpPr/>
      </xdr:nvSpPr>
      <xdr:spPr>
        <a:xfrm>
          <a:off x="9588500" y="173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92588</xdr:rowOff>
    </xdr:from>
    <xdr:to>
      <xdr:col>55</xdr:col>
      <xdr:colOff>0</xdr:colOff>
      <xdr:row>101</xdr:row>
      <xdr:rowOff>121310</xdr:rowOff>
    </xdr:to>
    <xdr:cxnSp macro="">
      <xdr:nvCxnSpPr>
        <xdr:cNvPr id="475" name="直線コネクタ 474">
          <a:extLst>
            <a:ext uri="{FF2B5EF4-FFF2-40B4-BE49-F238E27FC236}">
              <a16:creationId xmlns:a16="http://schemas.microsoft.com/office/drawing/2014/main" id="{BB1E425D-A97F-449C-AE55-A818504C5762}"/>
            </a:ext>
          </a:extLst>
        </xdr:cNvPr>
        <xdr:cNvCxnSpPr/>
      </xdr:nvCxnSpPr>
      <xdr:spPr>
        <a:xfrm flipV="1">
          <a:off x="9639300" y="17409038"/>
          <a:ext cx="8382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81299</xdr:rowOff>
    </xdr:from>
    <xdr:to>
      <xdr:col>46</xdr:col>
      <xdr:colOff>38100</xdr:colOff>
      <xdr:row>102</xdr:row>
      <xdr:rowOff>11449</xdr:rowOff>
    </xdr:to>
    <xdr:sp macro="" textlink="">
      <xdr:nvSpPr>
        <xdr:cNvPr id="476" name="楕円 475">
          <a:extLst>
            <a:ext uri="{FF2B5EF4-FFF2-40B4-BE49-F238E27FC236}">
              <a16:creationId xmlns:a16="http://schemas.microsoft.com/office/drawing/2014/main" id="{BD3D66B7-BCC5-426E-B774-5E6D6DB00CA3}"/>
            </a:ext>
          </a:extLst>
        </xdr:cNvPr>
        <xdr:cNvSpPr/>
      </xdr:nvSpPr>
      <xdr:spPr>
        <a:xfrm>
          <a:off x="8699500" y="1739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121310</xdr:rowOff>
    </xdr:from>
    <xdr:to>
      <xdr:col>50</xdr:col>
      <xdr:colOff>114300</xdr:colOff>
      <xdr:row>101</xdr:row>
      <xdr:rowOff>132099</xdr:rowOff>
    </xdr:to>
    <xdr:cxnSp macro="">
      <xdr:nvCxnSpPr>
        <xdr:cNvPr id="477" name="直線コネクタ 476">
          <a:extLst>
            <a:ext uri="{FF2B5EF4-FFF2-40B4-BE49-F238E27FC236}">
              <a16:creationId xmlns:a16="http://schemas.microsoft.com/office/drawing/2014/main" id="{D0AC478E-85C7-4E35-873B-8567DCE5C00D}"/>
            </a:ext>
          </a:extLst>
        </xdr:cNvPr>
        <xdr:cNvCxnSpPr/>
      </xdr:nvCxnSpPr>
      <xdr:spPr>
        <a:xfrm flipV="1">
          <a:off x="8750300" y="17437760"/>
          <a:ext cx="889000" cy="1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134189</xdr:rowOff>
    </xdr:from>
    <xdr:to>
      <xdr:col>41</xdr:col>
      <xdr:colOff>101600</xdr:colOff>
      <xdr:row>102</xdr:row>
      <xdr:rowOff>64339</xdr:rowOff>
    </xdr:to>
    <xdr:sp macro="" textlink="">
      <xdr:nvSpPr>
        <xdr:cNvPr id="478" name="楕円 477">
          <a:extLst>
            <a:ext uri="{FF2B5EF4-FFF2-40B4-BE49-F238E27FC236}">
              <a16:creationId xmlns:a16="http://schemas.microsoft.com/office/drawing/2014/main" id="{4709B92F-2900-4FBD-A1D8-2C820D2585FA}"/>
            </a:ext>
          </a:extLst>
        </xdr:cNvPr>
        <xdr:cNvSpPr/>
      </xdr:nvSpPr>
      <xdr:spPr>
        <a:xfrm>
          <a:off x="7810500" y="1745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132099</xdr:rowOff>
    </xdr:from>
    <xdr:to>
      <xdr:col>45</xdr:col>
      <xdr:colOff>177800</xdr:colOff>
      <xdr:row>102</xdr:row>
      <xdr:rowOff>13539</xdr:rowOff>
    </xdr:to>
    <xdr:cxnSp macro="">
      <xdr:nvCxnSpPr>
        <xdr:cNvPr id="479" name="直線コネクタ 478">
          <a:extLst>
            <a:ext uri="{FF2B5EF4-FFF2-40B4-BE49-F238E27FC236}">
              <a16:creationId xmlns:a16="http://schemas.microsoft.com/office/drawing/2014/main" id="{D328CBA1-35EE-4E81-A560-8E49E174DC9D}"/>
            </a:ext>
          </a:extLst>
        </xdr:cNvPr>
        <xdr:cNvCxnSpPr/>
      </xdr:nvCxnSpPr>
      <xdr:spPr>
        <a:xfrm flipV="1">
          <a:off x="7861300" y="17448549"/>
          <a:ext cx="889000" cy="5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160590</xdr:rowOff>
    </xdr:from>
    <xdr:to>
      <xdr:col>36</xdr:col>
      <xdr:colOff>165100</xdr:colOff>
      <xdr:row>102</xdr:row>
      <xdr:rowOff>90740</xdr:rowOff>
    </xdr:to>
    <xdr:sp macro="" textlink="">
      <xdr:nvSpPr>
        <xdr:cNvPr id="480" name="楕円 479">
          <a:extLst>
            <a:ext uri="{FF2B5EF4-FFF2-40B4-BE49-F238E27FC236}">
              <a16:creationId xmlns:a16="http://schemas.microsoft.com/office/drawing/2014/main" id="{1FCC73E9-49E7-4893-BD90-4121E0C4B6CC}"/>
            </a:ext>
          </a:extLst>
        </xdr:cNvPr>
        <xdr:cNvSpPr/>
      </xdr:nvSpPr>
      <xdr:spPr>
        <a:xfrm>
          <a:off x="6921500" y="1747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13539</xdr:rowOff>
    </xdr:from>
    <xdr:to>
      <xdr:col>41</xdr:col>
      <xdr:colOff>50800</xdr:colOff>
      <xdr:row>102</xdr:row>
      <xdr:rowOff>39940</xdr:rowOff>
    </xdr:to>
    <xdr:cxnSp macro="">
      <xdr:nvCxnSpPr>
        <xdr:cNvPr id="481" name="直線コネクタ 480">
          <a:extLst>
            <a:ext uri="{FF2B5EF4-FFF2-40B4-BE49-F238E27FC236}">
              <a16:creationId xmlns:a16="http://schemas.microsoft.com/office/drawing/2014/main" id="{B3689AD3-B860-46B0-B26B-75C436E465AF}"/>
            </a:ext>
          </a:extLst>
        </xdr:cNvPr>
        <xdr:cNvCxnSpPr/>
      </xdr:nvCxnSpPr>
      <xdr:spPr>
        <a:xfrm flipV="1">
          <a:off x="6972300" y="17501439"/>
          <a:ext cx="889000" cy="2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84010</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9447C2B3-893D-4974-A7DE-9DA86680235C}"/>
            </a:ext>
          </a:extLst>
        </xdr:cNvPr>
        <xdr:cNvSpPr txBox="1"/>
      </xdr:nvSpPr>
      <xdr:spPr>
        <a:xfrm>
          <a:off x="9327095" y="1842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58253</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149AF7AD-63C9-422D-9826-9232937046C1}"/>
            </a:ext>
          </a:extLst>
        </xdr:cNvPr>
        <xdr:cNvSpPr txBox="1"/>
      </xdr:nvSpPr>
      <xdr:spPr>
        <a:xfrm>
          <a:off x="8450795" y="1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97229</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3C1F32DD-D6B3-4B5F-A385-5D54E873F234}"/>
            </a:ext>
          </a:extLst>
        </xdr:cNvPr>
        <xdr:cNvSpPr txBox="1"/>
      </xdr:nvSpPr>
      <xdr:spPr>
        <a:xfrm>
          <a:off x="7561795" y="1844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143766</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D73482DE-C6EA-463A-87D2-5AAF2595835F}"/>
            </a:ext>
          </a:extLst>
        </xdr:cNvPr>
        <xdr:cNvSpPr txBox="1"/>
      </xdr:nvSpPr>
      <xdr:spPr>
        <a:xfrm>
          <a:off x="6672795" y="1848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17187</xdr:rowOff>
    </xdr:from>
    <xdr:ext cx="690189" cy="259045"/>
    <xdr:sp macro="" textlink="">
      <xdr:nvSpPr>
        <xdr:cNvPr id="486" name="n_1mainValue【港湾・漁港】&#10;一人当たり有形固定資産（償却資産）額">
          <a:extLst>
            <a:ext uri="{FF2B5EF4-FFF2-40B4-BE49-F238E27FC236}">
              <a16:creationId xmlns:a16="http://schemas.microsoft.com/office/drawing/2014/main" id="{0B862880-C755-48E4-82CF-BD9B4B79C4F8}"/>
            </a:ext>
          </a:extLst>
        </xdr:cNvPr>
        <xdr:cNvSpPr txBox="1"/>
      </xdr:nvSpPr>
      <xdr:spPr>
        <a:xfrm>
          <a:off x="9281505" y="17162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27976</xdr:rowOff>
    </xdr:from>
    <xdr:ext cx="690189" cy="259045"/>
    <xdr:sp macro="" textlink="">
      <xdr:nvSpPr>
        <xdr:cNvPr id="487" name="n_2mainValue【港湾・漁港】&#10;一人当たり有形固定資産（償却資産）額">
          <a:extLst>
            <a:ext uri="{FF2B5EF4-FFF2-40B4-BE49-F238E27FC236}">
              <a16:creationId xmlns:a16="http://schemas.microsoft.com/office/drawing/2014/main" id="{9DD815D7-CC15-4C9B-B16F-48561DA17A69}"/>
            </a:ext>
          </a:extLst>
        </xdr:cNvPr>
        <xdr:cNvSpPr txBox="1"/>
      </xdr:nvSpPr>
      <xdr:spPr>
        <a:xfrm>
          <a:off x="8405205" y="17172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80866</xdr:rowOff>
    </xdr:from>
    <xdr:ext cx="690189" cy="259045"/>
    <xdr:sp macro="" textlink="">
      <xdr:nvSpPr>
        <xdr:cNvPr id="488" name="n_3mainValue【港湾・漁港】&#10;一人当たり有形固定資産（償却資産）額">
          <a:extLst>
            <a:ext uri="{FF2B5EF4-FFF2-40B4-BE49-F238E27FC236}">
              <a16:creationId xmlns:a16="http://schemas.microsoft.com/office/drawing/2014/main" id="{027C18B2-C32B-4706-99CC-1DC4E510F40A}"/>
            </a:ext>
          </a:extLst>
        </xdr:cNvPr>
        <xdr:cNvSpPr txBox="1"/>
      </xdr:nvSpPr>
      <xdr:spPr>
        <a:xfrm>
          <a:off x="7516205" y="17225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107267</xdr:rowOff>
    </xdr:from>
    <xdr:ext cx="690189" cy="259045"/>
    <xdr:sp macro="" textlink="">
      <xdr:nvSpPr>
        <xdr:cNvPr id="489" name="n_4mainValue【港湾・漁港】&#10;一人当たり有形固定資産（償却資産）額">
          <a:extLst>
            <a:ext uri="{FF2B5EF4-FFF2-40B4-BE49-F238E27FC236}">
              <a16:creationId xmlns:a16="http://schemas.microsoft.com/office/drawing/2014/main" id="{1046337E-A8C3-44C5-9829-AC30157E162D}"/>
            </a:ext>
          </a:extLst>
        </xdr:cNvPr>
        <xdr:cNvSpPr txBox="1"/>
      </xdr:nvSpPr>
      <xdr:spPr>
        <a:xfrm>
          <a:off x="6627205" y="17252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44799E56-18FD-4A74-BA53-8B61AE980A4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DFE983CA-8E82-490A-AE0A-BF2F5AB6B09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54881398-11C7-43C0-948A-6B96DB7C129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BC3A444C-D4E5-4E4B-BB04-741E1A03F0C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87ACD0F1-B49E-4801-B8DE-D718610831C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F530EFA8-A80F-4942-94ED-26719B8B44E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F03FA5B8-9F99-4282-AF66-B39BFDA40F2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B463F814-F5CD-49A7-B8EF-AC2997243AF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9CE0742F-41A5-4C23-96B1-E84745FD351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C3D7EDF5-32C9-4A75-9C3B-839E0128217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D66F7A46-B74B-4790-9116-EDEEBC48CAC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557509DA-11A2-43B9-B442-70664A0A46F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DB6464ED-1966-461F-AE12-ABF0835F769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139B3007-391B-4B38-A379-CB4990BECC6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4AE08CBE-E7AD-412D-8003-AF7D9B4FB25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7C066D19-BA9C-4F80-96FA-84F66BC4646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DC5B9280-11F7-4869-9F04-614D735843A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8FF415F4-28A9-4060-BC67-4A7050259EF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42F95D12-372B-43F2-AD83-DFFB9F5066B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CEAE53C0-9656-440F-8189-5358526DFAD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DE68B839-4178-468D-A5FA-F72AB9F0365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7845B9C3-00D2-4468-ACE7-4453E3F564A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EBFCFED2-2F47-4DF4-AAD2-392F0E1B694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A0715C6E-2138-4B8A-A700-D8295C9991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id="{5546A1F6-32A2-4807-A58B-022FC08D9B5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515" name="直線コネクタ 514">
          <a:extLst>
            <a:ext uri="{FF2B5EF4-FFF2-40B4-BE49-F238E27FC236}">
              <a16:creationId xmlns:a16="http://schemas.microsoft.com/office/drawing/2014/main" id="{C91A6A25-A60F-44A2-BADA-EB548A21C068}"/>
            </a:ext>
          </a:extLst>
        </xdr:cNvPr>
        <xdr:cNvCxnSpPr/>
      </xdr:nvCxnSpPr>
      <xdr:spPr>
        <a:xfrm flipV="1">
          <a:off x="16318864"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6" name="【認定こども園・幼稚園・保育所】&#10;有形固定資産減価償却率最小値テキスト">
          <a:extLst>
            <a:ext uri="{FF2B5EF4-FFF2-40B4-BE49-F238E27FC236}">
              <a16:creationId xmlns:a16="http://schemas.microsoft.com/office/drawing/2014/main" id="{A9FE0554-596E-4ED1-9D31-D90070F61C2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7" name="直線コネクタ 516">
          <a:extLst>
            <a:ext uri="{FF2B5EF4-FFF2-40B4-BE49-F238E27FC236}">
              <a16:creationId xmlns:a16="http://schemas.microsoft.com/office/drawing/2014/main" id="{856D0ED0-E0E1-45AF-BBF5-0FF6C6018BA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518" name="【認定こども園・幼稚園・保育所】&#10;有形固定資産減価償却率最大値テキスト">
          <a:extLst>
            <a:ext uri="{FF2B5EF4-FFF2-40B4-BE49-F238E27FC236}">
              <a16:creationId xmlns:a16="http://schemas.microsoft.com/office/drawing/2014/main" id="{E95F6127-55DB-4740-B356-A11C28093FB0}"/>
            </a:ext>
          </a:extLst>
        </xdr:cNvPr>
        <xdr:cNvSpPr txBox="1"/>
      </xdr:nvSpPr>
      <xdr:spPr>
        <a:xfrm>
          <a:off x="16357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519" name="直線コネクタ 518">
          <a:extLst>
            <a:ext uri="{FF2B5EF4-FFF2-40B4-BE49-F238E27FC236}">
              <a16:creationId xmlns:a16="http://schemas.microsoft.com/office/drawing/2014/main" id="{01F7231B-8B6D-466B-9672-983C33A0BD9D}"/>
            </a:ext>
          </a:extLst>
        </xdr:cNvPr>
        <xdr:cNvCxnSpPr/>
      </xdr:nvCxnSpPr>
      <xdr:spPr>
        <a:xfrm>
          <a:off x="16230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56441</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id="{3714B223-7F02-4393-94CD-629F172FA4A4}"/>
            </a:ext>
          </a:extLst>
        </xdr:cNvPr>
        <xdr:cNvSpPr txBox="1"/>
      </xdr:nvSpPr>
      <xdr:spPr>
        <a:xfrm>
          <a:off x="16357600" y="640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521" name="フローチャート: 判断 520">
          <a:extLst>
            <a:ext uri="{FF2B5EF4-FFF2-40B4-BE49-F238E27FC236}">
              <a16:creationId xmlns:a16="http://schemas.microsoft.com/office/drawing/2014/main" id="{DC12EB30-36B1-4251-8F71-C57386320DF9}"/>
            </a:ext>
          </a:extLst>
        </xdr:cNvPr>
        <xdr:cNvSpPr/>
      </xdr:nvSpPr>
      <xdr:spPr>
        <a:xfrm>
          <a:off x="162687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522" name="フローチャート: 判断 521">
          <a:extLst>
            <a:ext uri="{FF2B5EF4-FFF2-40B4-BE49-F238E27FC236}">
              <a16:creationId xmlns:a16="http://schemas.microsoft.com/office/drawing/2014/main" id="{04566F07-1D09-4BFD-B252-0AEF69C47C53}"/>
            </a:ext>
          </a:extLst>
        </xdr:cNvPr>
        <xdr:cNvSpPr/>
      </xdr:nvSpPr>
      <xdr:spPr>
        <a:xfrm>
          <a:off x="15430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23767</xdr:rowOff>
    </xdr:from>
    <xdr:to>
      <xdr:col>76</xdr:col>
      <xdr:colOff>165100</xdr:colOff>
      <xdr:row>38</xdr:row>
      <xdr:rowOff>125367</xdr:rowOff>
    </xdr:to>
    <xdr:sp macro="" textlink="">
      <xdr:nvSpPr>
        <xdr:cNvPr id="523" name="フローチャート: 判断 522">
          <a:extLst>
            <a:ext uri="{FF2B5EF4-FFF2-40B4-BE49-F238E27FC236}">
              <a16:creationId xmlns:a16="http://schemas.microsoft.com/office/drawing/2014/main" id="{24F589B3-1408-4508-A16E-FD55ED2CEB4E}"/>
            </a:ext>
          </a:extLst>
        </xdr:cNvPr>
        <xdr:cNvSpPr/>
      </xdr:nvSpPr>
      <xdr:spPr>
        <a:xfrm>
          <a:off x="14541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524" name="フローチャート: 判断 523">
          <a:extLst>
            <a:ext uri="{FF2B5EF4-FFF2-40B4-BE49-F238E27FC236}">
              <a16:creationId xmlns:a16="http://schemas.microsoft.com/office/drawing/2014/main" id="{CF4EDA59-BFE7-45CC-AA9D-1ABC6521A018}"/>
            </a:ext>
          </a:extLst>
        </xdr:cNvPr>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525" name="フローチャート: 判断 524">
          <a:extLst>
            <a:ext uri="{FF2B5EF4-FFF2-40B4-BE49-F238E27FC236}">
              <a16:creationId xmlns:a16="http://schemas.microsoft.com/office/drawing/2014/main" id="{A763227F-59D2-4C7B-8BC8-3F8D226A2F3F}"/>
            </a:ext>
          </a:extLst>
        </xdr:cNvPr>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E87B333-6A55-42C5-9548-37AD8DCB908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6C9BB94-4FD6-46B2-9C3E-75C22E20284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8A93966-CF31-4B34-82EE-24C9970914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8298F17-C339-4509-9D90-813A7CC3969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4FAE39F-21C8-4384-886D-76BA43BA129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121738</xdr:rowOff>
    </xdr:from>
    <xdr:to>
      <xdr:col>85</xdr:col>
      <xdr:colOff>177800</xdr:colOff>
      <xdr:row>40</xdr:row>
      <xdr:rowOff>51888</xdr:rowOff>
    </xdr:to>
    <xdr:sp macro="" textlink="">
      <xdr:nvSpPr>
        <xdr:cNvPr id="531" name="楕円 530">
          <a:extLst>
            <a:ext uri="{FF2B5EF4-FFF2-40B4-BE49-F238E27FC236}">
              <a16:creationId xmlns:a16="http://schemas.microsoft.com/office/drawing/2014/main" id="{C09478F7-B457-4F71-89B0-4E4C1D02F57B}"/>
            </a:ext>
          </a:extLst>
        </xdr:cNvPr>
        <xdr:cNvSpPr/>
      </xdr:nvSpPr>
      <xdr:spPr>
        <a:xfrm>
          <a:off x="162687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100165</xdr:rowOff>
    </xdr:from>
    <xdr:ext cx="405111" cy="259045"/>
    <xdr:sp macro="" textlink="">
      <xdr:nvSpPr>
        <xdr:cNvPr id="532" name="【認定こども園・幼稚園・保育所】&#10;有形固定資産減価償却率該当値テキスト">
          <a:extLst>
            <a:ext uri="{FF2B5EF4-FFF2-40B4-BE49-F238E27FC236}">
              <a16:creationId xmlns:a16="http://schemas.microsoft.com/office/drawing/2014/main" id="{38F5F600-A786-49DD-BE7D-2A2B9E73758B}"/>
            </a:ext>
          </a:extLst>
        </xdr:cNvPr>
        <xdr:cNvSpPr txBox="1"/>
      </xdr:nvSpPr>
      <xdr:spPr>
        <a:xfrm>
          <a:off x="16357600"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49893</xdr:rowOff>
    </xdr:from>
    <xdr:to>
      <xdr:col>81</xdr:col>
      <xdr:colOff>101600</xdr:colOff>
      <xdr:row>39</xdr:row>
      <xdr:rowOff>151493</xdr:rowOff>
    </xdr:to>
    <xdr:sp macro="" textlink="">
      <xdr:nvSpPr>
        <xdr:cNvPr id="533" name="楕円 532">
          <a:extLst>
            <a:ext uri="{FF2B5EF4-FFF2-40B4-BE49-F238E27FC236}">
              <a16:creationId xmlns:a16="http://schemas.microsoft.com/office/drawing/2014/main" id="{C964681A-09FA-4AB9-9747-7914A19E30EA}"/>
            </a:ext>
          </a:extLst>
        </xdr:cNvPr>
        <xdr:cNvSpPr/>
      </xdr:nvSpPr>
      <xdr:spPr>
        <a:xfrm>
          <a:off x="15430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100693</xdr:rowOff>
    </xdr:from>
    <xdr:to>
      <xdr:col>85</xdr:col>
      <xdr:colOff>127000</xdr:colOff>
      <xdr:row>40</xdr:row>
      <xdr:rowOff>1088</xdr:rowOff>
    </xdr:to>
    <xdr:cxnSp macro="">
      <xdr:nvCxnSpPr>
        <xdr:cNvPr id="534" name="直線コネクタ 533">
          <a:extLst>
            <a:ext uri="{FF2B5EF4-FFF2-40B4-BE49-F238E27FC236}">
              <a16:creationId xmlns:a16="http://schemas.microsoft.com/office/drawing/2014/main" id="{A589EB13-238D-4E8A-9F10-30DC660AC788}"/>
            </a:ext>
          </a:extLst>
        </xdr:cNvPr>
        <xdr:cNvCxnSpPr/>
      </xdr:nvCxnSpPr>
      <xdr:spPr>
        <a:xfrm>
          <a:off x="15481300" y="6787243"/>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20501</xdr:rowOff>
    </xdr:from>
    <xdr:to>
      <xdr:col>76</xdr:col>
      <xdr:colOff>165100</xdr:colOff>
      <xdr:row>39</xdr:row>
      <xdr:rowOff>122101</xdr:rowOff>
    </xdr:to>
    <xdr:sp macro="" textlink="">
      <xdr:nvSpPr>
        <xdr:cNvPr id="535" name="楕円 534">
          <a:extLst>
            <a:ext uri="{FF2B5EF4-FFF2-40B4-BE49-F238E27FC236}">
              <a16:creationId xmlns:a16="http://schemas.microsoft.com/office/drawing/2014/main" id="{6EDDF414-09CF-479D-84AD-75CC0BC91F53}"/>
            </a:ext>
          </a:extLst>
        </xdr:cNvPr>
        <xdr:cNvSpPr/>
      </xdr:nvSpPr>
      <xdr:spPr>
        <a:xfrm>
          <a:off x="14541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71301</xdr:rowOff>
    </xdr:from>
    <xdr:to>
      <xdr:col>81</xdr:col>
      <xdr:colOff>50800</xdr:colOff>
      <xdr:row>39</xdr:row>
      <xdr:rowOff>100693</xdr:rowOff>
    </xdr:to>
    <xdr:cxnSp macro="">
      <xdr:nvCxnSpPr>
        <xdr:cNvPr id="536" name="直線コネクタ 535">
          <a:extLst>
            <a:ext uri="{FF2B5EF4-FFF2-40B4-BE49-F238E27FC236}">
              <a16:creationId xmlns:a16="http://schemas.microsoft.com/office/drawing/2014/main" id="{4B415B99-2003-4436-8767-1032CCE600A5}"/>
            </a:ext>
          </a:extLst>
        </xdr:cNvPr>
        <xdr:cNvCxnSpPr/>
      </xdr:nvCxnSpPr>
      <xdr:spPr>
        <a:xfrm>
          <a:off x="14592300" y="67578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37" name="楕円 536">
          <a:extLst>
            <a:ext uri="{FF2B5EF4-FFF2-40B4-BE49-F238E27FC236}">
              <a16:creationId xmlns:a16="http://schemas.microsoft.com/office/drawing/2014/main" id="{3B7B4BFF-0CBF-43AC-8A01-53E4D9515B3D}"/>
            </a:ext>
          </a:extLst>
        </xdr:cNvPr>
        <xdr:cNvSpPr/>
      </xdr:nvSpPr>
      <xdr:spPr>
        <a:xfrm>
          <a:off x="13652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37012</xdr:rowOff>
    </xdr:from>
    <xdr:to>
      <xdr:col>76</xdr:col>
      <xdr:colOff>114300</xdr:colOff>
      <xdr:row>39</xdr:row>
      <xdr:rowOff>71301</xdr:rowOff>
    </xdr:to>
    <xdr:cxnSp macro="">
      <xdr:nvCxnSpPr>
        <xdr:cNvPr id="538" name="直線コネクタ 537">
          <a:extLst>
            <a:ext uri="{FF2B5EF4-FFF2-40B4-BE49-F238E27FC236}">
              <a16:creationId xmlns:a16="http://schemas.microsoft.com/office/drawing/2014/main" id="{E02B2EB2-F349-40BD-894F-34D2FD6BD6FF}"/>
            </a:ext>
          </a:extLst>
        </xdr:cNvPr>
        <xdr:cNvCxnSpPr/>
      </xdr:nvCxnSpPr>
      <xdr:spPr>
        <a:xfrm>
          <a:off x="13703300" y="67235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157662</xdr:rowOff>
    </xdr:from>
    <xdr:to>
      <xdr:col>67</xdr:col>
      <xdr:colOff>101600</xdr:colOff>
      <xdr:row>39</xdr:row>
      <xdr:rowOff>87812</xdr:rowOff>
    </xdr:to>
    <xdr:sp macro="" textlink="">
      <xdr:nvSpPr>
        <xdr:cNvPr id="539" name="楕円 538">
          <a:extLst>
            <a:ext uri="{FF2B5EF4-FFF2-40B4-BE49-F238E27FC236}">
              <a16:creationId xmlns:a16="http://schemas.microsoft.com/office/drawing/2014/main" id="{7CA07567-B9CA-444C-BD59-066CCDB62CB6}"/>
            </a:ext>
          </a:extLst>
        </xdr:cNvPr>
        <xdr:cNvSpPr/>
      </xdr:nvSpPr>
      <xdr:spPr>
        <a:xfrm>
          <a:off x="12763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37012</xdr:rowOff>
    </xdr:from>
    <xdr:to>
      <xdr:col>71</xdr:col>
      <xdr:colOff>177800</xdr:colOff>
      <xdr:row>39</xdr:row>
      <xdr:rowOff>37012</xdr:rowOff>
    </xdr:to>
    <xdr:cxnSp macro="">
      <xdr:nvCxnSpPr>
        <xdr:cNvPr id="540" name="直線コネクタ 539">
          <a:extLst>
            <a:ext uri="{FF2B5EF4-FFF2-40B4-BE49-F238E27FC236}">
              <a16:creationId xmlns:a16="http://schemas.microsoft.com/office/drawing/2014/main" id="{C966930C-0870-4020-9239-91428869D4D8}"/>
            </a:ext>
          </a:extLst>
        </xdr:cNvPr>
        <xdr:cNvCxnSpPr/>
      </xdr:nvCxnSpPr>
      <xdr:spPr>
        <a:xfrm>
          <a:off x="12814300" y="672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35758</xdr:rowOff>
    </xdr:from>
    <xdr:ext cx="405111" cy="259045"/>
    <xdr:sp macro="" textlink="">
      <xdr:nvSpPr>
        <xdr:cNvPr id="541" name="n_1aveValue【認定こども園・幼稚園・保育所】&#10;有形固定資産減価償却率">
          <a:extLst>
            <a:ext uri="{FF2B5EF4-FFF2-40B4-BE49-F238E27FC236}">
              <a16:creationId xmlns:a16="http://schemas.microsoft.com/office/drawing/2014/main" id="{D82FFCA9-00DC-4A5C-89F0-6486217FF2B8}"/>
            </a:ext>
          </a:extLst>
        </xdr:cNvPr>
        <xdr:cNvSpPr txBox="1"/>
      </xdr:nvSpPr>
      <xdr:spPr>
        <a:xfrm>
          <a:off x="152660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141894</xdr:rowOff>
    </xdr:from>
    <xdr:ext cx="405111" cy="259045"/>
    <xdr:sp macro="" textlink="">
      <xdr:nvSpPr>
        <xdr:cNvPr id="542" name="n_2aveValue【認定こども園・幼稚園・保育所】&#10;有形固定資産減価償却率">
          <a:extLst>
            <a:ext uri="{FF2B5EF4-FFF2-40B4-BE49-F238E27FC236}">
              <a16:creationId xmlns:a16="http://schemas.microsoft.com/office/drawing/2014/main" id="{F6345838-C78C-4794-9539-F8422A06AF7D}"/>
            </a:ext>
          </a:extLst>
        </xdr:cNvPr>
        <xdr:cNvSpPr txBox="1"/>
      </xdr:nvSpPr>
      <xdr:spPr>
        <a:xfrm>
          <a:off x="14389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543" name="n_3aveValue【認定こども園・幼稚園・保育所】&#10;有形固定資産減価償却率">
          <a:extLst>
            <a:ext uri="{FF2B5EF4-FFF2-40B4-BE49-F238E27FC236}">
              <a16:creationId xmlns:a16="http://schemas.microsoft.com/office/drawing/2014/main" id="{7297A6BA-0F75-4840-9F91-162175B03751}"/>
            </a:ext>
          </a:extLst>
        </xdr:cNvPr>
        <xdr:cNvSpPr txBox="1"/>
      </xdr:nvSpPr>
      <xdr:spPr>
        <a:xfrm>
          <a:off x="13500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16164</xdr:rowOff>
    </xdr:from>
    <xdr:ext cx="405111" cy="259045"/>
    <xdr:sp macro="" textlink="">
      <xdr:nvSpPr>
        <xdr:cNvPr id="544" name="n_4aveValue【認定こども園・幼稚園・保育所】&#10;有形固定資産減価償却率">
          <a:extLst>
            <a:ext uri="{FF2B5EF4-FFF2-40B4-BE49-F238E27FC236}">
              <a16:creationId xmlns:a16="http://schemas.microsoft.com/office/drawing/2014/main" id="{5F2B8E54-67B6-4499-A4B9-FF81B2EB400C}"/>
            </a:ext>
          </a:extLst>
        </xdr:cNvPr>
        <xdr:cNvSpPr txBox="1"/>
      </xdr:nvSpPr>
      <xdr:spPr>
        <a:xfrm>
          <a:off x="12611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142620</xdr:rowOff>
    </xdr:from>
    <xdr:ext cx="405111" cy="259045"/>
    <xdr:sp macro="" textlink="">
      <xdr:nvSpPr>
        <xdr:cNvPr id="545" name="n_1mainValue【認定こども園・幼稚園・保育所】&#10;有形固定資産減価償却率">
          <a:extLst>
            <a:ext uri="{FF2B5EF4-FFF2-40B4-BE49-F238E27FC236}">
              <a16:creationId xmlns:a16="http://schemas.microsoft.com/office/drawing/2014/main" id="{AC2CC9AB-DD71-42D4-A873-39A1A5C64594}"/>
            </a:ext>
          </a:extLst>
        </xdr:cNvPr>
        <xdr:cNvSpPr txBox="1"/>
      </xdr:nvSpPr>
      <xdr:spPr>
        <a:xfrm>
          <a:off x="152660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113228</xdr:rowOff>
    </xdr:from>
    <xdr:ext cx="405111" cy="259045"/>
    <xdr:sp macro="" textlink="">
      <xdr:nvSpPr>
        <xdr:cNvPr id="546" name="n_2mainValue【認定こども園・幼稚園・保育所】&#10;有形固定資産減価償却率">
          <a:extLst>
            <a:ext uri="{FF2B5EF4-FFF2-40B4-BE49-F238E27FC236}">
              <a16:creationId xmlns:a16="http://schemas.microsoft.com/office/drawing/2014/main" id="{A86294E6-CBE5-49F1-B1F3-6D478F2EE763}"/>
            </a:ext>
          </a:extLst>
        </xdr:cNvPr>
        <xdr:cNvSpPr txBox="1"/>
      </xdr:nvSpPr>
      <xdr:spPr>
        <a:xfrm>
          <a:off x="14389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78939</xdr:rowOff>
    </xdr:from>
    <xdr:ext cx="405111" cy="259045"/>
    <xdr:sp macro="" textlink="">
      <xdr:nvSpPr>
        <xdr:cNvPr id="547" name="n_3mainValue【認定こども園・幼稚園・保育所】&#10;有形固定資産減価償却率">
          <a:extLst>
            <a:ext uri="{FF2B5EF4-FFF2-40B4-BE49-F238E27FC236}">
              <a16:creationId xmlns:a16="http://schemas.microsoft.com/office/drawing/2014/main" id="{2C3F661E-0FD3-4E40-862C-8A3F18A436B3}"/>
            </a:ext>
          </a:extLst>
        </xdr:cNvPr>
        <xdr:cNvSpPr txBox="1"/>
      </xdr:nvSpPr>
      <xdr:spPr>
        <a:xfrm>
          <a:off x="13500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78939</xdr:rowOff>
    </xdr:from>
    <xdr:ext cx="405111" cy="259045"/>
    <xdr:sp macro="" textlink="">
      <xdr:nvSpPr>
        <xdr:cNvPr id="548" name="n_4mainValue【認定こども園・幼稚園・保育所】&#10;有形固定資産減価償却率">
          <a:extLst>
            <a:ext uri="{FF2B5EF4-FFF2-40B4-BE49-F238E27FC236}">
              <a16:creationId xmlns:a16="http://schemas.microsoft.com/office/drawing/2014/main" id="{62DDCC10-6B7C-4DEC-BC19-3A0A23DD2888}"/>
            </a:ext>
          </a:extLst>
        </xdr:cNvPr>
        <xdr:cNvSpPr txBox="1"/>
      </xdr:nvSpPr>
      <xdr:spPr>
        <a:xfrm>
          <a:off x="12611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FC571E9-18A3-4D77-8F97-567A7D21ED0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816F342C-2963-4B1C-91B8-CF44517F769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BD9762D6-728B-48E2-AAA4-D8EB3F39D8D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1D47C84-0B19-4007-B3F3-AE963433DDE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6473E348-6C28-4BC4-9C40-B0B52ECCA22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9586FAA7-E541-4081-8E75-7AD9484A79E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244467F-ED9B-4755-9763-333BBE5365B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C64652E8-4230-4269-B568-D0BB2013D2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E9006533-10D2-4845-AF30-C8900230722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8AC32D25-B046-45FD-86D5-6DFD3344429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9" name="直線コネクタ 558">
          <a:extLst>
            <a:ext uri="{FF2B5EF4-FFF2-40B4-BE49-F238E27FC236}">
              <a16:creationId xmlns:a16="http://schemas.microsoft.com/office/drawing/2014/main" id="{60A17E51-6A13-4F67-863E-E45CC85D145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0" name="テキスト ボックス 559">
          <a:extLst>
            <a:ext uri="{FF2B5EF4-FFF2-40B4-BE49-F238E27FC236}">
              <a16:creationId xmlns:a16="http://schemas.microsoft.com/office/drawing/2014/main" id="{F81DB53C-48A3-4790-ABE8-7A6FA25188A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1" name="直線コネクタ 560">
          <a:extLst>
            <a:ext uri="{FF2B5EF4-FFF2-40B4-BE49-F238E27FC236}">
              <a16:creationId xmlns:a16="http://schemas.microsoft.com/office/drawing/2014/main" id="{078CAA9E-6013-44FD-8AF1-98DADFCAE59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2" name="テキスト ボックス 561">
          <a:extLst>
            <a:ext uri="{FF2B5EF4-FFF2-40B4-BE49-F238E27FC236}">
              <a16:creationId xmlns:a16="http://schemas.microsoft.com/office/drawing/2014/main" id="{FE26F5C1-11FE-4109-A913-41A1D2DCE182}"/>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3" name="直線コネクタ 562">
          <a:extLst>
            <a:ext uri="{FF2B5EF4-FFF2-40B4-BE49-F238E27FC236}">
              <a16:creationId xmlns:a16="http://schemas.microsoft.com/office/drawing/2014/main" id="{E4767661-046D-46D6-8BE2-FAE59F6AE21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4" name="テキスト ボックス 563">
          <a:extLst>
            <a:ext uri="{FF2B5EF4-FFF2-40B4-BE49-F238E27FC236}">
              <a16:creationId xmlns:a16="http://schemas.microsoft.com/office/drawing/2014/main" id="{EECE664D-9334-4218-98D9-96A85FC7C8E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5" name="直線コネクタ 564">
          <a:extLst>
            <a:ext uri="{FF2B5EF4-FFF2-40B4-BE49-F238E27FC236}">
              <a16:creationId xmlns:a16="http://schemas.microsoft.com/office/drawing/2014/main" id="{E2BA9A35-16A8-4126-B97B-5162D89D7A2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6" name="テキスト ボックス 565">
          <a:extLst>
            <a:ext uri="{FF2B5EF4-FFF2-40B4-BE49-F238E27FC236}">
              <a16:creationId xmlns:a16="http://schemas.microsoft.com/office/drawing/2014/main" id="{CC261802-BD8B-44B8-BCDF-4955A0FEACB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7" name="直線コネクタ 566">
          <a:extLst>
            <a:ext uri="{FF2B5EF4-FFF2-40B4-BE49-F238E27FC236}">
              <a16:creationId xmlns:a16="http://schemas.microsoft.com/office/drawing/2014/main" id="{3BEDBCFD-93F5-407B-980D-4C0FC32FCBA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8" name="テキスト ボックス 567">
          <a:extLst>
            <a:ext uri="{FF2B5EF4-FFF2-40B4-BE49-F238E27FC236}">
              <a16:creationId xmlns:a16="http://schemas.microsoft.com/office/drawing/2014/main" id="{8CC29271-C70F-4706-925F-4B8EC93B25F8}"/>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9" name="直線コネクタ 568">
          <a:extLst>
            <a:ext uri="{FF2B5EF4-FFF2-40B4-BE49-F238E27FC236}">
              <a16:creationId xmlns:a16="http://schemas.microsoft.com/office/drawing/2014/main" id="{ADB8AF3A-3D70-4EC4-8744-D61CF7BC667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0" name="テキスト ボックス 569">
          <a:extLst>
            <a:ext uri="{FF2B5EF4-FFF2-40B4-BE49-F238E27FC236}">
              <a16:creationId xmlns:a16="http://schemas.microsoft.com/office/drawing/2014/main" id="{FBCC36C3-4622-4331-A0A9-BB4041C26B9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C49993C-9408-4DDC-80D6-6D7D02F2378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733FFE68-C814-4D9F-8771-7A43921A61C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7CF8C2B2-46D5-4CF1-A65C-AA2C20FC2AD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574" name="直線コネクタ 573">
          <a:extLst>
            <a:ext uri="{FF2B5EF4-FFF2-40B4-BE49-F238E27FC236}">
              <a16:creationId xmlns:a16="http://schemas.microsoft.com/office/drawing/2014/main" id="{2B185DF2-506E-40DF-9A00-9953A00D3648}"/>
            </a:ext>
          </a:extLst>
        </xdr:cNvPr>
        <xdr:cNvCxnSpPr/>
      </xdr:nvCxnSpPr>
      <xdr:spPr>
        <a:xfrm flipV="1">
          <a:off x="22160864" y="5778137"/>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4DFA2DCE-7520-4012-BD17-91E4B9F95A4F}"/>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576" name="直線コネクタ 575">
          <a:extLst>
            <a:ext uri="{FF2B5EF4-FFF2-40B4-BE49-F238E27FC236}">
              <a16:creationId xmlns:a16="http://schemas.microsoft.com/office/drawing/2014/main" id="{42644617-8CFA-467A-AD6A-261C172BA156}"/>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5FF0137E-769E-41EA-B4CE-E50579464FDA}"/>
            </a:ext>
          </a:extLst>
        </xdr:cNvPr>
        <xdr:cNvSpPr txBox="1"/>
      </xdr:nvSpPr>
      <xdr:spPr>
        <a:xfrm>
          <a:off x="22199600"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578" name="直線コネクタ 577">
          <a:extLst>
            <a:ext uri="{FF2B5EF4-FFF2-40B4-BE49-F238E27FC236}">
              <a16:creationId xmlns:a16="http://schemas.microsoft.com/office/drawing/2014/main" id="{6B5E0BE5-0511-4B4A-BF00-8E27C33A31C1}"/>
            </a:ext>
          </a:extLst>
        </xdr:cNvPr>
        <xdr:cNvCxnSpPr/>
      </xdr:nvCxnSpPr>
      <xdr:spPr>
        <a:xfrm>
          <a:off x="22072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154050</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6322980D-B3DF-4233-8C48-5EDD2D557F4E}"/>
            </a:ext>
          </a:extLst>
        </xdr:cNvPr>
        <xdr:cNvSpPr txBox="1"/>
      </xdr:nvSpPr>
      <xdr:spPr>
        <a:xfrm>
          <a:off x="22199600" y="666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580" name="フローチャート: 判断 579">
          <a:extLst>
            <a:ext uri="{FF2B5EF4-FFF2-40B4-BE49-F238E27FC236}">
              <a16:creationId xmlns:a16="http://schemas.microsoft.com/office/drawing/2014/main" id="{C069C089-DA38-493C-BAED-30EE57FA95C8}"/>
            </a:ext>
          </a:extLst>
        </xdr:cNvPr>
        <xdr:cNvSpPr/>
      </xdr:nvSpPr>
      <xdr:spPr>
        <a:xfrm>
          <a:off x="22110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581" name="フローチャート: 判断 580">
          <a:extLst>
            <a:ext uri="{FF2B5EF4-FFF2-40B4-BE49-F238E27FC236}">
              <a16:creationId xmlns:a16="http://schemas.microsoft.com/office/drawing/2014/main" id="{A51D17AD-45F3-4339-B189-10CDDBA857E6}"/>
            </a:ext>
          </a:extLst>
        </xdr:cNvPr>
        <xdr:cNvSpPr/>
      </xdr:nvSpPr>
      <xdr:spPr>
        <a:xfrm>
          <a:off x="21272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582" name="フローチャート: 判断 581">
          <a:extLst>
            <a:ext uri="{FF2B5EF4-FFF2-40B4-BE49-F238E27FC236}">
              <a16:creationId xmlns:a16="http://schemas.microsoft.com/office/drawing/2014/main" id="{EEFB77BA-FE7E-47AD-961D-44D7474123BE}"/>
            </a:ext>
          </a:extLst>
        </xdr:cNvPr>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583" name="フローチャート: 判断 582">
          <a:extLst>
            <a:ext uri="{FF2B5EF4-FFF2-40B4-BE49-F238E27FC236}">
              <a16:creationId xmlns:a16="http://schemas.microsoft.com/office/drawing/2014/main" id="{E4C57A52-22B6-4500-BA70-B96E90AFA611}"/>
            </a:ext>
          </a:extLst>
        </xdr:cNvPr>
        <xdr:cNvSpPr/>
      </xdr:nvSpPr>
      <xdr:spPr>
        <a:xfrm>
          <a:off x="19494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116840</xdr:rowOff>
    </xdr:from>
    <xdr:to>
      <xdr:col>98</xdr:col>
      <xdr:colOff>38100</xdr:colOff>
      <xdr:row>39</xdr:row>
      <xdr:rowOff>46990</xdr:rowOff>
    </xdr:to>
    <xdr:sp macro="" textlink="">
      <xdr:nvSpPr>
        <xdr:cNvPr id="584" name="フローチャート: 判断 583">
          <a:extLst>
            <a:ext uri="{FF2B5EF4-FFF2-40B4-BE49-F238E27FC236}">
              <a16:creationId xmlns:a16="http://schemas.microsoft.com/office/drawing/2014/main" id="{730E7515-E5B2-467D-9E8B-1992D861CFC0}"/>
            </a:ext>
          </a:extLst>
        </xdr:cNvPr>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B312C3D-D62E-4D80-86CA-4599A46B8A2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56E578C-B9EB-47DF-A2BC-F33CB45A6C4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B117D4F-BC94-4910-924F-741FF092F65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924139D-633A-4118-8FB7-73598244CA1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C254A05-F439-4190-B8AE-DB474D6E5D0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157661</xdr:rowOff>
    </xdr:from>
    <xdr:to>
      <xdr:col>116</xdr:col>
      <xdr:colOff>114300</xdr:colOff>
      <xdr:row>38</xdr:row>
      <xdr:rowOff>87812</xdr:rowOff>
    </xdr:to>
    <xdr:sp macro="" textlink="">
      <xdr:nvSpPr>
        <xdr:cNvPr id="590" name="楕円 589">
          <a:extLst>
            <a:ext uri="{FF2B5EF4-FFF2-40B4-BE49-F238E27FC236}">
              <a16:creationId xmlns:a16="http://schemas.microsoft.com/office/drawing/2014/main" id="{3A6AA56B-0366-4B26-B28E-86EFCDA1DD10}"/>
            </a:ext>
          </a:extLst>
        </xdr:cNvPr>
        <xdr:cNvSpPr/>
      </xdr:nvSpPr>
      <xdr:spPr>
        <a:xfrm>
          <a:off x="221107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9088</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74BFD4F2-0E2D-4C9D-9ABF-137B4E6273BC}"/>
            </a:ext>
          </a:extLst>
        </xdr:cNvPr>
        <xdr:cNvSpPr txBox="1"/>
      </xdr:nvSpPr>
      <xdr:spPr>
        <a:xfrm>
          <a:off x="22199600" y="63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134801</xdr:rowOff>
    </xdr:from>
    <xdr:to>
      <xdr:col>112</xdr:col>
      <xdr:colOff>38100</xdr:colOff>
      <xdr:row>38</xdr:row>
      <xdr:rowOff>64951</xdr:rowOff>
    </xdr:to>
    <xdr:sp macro="" textlink="">
      <xdr:nvSpPr>
        <xdr:cNvPr id="592" name="楕円 591">
          <a:extLst>
            <a:ext uri="{FF2B5EF4-FFF2-40B4-BE49-F238E27FC236}">
              <a16:creationId xmlns:a16="http://schemas.microsoft.com/office/drawing/2014/main" id="{E93F4EF2-100E-464B-9A1F-0AFEA97B504A}"/>
            </a:ext>
          </a:extLst>
        </xdr:cNvPr>
        <xdr:cNvSpPr/>
      </xdr:nvSpPr>
      <xdr:spPr>
        <a:xfrm>
          <a:off x="21272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14151</xdr:rowOff>
    </xdr:from>
    <xdr:to>
      <xdr:col>116</xdr:col>
      <xdr:colOff>63500</xdr:colOff>
      <xdr:row>38</xdr:row>
      <xdr:rowOff>37012</xdr:rowOff>
    </xdr:to>
    <xdr:cxnSp macro="">
      <xdr:nvCxnSpPr>
        <xdr:cNvPr id="593" name="直線コネクタ 592">
          <a:extLst>
            <a:ext uri="{FF2B5EF4-FFF2-40B4-BE49-F238E27FC236}">
              <a16:creationId xmlns:a16="http://schemas.microsoft.com/office/drawing/2014/main" id="{E860A260-3203-46FD-9926-AF90968A37C8}"/>
            </a:ext>
          </a:extLst>
        </xdr:cNvPr>
        <xdr:cNvCxnSpPr/>
      </xdr:nvCxnSpPr>
      <xdr:spPr>
        <a:xfrm>
          <a:off x="21323300" y="652925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121739</xdr:rowOff>
    </xdr:from>
    <xdr:to>
      <xdr:col>107</xdr:col>
      <xdr:colOff>101600</xdr:colOff>
      <xdr:row>38</xdr:row>
      <xdr:rowOff>51888</xdr:rowOff>
    </xdr:to>
    <xdr:sp macro="" textlink="">
      <xdr:nvSpPr>
        <xdr:cNvPr id="594" name="楕円 593">
          <a:extLst>
            <a:ext uri="{FF2B5EF4-FFF2-40B4-BE49-F238E27FC236}">
              <a16:creationId xmlns:a16="http://schemas.microsoft.com/office/drawing/2014/main" id="{559691C6-5E14-420C-9E8F-0458A522D11D}"/>
            </a:ext>
          </a:extLst>
        </xdr:cNvPr>
        <xdr:cNvSpPr/>
      </xdr:nvSpPr>
      <xdr:spPr>
        <a:xfrm>
          <a:off x="20383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1088</xdr:rowOff>
    </xdr:from>
    <xdr:to>
      <xdr:col>111</xdr:col>
      <xdr:colOff>177800</xdr:colOff>
      <xdr:row>38</xdr:row>
      <xdr:rowOff>14151</xdr:rowOff>
    </xdr:to>
    <xdr:cxnSp macro="">
      <xdr:nvCxnSpPr>
        <xdr:cNvPr id="595" name="直線コネクタ 594">
          <a:extLst>
            <a:ext uri="{FF2B5EF4-FFF2-40B4-BE49-F238E27FC236}">
              <a16:creationId xmlns:a16="http://schemas.microsoft.com/office/drawing/2014/main" id="{46CB39C2-9996-41D2-9A72-3807CF90CF10}"/>
            </a:ext>
          </a:extLst>
        </xdr:cNvPr>
        <xdr:cNvCxnSpPr/>
      </xdr:nvCxnSpPr>
      <xdr:spPr>
        <a:xfrm>
          <a:off x="20434300" y="65161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131536</xdr:rowOff>
    </xdr:from>
    <xdr:to>
      <xdr:col>102</xdr:col>
      <xdr:colOff>165100</xdr:colOff>
      <xdr:row>38</xdr:row>
      <xdr:rowOff>61686</xdr:rowOff>
    </xdr:to>
    <xdr:sp macro="" textlink="">
      <xdr:nvSpPr>
        <xdr:cNvPr id="596" name="楕円 595">
          <a:extLst>
            <a:ext uri="{FF2B5EF4-FFF2-40B4-BE49-F238E27FC236}">
              <a16:creationId xmlns:a16="http://schemas.microsoft.com/office/drawing/2014/main" id="{4F6F2D69-4D6D-4E6A-84E2-5AF908C1925E}"/>
            </a:ext>
          </a:extLst>
        </xdr:cNvPr>
        <xdr:cNvSpPr/>
      </xdr:nvSpPr>
      <xdr:spPr>
        <a:xfrm>
          <a:off x="19494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1088</xdr:rowOff>
    </xdr:from>
    <xdr:to>
      <xdr:col>107</xdr:col>
      <xdr:colOff>50800</xdr:colOff>
      <xdr:row>38</xdr:row>
      <xdr:rowOff>10885</xdr:rowOff>
    </xdr:to>
    <xdr:cxnSp macro="">
      <xdr:nvCxnSpPr>
        <xdr:cNvPr id="597" name="直線コネクタ 596">
          <a:extLst>
            <a:ext uri="{FF2B5EF4-FFF2-40B4-BE49-F238E27FC236}">
              <a16:creationId xmlns:a16="http://schemas.microsoft.com/office/drawing/2014/main" id="{4D34D911-352D-426C-B201-24C188EF18EC}"/>
            </a:ext>
          </a:extLst>
        </xdr:cNvPr>
        <xdr:cNvCxnSpPr/>
      </xdr:nvCxnSpPr>
      <xdr:spPr>
        <a:xfrm flipV="1">
          <a:off x="19545300" y="65161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151130</xdr:rowOff>
    </xdr:from>
    <xdr:to>
      <xdr:col>98</xdr:col>
      <xdr:colOff>38100</xdr:colOff>
      <xdr:row>38</xdr:row>
      <xdr:rowOff>81280</xdr:rowOff>
    </xdr:to>
    <xdr:sp macro="" textlink="">
      <xdr:nvSpPr>
        <xdr:cNvPr id="598" name="楕円 597">
          <a:extLst>
            <a:ext uri="{FF2B5EF4-FFF2-40B4-BE49-F238E27FC236}">
              <a16:creationId xmlns:a16="http://schemas.microsoft.com/office/drawing/2014/main" id="{B314DE13-EECA-456A-BDF0-1399FF2A5CC5}"/>
            </a:ext>
          </a:extLst>
        </xdr:cNvPr>
        <xdr:cNvSpPr/>
      </xdr:nvSpPr>
      <xdr:spPr>
        <a:xfrm>
          <a:off x="18605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10885</xdr:rowOff>
    </xdr:from>
    <xdr:to>
      <xdr:col>102</xdr:col>
      <xdr:colOff>114300</xdr:colOff>
      <xdr:row>38</xdr:row>
      <xdr:rowOff>30480</xdr:rowOff>
    </xdr:to>
    <xdr:cxnSp macro="">
      <xdr:nvCxnSpPr>
        <xdr:cNvPr id="599" name="直線コネクタ 598">
          <a:extLst>
            <a:ext uri="{FF2B5EF4-FFF2-40B4-BE49-F238E27FC236}">
              <a16:creationId xmlns:a16="http://schemas.microsoft.com/office/drawing/2014/main" id="{966F0DC4-D90D-4DBF-83BB-D9B321EA7B15}"/>
            </a:ext>
          </a:extLst>
        </xdr:cNvPr>
        <xdr:cNvCxnSpPr/>
      </xdr:nvCxnSpPr>
      <xdr:spPr>
        <a:xfrm flipV="1">
          <a:off x="18656300" y="65259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54446</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17069D25-8F0D-4797-8638-81896B1105F8}"/>
            </a:ext>
          </a:extLst>
        </xdr:cNvPr>
        <xdr:cNvSpPr txBox="1"/>
      </xdr:nvSpPr>
      <xdr:spPr>
        <a:xfrm>
          <a:off x="210757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41383</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9889D119-205B-4980-B681-37E343E3FB5A}"/>
            </a:ext>
          </a:extLst>
        </xdr:cNvPr>
        <xdr:cNvSpPr txBox="1"/>
      </xdr:nvSpPr>
      <xdr:spPr>
        <a:xfrm>
          <a:off x="20199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31586</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4E4E23D7-ACCC-41F0-BA81-984F4F4B0B9A}"/>
            </a:ext>
          </a:extLst>
        </xdr:cNvPr>
        <xdr:cNvSpPr txBox="1"/>
      </xdr:nvSpPr>
      <xdr:spPr>
        <a:xfrm>
          <a:off x="19310427" y="671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38117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68C8D3E7-5E3F-4379-8879-FF70E37680D7}"/>
            </a:ext>
          </a:extLst>
        </xdr:cNvPr>
        <xdr:cNvSpPr txBox="1"/>
      </xdr:nvSpPr>
      <xdr:spPr>
        <a:xfrm>
          <a:off x="18421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81478</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21D112EB-6A36-42DF-A9EB-D6FAB5A159F7}"/>
            </a:ext>
          </a:extLst>
        </xdr:cNvPr>
        <xdr:cNvSpPr txBox="1"/>
      </xdr:nvSpPr>
      <xdr:spPr>
        <a:xfrm>
          <a:off x="21075727" y="62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68416</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F5A7F31E-11EF-4ECC-8ECB-6708FBBA5CB3}"/>
            </a:ext>
          </a:extLst>
        </xdr:cNvPr>
        <xdr:cNvSpPr txBox="1"/>
      </xdr:nvSpPr>
      <xdr:spPr>
        <a:xfrm>
          <a:off x="20199427" y="624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78213</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F7B76AEF-F9DE-4343-A68B-8312B12DCB11}"/>
            </a:ext>
          </a:extLst>
        </xdr:cNvPr>
        <xdr:cNvSpPr txBox="1"/>
      </xdr:nvSpPr>
      <xdr:spPr>
        <a:xfrm>
          <a:off x="19310427" y="625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97807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77C37B38-B5A2-427D-B858-122156C6D467}"/>
            </a:ext>
          </a:extLst>
        </xdr:cNvPr>
        <xdr:cNvSpPr txBox="1"/>
      </xdr:nvSpPr>
      <xdr:spPr>
        <a:xfrm>
          <a:off x="18421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B60F1B6-E59A-4FDE-9B7A-967013A4671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FF649D5C-3F77-4FB0-A123-F33971CF836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EDC4412F-B172-4DDC-BCC0-E973B0F271A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69225F-80C0-4736-B7A7-DB95CAB0AD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BCF081C4-1F6A-45A8-A383-919A4B77FA7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14D8BC83-8F54-4781-A42A-95D5C811974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CBE3BCC1-7EB4-42EE-83FB-676A63FCCC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F750186D-347A-4C83-B7BD-857D6F751AD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FAE49BAD-7005-4A5E-91AE-5CB1D8E5F97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D4588586-7493-4ECC-A1BB-B6526AF74E3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BDC0E339-82F8-4D31-A612-DCBFF89410F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9" name="直線コネクタ 618">
          <a:extLst>
            <a:ext uri="{FF2B5EF4-FFF2-40B4-BE49-F238E27FC236}">
              <a16:creationId xmlns:a16="http://schemas.microsoft.com/office/drawing/2014/main" id="{5940C638-141C-4BE6-9CED-37C182B457E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0" name="テキスト ボックス 619">
          <a:extLst>
            <a:ext uri="{FF2B5EF4-FFF2-40B4-BE49-F238E27FC236}">
              <a16:creationId xmlns:a16="http://schemas.microsoft.com/office/drawing/2014/main" id="{23839063-06C7-4F87-81C9-11F44A26B3F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1" name="直線コネクタ 620">
          <a:extLst>
            <a:ext uri="{FF2B5EF4-FFF2-40B4-BE49-F238E27FC236}">
              <a16:creationId xmlns:a16="http://schemas.microsoft.com/office/drawing/2014/main" id="{24941F05-00C8-44D9-B4B7-2F3C4C49FD2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2" name="テキスト ボックス 621">
          <a:extLst>
            <a:ext uri="{FF2B5EF4-FFF2-40B4-BE49-F238E27FC236}">
              <a16:creationId xmlns:a16="http://schemas.microsoft.com/office/drawing/2014/main" id="{0C2A1FAF-0970-43A5-8321-91CB9CB7891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3" name="直線コネクタ 622">
          <a:extLst>
            <a:ext uri="{FF2B5EF4-FFF2-40B4-BE49-F238E27FC236}">
              <a16:creationId xmlns:a16="http://schemas.microsoft.com/office/drawing/2014/main" id="{3AEAC859-D01A-4883-980F-0F39B9A40A3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4" name="テキスト ボックス 623">
          <a:extLst>
            <a:ext uri="{FF2B5EF4-FFF2-40B4-BE49-F238E27FC236}">
              <a16:creationId xmlns:a16="http://schemas.microsoft.com/office/drawing/2014/main" id="{9CE189CC-393F-4AC6-A4CF-880CBA1AFEE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5" name="直線コネクタ 624">
          <a:extLst>
            <a:ext uri="{FF2B5EF4-FFF2-40B4-BE49-F238E27FC236}">
              <a16:creationId xmlns:a16="http://schemas.microsoft.com/office/drawing/2014/main" id="{4E6F3E72-3995-4BFD-9A5E-896359E732B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6" name="テキスト ボックス 625">
          <a:extLst>
            <a:ext uri="{FF2B5EF4-FFF2-40B4-BE49-F238E27FC236}">
              <a16:creationId xmlns:a16="http://schemas.microsoft.com/office/drawing/2014/main" id="{43B21E52-BE25-414B-97B3-29A6182B96A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513E7E6F-2640-4D11-889D-474AC57371D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a:extLst>
            <a:ext uri="{FF2B5EF4-FFF2-40B4-BE49-F238E27FC236}">
              <a16:creationId xmlns:a16="http://schemas.microsoft.com/office/drawing/2014/main" id="{0245B803-7478-4222-BCD0-32D7013D112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275B73B1-D4D8-4371-9C5D-C88E793B88A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630" name="直線コネクタ 629">
          <a:extLst>
            <a:ext uri="{FF2B5EF4-FFF2-40B4-BE49-F238E27FC236}">
              <a16:creationId xmlns:a16="http://schemas.microsoft.com/office/drawing/2014/main" id="{E0EDC01E-5606-4265-9DE1-D8B58A06506B}"/>
            </a:ext>
          </a:extLst>
        </xdr:cNvPr>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E09242F0-C7D7-4C47-BE6E-86564AC3D63D}"/>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632" name="直線コネクタ 631">
          <a:extLst>
            <a:ext uri="{FF2B5EF4-FFF2-40B4-BE49-F238E27FC236}">
              <a16:creationId xmlns:a16="http://schemas.microsoft.com/office/drawing/2014/main" id="{53887CCC-A933-486D-A7E4-066A615BF6AD}"/>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AA7CDCE7-A8B7-4A2E-823B-60C6EF8420CB}"/>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634" name="直線コネクタ 633">
          <a:extLst>
            <a:ext uri="{FF2B5EF4-FFF2-40B4-BE49-F238E27FC236}">
              <a16:creationId xmlns:a16="http://schemas.microsoft.com/office/drawing/2014/main" id="{1651DDCF-2D94-4D98-B5DF-BAFD0DB4F195}"/>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119651</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5B0A3FE4-6219-4A59-A057-5058D5DB2A04}"/>
            </a:ext>
          </a:extLst>
        </xdr:cNvPr>
        <xdr:cNvSpPr txBox="1"/>
      </xdr:nvSpPr>
      <xdr:spPr>
        <a:xfrm>
          <a:off x="16357600" y="10063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636" name="フローチャート: 判断 635">
          <a:extLst>
            <a:ext uri="{FF2B5EF4-FFF2-40B4-BE49-F238E27FC236}">
              <a16:creationId xmlns:a16="http://schemas.microsoft.com/office/drawing/2014/main" id="{EE2A3BD8-6318-43DB-AAC3-34E9CABECE38}"/>
            </a:ext>
          </a:extLst>
        </xdr:cNvPr>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637" name="フローチャート: 判断 636">
          <a:extLst>
            <a:ext uri="{FF2B5EF4-FFF2-40B4-BE49-F238E27FC236}">
              <a16:creationId xmlns:a16="http://schemas.microsoft.com/office/drawing/2014/main" id="{D9E6355A-B2E9-43EA-AEF9-1866C12750CB}"/>
            </a:ext>
          </a:extLst>
        </xdr:cNvPr>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638" name="フローチャート: 判断 637">
          <a:extLst>
            <a:ext uri="{FF2B5EF4-FFF2-40B4-BE49-F238E27FC236}">
              <a16:creationId xmlns:a16="http://schemas.microsoft.com/office/drawing/2014/main" id="{F80123C0-3144-4728-A0B6-52F68512E6D2}"/>
            </a:ext>
          </a:extLst>
        </xdr:cNvPr>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639" name="フローチャート: 判断 638">
          <a:extLst>
            <a:ext uri="{FF2B5EF4-FFF2-40B4-BE49-F238E27FC236}">
              <a16:creationId xmlns:a16="http://schemas.microsoft.com/office/drawing/2014/main" id="{A933AD0B-2EA9-433A-B687-5E65FA70FD24}"/>
            </a:ext>
          </a:extLst>
        </xdr:cNvPr>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640" name="フローチャート: 判断 639">
          <a:extLst>
            <a:ext uri="{FF2B5EF4-FFF2-40B4-BE49-F238E27FC236}">
              <a16:creationId xmlns:a16="http://schemas.microsoft.com/office/drawing/2014/main" id="{B1B7E7DC-7C51-4F07-9E45-29BFA88B9CB6}"/>
            </a:ext>
          </a:extLst>
        </xdr:cNvPr>
        <xdr:cNvSpPr/>
      </xdr:nvSpPr>
      <xdr:spPr>
        <a:xfrm>
          <a:off x="12763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CFB5AF68-C2C2-4D95-ACC6-6F48CA0537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126D0EA1-1DC5-48E2-9335-7DC65E7986E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EAE4F8C-0580-4A35-998E-347A580C812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CFCCFC2-EBEC-4720-949D-8F38FE4BAD5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2164D13-AF4F-4E99-882D-732CD4E5168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47498</xdr:rowOff>
    </xdr:from>
    <xdr:to>
      <xdr:col>85</xdr:col>
      <xdr:colOff>177800</xdr:colOff>
      <xdr:row>58</xdr:row>
      <xdr:rowOff>149098</xdr:rowOff>
    </xdr:to>
    <xdr:sp macro="" textlink="">
      <xdr:nvSpPr>
        <xdr:cNvPr id="646" name="楕円 645">
          <a:extLst>
            <a:ext uri="{FF2B5EF4-FFF2-40B4-BE49-F238E27FC236}">
              <a16:creationId xmlns:a16="http://schemas.microsoft.com/office/drawing/2014/main" id="{CCBBC90D-BC77-4DAE-818D-DB324C4E5638}"/>
            </a:ext>
          </a:extLst>
        </xdr:cNvPr>
        <xdr:cNvSpPr/>
      </xdr:nvSpPr>
      <xdr:spPr>
        <a:xfrm>
          <a:off x="16268700" y="99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70375</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B17F09CF-AA38-46F2-96E4-49F5B97D6FF3}"/>
            </a:ext>
          </a:extLst>
        </xdr:cNvPr>
        <xdr:cNvSpPr txBox="1"/>
      </xdr:nvSpPr>
      <xdr:spPr>
        <a:xfrm>
          <a:off x="16357600" y="984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xdr:rowOff>
    </xdr:from>
    <xdr:to>
      <xdr:col>81</xdr:col>
      <xdr:colOff>101600</xdr:colOff>
      <xdr:row>58</xdr:row>
      <xdr:rowOff>117094</xdr:rowOff>
    </xdr:to>
    <xdr:sp macro="" textlink="">
      <xdr:nvSpPr>
        <xdr:cNvPr id="648" name="楕円 647">
          <a:extLst>
            <a:ext uri="{FF2B5EF4-FFF2-40B4-BE49-F238E27FC236}">
              <a16:creationId xmlns:a16="http://schemas.microsoft.com/office/drawing/2014/main" id="{899859C4-9944-465B-8E6A-3924CFB0C166}"/>
            </a:ext>
          </a:extLst>
        </xdr:cNvPr>
        <xdr:cNvSpPr/>
      </xdr:nvSpPr>
      <xdr:spPr>
        <a:xfrm>
          <a:off x="15430500" y="99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66294</xdr:rowOff>
    </xdr:from>
    <xdr:to>
      <xdr:col>85</xdr:col>
      <xdr:colOff>127000</xdr:colOff>
      <xdr:row>58</xdr:row>
      <xdr:rowOff>98298</xdr:rowOff>
    </xdr:to>
    <xdr:cxnSp macro="">
      <xdr:nvCxnSpPr>
        <xdr:cNvPr id="649" name="直線コネクタ 648">
          <a:extLst>
            <a:ext uri="{FF2B5EF4-FFF2-40B4-BE49-F238E27FC236}">
              <a16:creationId xmlns:a16="http://schemas.microsoft.com/office/drawing/2014/main" id="{6DDCB2DD-7D8C-45B7-891A-70931F1C33A9}"/>
            </a:ext>
          </a:extLst>
        </xdr:cNvPr>
        <xdr:cNvCxnSpPr/>
      </xdr:nvCxnSpPr>
      <xdr:spPr>
        <a:xfrm>
          <a:off x="15481300" y="1001039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xdr:rowOff>
    </xdr:from>
    <xdr:to>
      <xdr:col>76</xdr:col>
      <xdr:colOff>165100</xdr:colOff>
      <xdr:row>58</xdr:row>
      <xdr:rowOff>114808</xdr:rowOff>
    </xdr:to>
    <xdr:sp macro="" textlink="">
      <xdr:nvSpPr>
        <xdr:cNvPr id="650" name="楕円 649">
          <a:extLst>
            <a:ext uri="{FF2B5EF4-FFF2-40B4-BE49-F238E27FC236}">
              <a16:creationId xmlns:a16="http://schemas.microsoft.com/office/drawing/2014/main" id="{893F9558-E670-495E-8DD7-CD11FDCDDBCF}"/>
            </a:ext>
          </a:extLst>
        </xdr:cNvPr>
        <xdr:cNvSpPr/>
      </xdr:nvSpPr>
      <xdr:spPr>
        <a:xfrm>
          <a:off x="14541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64008</xdr:rowOff>
    </xdr:from>
    <xdr:to>
      <xdr:col>81</xdr:col>
      <xdr:colOff>50800</xdr:colOff>
      <xdr:row>58</xdr:row>
      <xdr:rowOff>66294</xdr:rowOff>
    </xdr:to>
    <xdr:cxnSp macro="">
      <xdr:nvCxnSpPr>
        <xdr:cNvPr id="651" name="直線コネクタ 650">
          <a:extLst>
            <a:ext uri="{FF2B5EF4-FFF2-40B4-BE49-F238E27FC236}">
              <a16:creationId xmlns:a16="http://schemas.microsoft.com/office/drawing/2014/main" id="{140E7373-998C-432F-AC95-F38BE01F60E1}"/>
            </a:ext>
          </a:extLst>
        </xdr:cNvPr>
        <xdr:cNvCxnSpPr/>
      </xdr:nvCxnSpPr>
      <xdr:spPr>
        <a:xfrm>
          <a:off x="14592300" y="100081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170942</xdr:rowOff>
    </xdr:from>
    <xdr:to>
      <xdr:col>72</xdr:col>
      <xdr:colOff>38100</xdr:colOff>
      <xdr:row>58</xdr:row>
      <xdr:rowOff>101092</xdr:rowOff>
    </xdr:to>
    <xdr:sp macro="" textlink="">
      <xdr:nvSpPr>
        <xdr:cNvPr id="652" name="楕円 651">
          <a:extLst>
            <a:ext uri="{FF2B5EF4-FFF2-40B4-BE49-F238E27FC236}">
              <a16:creationId xmlns:a16="http://schemas.microsoft.com/office/drawing/2014/main" id="{27A5C28F-BB54-4D92-B388-A5ED7CD8EF86}"/>
            </a:ext>
          </a:extLst>
        </xdr:cNvPr>
        <xdr:cNvSpPr/>
      </xdr:nvSpPr>
      <xdr:spPr>
        <a:xfrm>
          <a:off x="13652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50292</xdr:rowOff>
    </xdr:from>
    <xdr:to>
      <xdr:col>76</xdr:col>
      <xdr:colOff>114300</xdr:colOff>
      <xdr:row>58</xdr:row>
      <xdr:rowOff>64008</xdr:rowOff>
    </xdr:to>
    <xdr:cxnSp macro="">
      <xdr:nvCxnSpPr>
        <xdr:cNvPr id="653" name="直線コネクタ 652">
          <a:extLst>
            <a:ext uri="{FF2B5EF4-FFF2-40B4-BE49-F238E27FC236}">
              <a16:creationId xmlns:a16="http://schemas.microsoft.com/office/drawing/2014/main" id="{213FA59F-3805-4C1E-8884-BC8AB256AD35}"/>
            </a:ext>
          </a:extLst>
        </xdr:cNvPr>
        <xdr:cNvCxnSpPr/>
      </xdr:nvCxnSpPr>
      <xdr:spPr>
        <a:xfrm>
          <a:off x="13703300" y="99943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127508</xdr:rowOff>
    </xdr:from>
    <xdr:to>
      <xdr:col>67</xdr:col>
      <xdr:colOff>101600</xdr:colOff>
      <xdr:row>58</xdr:row>
      <xdr:rowOff>57658</xdr:rowOff>
    </xdr:to>
    <xdr:sp macro="" textlink="">
      <xdr:nvSpPr>
        <xdr:cNvPr id="654" name="楕円 653">
          <a:extLst>
            <a:ext uri="{FF2B5EF4-FFF2-40B4-BE49-F238E27FC236}">
              <a16:creationId xmlns:a16="http://schemas.microsoft.com/office/drawing/2014/main" id="{E86F146C-9965-46E0-99E9-219873C8D035}"/>
            </a:ext>
          </a:extLst>
        </xdr:cNvPr>
        <xdr:cNvSpPr/>
      </xdr:nvSpPr>
      <xdr:spPr>
        <a:xfrm>
          <a:off x="12763500" y="99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6858</xdr:rowOff>
    </xdr:from>
    <xdr:to>
      <xdr:col>71</xdr:col>
      <xdr:colOff>177800</xdr:colOff>
      <xdr:row>58</xdr:row>
      <xdr:rowOff>50292</xdr:rowOff>
    </xdr:to>
    <xdr:cxnSp macro="">
      <xdr:nvCxnSpPr>
        <xdr:cNvPr id="655" name="直線コネクタ 654">
          <a:extLst>
            <a:ext uri="{FF2B5EF4-FFF2-40B4-BE49-F238E27FC236}">
              <a16:creationId xmlns:a16="http://schemas.microsoft.com/office/drawing/2014/main" id="{E5F6C5EE-35FD-42FD-8A26-F8361E64617D}"/>
            </a:ext>
          </a:extLst>
        </xdr:cNvPr>
        <xdr:cNvCxnSpPr/>
      </xdr:nvCxnSpPr>
      <xdr:spPr>
        <a:xfrm>
          <a:off x="12814300" y="99509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28211</xdr:rowOff>
    </xdr:from>
    <xdr:ext cx="405111" cy="259045"/>
    <xdr:sp macro="" textlink="">
      <xdr:nvSpPr>
        <xdr:cNvPr id="656" name="n_1aveValue【学校施設】&#10;有形固定資産減価償却率">
          <a:extLst>
            <a:ext uri="{FF2B5EF4-FFF2-40B4-BE49-F238E27FC236}">
              <a16:creationId xmlns:a16="http://schemas.microsoft.com/office/drawing/2014/main" id="{03A30B89-31D6-43C2-A44A-F8808910F77D}"/>
            </a:ext>
          </a:extLst>
        </xdr:cNvPr>
        <xdr:cNvSpPr txBox="1"/>
      </xdr:nvSpPr>
      <xdr:spPr>
        <a:xfrm>
          <a:off x="15266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28211</xdr:rowOff>
    </xdr:from>
    <xdr:ext cx="405111" cy="259045"/>
    <xdr:sp macro="" textlink="">
      <xdr:nvSpPr>
        <xdr:cNvPr id="657" name="n_2aveValue【学校施設】&#10;有形固定資産減価償却率">
          <a:extLst>
            <a:ext uri="{FF2B5EF4-FFF2-40B4-BE49-F238E27FC236}">
              <a16:creationId xmlns:a16="http://schemas.microsoft.com/office/drawing/2014/main" id="{38D2A4C9-2D7D-4589-BEA5-408D24DBF0A8}"/>
            </a:ext>
          </a:extLst>
        </xdr:cNvPr>
        <xdr:cNvSpPr txBox="1"/>
      </xdr:nvSpPr>
      <xdr:spPr>
        <a:xfrm>
          <a:off x="143897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60215</xdr:rowOff>
    </xdr:from>
    <xdr:ext cx="405111" cy="259045"/>
    <xdr:sp macro="" textlink="">
      <xdr:nvSpPr>
        <xdr:cNvPr id="658" name="n_3aveValue【学校施設】&#10;有形固定資産減価償却率">
          <a:extLst>
            <a:ext uri="{FF2B5EF4-FFF2-40B4-BE49-F238E27FC236}">
              <a16:creationId xmlns:a16="http://schemas.microsoft.com/office/drawing/2014/main" id="{0D8F572E-A3B4-448E-813E-BA2323E74E5E}"/>
            </a:ext>
          </a:extLst>
        </xdr:cNvPr>
        <xdr:cNvSpPr txBox="1"/>
      </xdr:nvSpPr>
      <xdr:spPr>
        <a:xfrm>
          <a:off x="135007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57929</xdr:rowOff>
    </xdr:from>
    <xdr:ext cx="405111" cy="259045"/>
    <xdr:sp macro="" textlink="">
      <xdr:nvSpPr>
        <xdr:cNvPr id="659" name="n_4aveValue【学校施設】&#10;有形固定資産減価償却率">
          <a:extLst>
            <a:ext uri="{FF2B5EF4-FFF2-40B4-BE49-F238E27FC236}">
              <a16:creationId xmlns:a16="http://schemas.microsoft.com/office/drawing/2014/main" id="{FA6F99F2-5744-489D-BFE8-AFD84E889E4A}"/>
            </a:ext>
          </a:extLst>
        </xdr:cNvPr>
        <xdr:cNvSpPr txBox="1"/>
      </xdr:nvSpPr>
      <xdr:spPr>
        <a:xfrm>
          <a:off x="1261174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133621</xdr:rowOff>
    </xdr:from>
    <xdr:ext cx="405111" cy="259045"/>
    <xdr:sp macro="" textlink="">
      <xdr:nvSpPr>
        <xdr:cNvPr id="660" name="n_1mainValue【学校施設】&#10;有形固定資産減価償却率">
          <a:extLst>
            <a:ext uri="{FF2B5EF4-FFF2-40B4-BE49-F238E27FC236}">
              <a16:creationId xmlns:a16="http://schemas.microsoft.com/office/drawing/2014/main" id="{8FC92C87-23A1-4A3F-AC40-235492C33CA0}"/>
            </a:ext>
          </a:extLst>
        </xdr:cNvPr>
        <xdr:cNvSpPr txBox="1"/>
      </xdr:nvSpPr>
      <xdr:spPr>
        <a:xfrm>
          <a:off x="15266044" y="973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131335</xdr:rowOff>
    </xdr:from>
    <xdr:ext cx="405111" cy="259045"/>
    <xdr:sp macro="" textlink="">
      <xdr:nvSpPr>
        <xdr:cNvPr id="661" name="n_2mainValue【学校施設】&#10;有形固定資産減価償却率">
          <a:extLst>
            <a:ext uri="{FF2B5EF4-FFF2-40B4-BE49-F238E27FC236}">
              <a16:creationId xmlns:a16="http://schemas.microsoft.com/office/drawing/2014/main" id="{CA8E7662-D835-4B4E-BE7A-F2370FFCC777}"/>
            </a:ext>
          </a:extLst>
        </xdr:cNvPr>
        <xdr:cNvSpPr txBox="1"/>
      </xdr:nvSpPr>
      <xdr:spPr>
        <a:xfrm>
          <a:off x="14389744"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117619</xdr:rowOff>
    </xdr:from>
    <xdr:ext cx="405111" cy="259045"/>
    <xdr:sp macro="" textlink="">
      <xdr:nvSpPr>
        <xdr:cNvPr id="662" name="n_3mainValue【学校施設】&#10;有形固定資産減価償却率">
          <a:extLst>
            <a:ext uri="{FF2B5EF4-FFF2-40B4-BE49-F238E27FC236}">
              <a16:creationId xmlns:a16="http://schemas.microsoft.com/office/drawing/2014/main" id="{AD229749-F90E-4B2F-9F05-2CAC341176B3}"/>
            </a:ext>
          </a:extLst>
        </xdr:cNvPr>
        <xdr:cNvSpPr txBox="1"/>
      </xdr:nvSpPr>
      <xdr:spPr>
        <a:xfrm>
          <a:off x="135007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74185</xdr:rowOff>
    </xdr:from>
    <xdr:ext cx="405111" cy="259045"/>
    <xdr:sp macro="" textlink="">
      <xdr:nvSpPr>
        <xdr:cNvPr id="663" name="n_4mainValue【学校施設】&#10;有形固定資産減価償却率">
          <a:extLst>
            <a:ext uri="{FF2B5EF4-FFF2-40B4-BE49-F238E27FC236}">
              <a16:creationId xmlns:a16="http://schemas.microsoft.com/office/drawing/2014/main" id="{D037C50F-D627-4193-8702-CFCFFA4D26EB}"/>
            </a:ext>
          </a:extLst>
        </xdr:cNvPr>
        <xdr:cNvSpPr txBox="1"/>
      </xdr:nvSpPr>
      <xdr:spPr>
        <a:xfrm>
          <a:off x="12611744" y="967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882EE2B5-B6A1-44D9-B243-D8F009182D4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A3A32407-56C8-48C8-8D3F-582189CEDF6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28DA9D47-A45C-4923-8376-6A6543771F6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5950ACD0-958B-4C0C-9493-66082135B9C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250B5EE-691C-4369-9821-9DB7046A3D1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DCE9A1BF-F618-4700-AB45-08421080506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E1C93E22-E3C1-4207-B302-8976EFE00B1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DE5F5F00-EF25-4600-9BEB-2A7A41D37F0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3935A688-13E7-4A61-AA9E-99A01DBB207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888798C3-149E-4CD2-96D1-F6B6602F838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285F79BA-4C20-4A3F-AAAF-C791133B75A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49D01DC2-949C-4DE2-A81E-5E7E9695B44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83A6FC0F-F8E8-44C6-9AF0-89CE622FEC4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BC60EC02-5E75-4EB0-96D0-04B1C225A03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56B6BA5A-A7A7-4E38-8C3E-EEA6FDE80CC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85AF7EE2-D515-4629-84C8-664E21D65DE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ED13A492-FA28-4CFC-A8EF-A3577C5F721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384153F6-3868-4ECC-AC4F-1885C1EB1E0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535FF4C9-83B8-4DEF-8578-C662C609968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6FE2AA9-5529-422B-B7C3-BEE626BAFF0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435498CE-F829-4C6B-A059-EAFF3D76EE3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20B6DC8D-46E4-4D5F-A793-4DBD2F4C086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322DDA32-02FD-464F-A95B-D4F75C8F6D8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F8760922-220E-4FEA-9F06-7043FFBD0CE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54483</xdr:rowOff>
    </xdr:from>
    <xdr:to>
      <xdr:col>116</xdr:col>
      <xdr:colOff>62864</xdr:colOff>
      <xdr:row>64</xdr:row>
      <xdr:rowOff>22860</xdr:rowOff>
    </xdr:to>
    <xdr:cxnSp macro="">
      <xdr:nvCxnSpPr>
        <xdr:cNvPr id="688" name="直線コネクタ 687">
          <a:extLst>
            <a:ext uri="{FF2B5EF4-FFF2-40B4-BE49-F238E27FC236}">
              <a16:creationId xmlns:a16="http://schemas.microsoft.com/office/drawing/2014/main" id="{2572BB23-45B9-4FA3-98B3-223E859B9FD0}"/>
            </a:ext>
          </a:extLst>
        </xdr:cNvPr>
        <xdr:cNvCxnSpPr/>
      </xdr:nvCxnSpPr>
      <xdr:spPr>
        <a:xfrm flipV="1">
          <a:off x="22160864" y="9827133"/>
          <a:ext cx="0" cy="11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26687</xdr:rowOff>
    </xdr:from>
    <xdr:ext cx="469744" cy="259045"/>
    <xdr:sp macro="" textlink="">
      <xdr:nvSpPr>
        <xdr:cNvPr id="689" name="【学校施設】&#10;一人当たり面積最小値テキスト">
          <a:extLst>
            <a:ext uri="{FF2B5EF4-FFF2-40B4-BE49-F238E27FC236}">
              <a16:creationId xmlns:a16="http://schemas.microsoft.com/office/drawing/2014/main" id="{EEE54F7C-4D30-40DA-8CEE-580068BB39E6}"/>
            </a:ext>
          </a:extLst>
        </xdr:cNvPr>
        <xdr:cNvSpPr txBox="1"/>
      </xdr:nvSpPr>
      <xdr:spPr>
        <a:xfrm>
          <a:off x="22199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22860</xdr:rowOff>
    </xdr:from>
    <xdr:to>
      <xdr:col>116</xdr:col>
      <xdr:colOff>152400</xdr:colOff>
      <xdr:row>64</xdr:row>
      <xdr:rowOff>22860</xdr:rowOff>
    </xdr:to>
    <xdr:cxnSp macro="">
      <xdr:nvCxnSpPr>
        <xdr:cNvPr id="690" name="直線コネクタ 689">
          <a:extLst>
            <a:ext uri="{FF2B5EF4-FFF2-40B4-BE49-F238E27FC236}">
              <a16:creationId xmlns:a16="http://schemas.microsoft.com/office/drawing/2014/main" id="{463A07C6-BC77-48B8-A3F2-38572500A134}"/>
            </a:ext>
          </a:extLst>
        </xdr:cNvPr>
        <xdr:cNvCxnSpPr/>
      </xdr:nvCxnSpPr>
      <xdr:spPr>
        <a:xfrm>
          <a:off x="22072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1160</xdr:rowOff>
    </xdr:from>
    <xdr:ext cx="469744" cy="259045"/>
    <xdr:sp macro="" textlink="">
      <xdr:nvSpPr>
        <xdr:cNvPr id="691" name="【学校施設】&#10;一人当たり面積最大値テキスト">
          <a:extLst>
            <a:ext uri="{FF2B5EF4-FFF2-40B4-BE49-F238E27FC236}">
              <a16:creationId xmlns:a16="http://schemas.microsoft.com/office/drawing/2014/main" id="{50C41BC5-72D9-46DA-927C-29B449DC7B5F}"/>
            </a:ext>
          </a:extLst>
        </xdr:cNvPr>
        <xdr:cNvSpPr txBox="1"/>
      </xdr:nvSpPr>
      <xdr:spPr>
        <a:xfrm>
          <a:off x="22199600" y="960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54483</xdr:rowOff>
    </xdr:from>
    <xdr:to>
      <xdr:col>116</xdr:col>
      <xdr:colOff>152400</xdr:colOff>
      <xdr:row>57</xdr:row>
      <xdr:rowOff>54483</xdr:rowOff>
    </xdr:to>
    <xdr:cxnSp macro="">
      <xdr:nvCxnSpPr>
        <xdr:cNvPr id="692" name="直線コネクタ 691">
          <a:extLst>
            <a:ext uri="{FF2B5EF4-FFF2-40B4-BE49-F238E27FC236}">
              <a16:creationId xmlns:a16="http://schemas.microsoft.com/office/drawing/2014/main" id="{A557D1B5-8F70-4C03-AA7F-227417A15826}"/>
            </a:ext>
          </a:extLst>
        </xdr:cNvPr>
        <xdr:cNvCxnSpPr/>
      </xdr:nvCxnSpPr>
      <xdr:spPr>
        <a:xfrm>
          <a:off x="22072600" y="982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168419</xdr:rowOff>
    </xdr:from>
    <xdr:ext cx="469744" cy="259045"/>
    <xdr:sp macro="" textlink="">
      <xdr:nvSpPr>
        <xdr:cNvPr id="693" name="【学校施設】&#10;一人当たり面積平均値テキスト">
          <a:extLst>
            <a:ext uri="{FF2B5EF4-FFF2-40B4-BE49-F238E27FC236}">
              <a16:creationId xmlns:a16="http://schemas.microsoft.com/office/drawing/2014/main" id="{81D69D6A-E1F8-4F9B-B1AD-908DB22A0F37}"/>
            </a:ext>
          </a:extLst>
        </xdr:cNvPr>
        <xdr:cNvSpPr txBox="1"/>
      </xdr:nvSpPr>
      <xdr:spPr>
        <a:xfrm>
          <a:off x="22199600" y="10626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18542</xdr:rowOff>
    </xdr:from>
    <xdr:to>
      <xdr:col>116</xdr:col>
      <xdr:colOff>114300</xdr:colOff>
      <xdr:row>62</xdr:row>
      <xdr:rowOff>120142</xdr:rowOff>
    </xdr:to>
    <xdr:sp macro="" textlink="">
      <xdr:nvSpPr>
        <xdr:cNvPr id="694" name="フローチャート: 判断 693">
          <a:extLst>
            <a:ext uri="{FF2B5EF4-FFF2-40B4-BE49-F238E27FC236}">
              <a16:creationId xmlns:a16="http://schemas.microsoft.com/office/drawing/2014/main" id="{7A93A23E-5268-45EC-A291-DB7BE919D259}"/>
            </a:ext>
          </a:extLst>
        </xdr:cNvPr>
        <xdr:cNvSpPr/>
      </xdr:nvSpPr>
      <xdr:spPr>
        <a:xfrm>
          <a:off x="22110700" y="1064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15875</xdr:rowOff>
    </xdr:from>
    <xdr:to>
      <xdr:col>112</xdr:col>
      <xdr:colOff>38100</xdr:colOff>
      <xdr:row>62</xdr:row>
      <xdr:rowOff>117475</xdr:rowOff>
    </xdr:to>
    <xdr:sp macro="" textlink="">
      <xdr:nvSpPr>
        <xdr:cNvPr id="695" name="フローチャート: 判断 694">
          <a:extLst>
            <a:ext uri="{FF2B5EF4-FFF2-40B4-BE49-F238E27FC236}">
              <a16:creationId xmlns:a16="http://schemas.microsoft.com/office/drawing/2014/main" id="{8B642193-621A-4466-B6EB-48DA977534FE}"/>
            </a:ext>
          </a:extLst>
        </xdr:cNvPr>
        <xdr:cNvSpPr/>
      </xdr:nvSpPr>
      <xdr:spPr>
        <a:xfrm>
          <a:off x="21272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xdr:rowOff>
    </xdr:from>
    <xdr:to>
      <xdr:col>107</xdr:col>
      <xdr:colOff>101600</xdr:colOff>
      <xdr:row>62</xdr:row>
      <xdr:rowOff>110998</xdr:rowOff>
    </xdr:to>
    <xdr:sp macro="" textlink="">
      <xdr:nvSpPr>
        <xdr:cNvPr id="696" name="フローチャート: 判断 695">
          <a:extLst>
            <a:ext uri="{FF2B5EF4-FFF2-40B4-BE49-F238E27FC236}">
              <a16:creationId xmlns:a16="http://schemas.microsoft.com/office/drawing/2014/main" id="{27ED327D-BC2B-4D35-A6EC-8E0CB89584D5}"/>
            </a:ext>
          </a:extLst>
        </xdr:cNvPr>
        <xdr:cNvSpPr/>
      </xdr:nvSpPr>
      <xdr:spPr>
        <a:xfrm>
          <a:off x="20383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9017</xdr:rowOff>
    </xdr:from>
    <xdr:to>
      <xdr:col>102</xdr:col>
      <xdr:colOff>165100</xdr:colOff>
      <xdr:row>62</xdr:row>
      <xdr:rowOff>110617</xdr:rowOff>
    </xdr:to>
    <xdr:sp macro="" textlink="">
      <xdr:nvSpPr>
        <xdr:cNvPr id="697" name="フローチャート: 判断 696">
          <a:extLst>
            <a:ext uri="{FF2B5EF4-FFF2-40B4-BE49-F238E27FC236}">
              <a16:creationId xmlns:a16="http://schemas.microsoft.com/office/drawing/2014/main" id="{CEC34B61-E282-492F-AD0A-A15F497D4F0F}"/>
            </a:ext>
          </a:extLst>
        </xdr:cNvPr>
        <xdr:cNvSpPr/>
      </xdr:nvSpPr>
      <xdr:spPr>
        <a:xfrm>
          <a:off x="19494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4064</xdr:rowOff>
    </xdr:from>
    <xdr:to>
      <xdr:col>98</xdr:col>
      <xdr:colOff>38100</xdr:colOff>
      <xdr:row>62</xdr:row>
      <xdr:rowOff>105664</xdr:rowOff>
    </xdr:to>
    <xdr:sp macro="" textlink="">
      <xdr:nvSpPr>
        <xdr:cNvPr id="698" name="フローチャート: 判断 697">
          <a:extLst>
            <a:ext uri="{FF2B5EF4-FFF2-40B4-BE49-F238E27FC236}">
              <a16:creationId xmlns:a16="http://schemas.microsoft.com/office/drawing/2014/main" id="{F1CC6DF3-34CA-4C07-BD17-27B07A1B4639}"/>
            </a:ext>
          </a:extLst>
        </xdr:cNvPr>
        <xdr:cNvSpPr/>
      </xdr:nvSpPr>
      <xdr:spPr>
        <a:xfrm>
          <a:off x="186055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A33926C9-04BE-425B-994D-5FD23853F3C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3A70E59D-C830-44B2-B426-944B2DB6205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E335C4A6-79AE-4EC8-9531-12BA037D987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26C040C-90A6-40D9-B2B0-E13944739ED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9ED44AD-534C-4353-9867-73614F82CCF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3683</xdr:rowOff>
    </xdr:from>
    <xdr:to>
      <xdr:col>116</xdr:col>
      <xdr:colOff>114300</xdr:colOff>
      <xdr:row>57</xdr:row>
      <xdr:rowOff>105283</xdr:rowOff>
    </xdr:to>
    <xdr:sp macro="" textlink="">
      <xdr:nvSpPr>
        <xdr:cNvPr id="704" name="楕円 703">
          <a:extLst>
            <a:ext uri="{FF2B5EF4-FFF2-40B4-BE49-F238E27FC236}">
              <a16:creationId xmlns:a16="http://schemas.microsoft.com/office/drawing/2014/main" id="{18831C5C-5282-4097-9E17-60B91A2DE48C}"/>
            </a:ext>
          </a:extLst>
        </xdr:cNvPr>
        <xdr:cNvSpPr/>
      </xdr:nvSpPr>
      <xdr:spPr>
        <a:xfrm>
          <a:off x="22110700" y="97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128160</xdr:rowOff>
    </xdr:from>
    <xdr:ext cx="469744" cy="259045"/>
    <xdr:sp macro="" textlink="">
      <xdr:nvSpPr>
        <xdr:cNvPr id="705" name="【学校施設】&#10;一人当たり面積該当値テキスト">
          <a:extLst>
            <a:ext uri="{FF2B5EF4-FFF2-40B4-BE49-F238E27FC236}">
              <a16:creationId xmlns:a16="http://schemas.microsoft.com/office/drawing/2014/main" id="{6E843C7D-73AD-44E8-8DD0-06B82FA817CB}"/>
            </a:ext>
          </a:extLst>
        </xdr:cNvPr>
        <xdr:cNvSpPr txBox="1"/>
      </xdr:nvSpPr>
      <xdr:spPr>
        <a:xfrm>
          <a:off x="22199600" y="972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41402</xdr:rowOff>
    </xdr:from>
    <xdr:to>
      <xdr:col>112</xdr:col>
      <xdr:colOff>38100</xdr:colOff>
      <xdr:row>57</xdr:row>
      <xdr:rowOff>143002</xdr:rowOff>
    </xdr:to>
    <xdr:sp macro="" textlink="">
      <xdr:nvSpPr>
        <xdr:cNvPr id="706" name="楕円 705">
          <a:extLst>
            <a:ext uri="{FF2B5EF4-FFF2-40B4-BE49-F238E27FC236}">
              <a16:creationId xmlns:a16="http://schemas.microsoft.com/office/drawing/2014/main" id="{500D6466-2953-4EA3-B5E0-3B6BFB5F14C5}"/>
            </a:ext>
          </a:extLst>
        </xdr:cNvPr>
        <xdr:cNvSpPr/>
      </xdr:nvSpPr>
      <xdr:spPr>
        <a:xfrm>
          <a:off x="21272500" y="98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54483</xdr:rowOff>
    </xdr:from>
    <xdr:to>
      <xdr:col>116</xdr:col>
      <xdr:colOff>63500</xdr:colOff>
      <xdr:row>57</xdr:row>
      <xdr:rowOff>92202</xdr:rowOff>
    </xdr:to>
    <xdr:cxnSp macro="">
      <xdr:nvCxnSpPr>
        <xdr:cNvPr id="707" name="直線コネクタ 706">
          <a:extLst>
            <a:ext uri="{FF2B5EF4-FFF2-40B4-BE49-F238E27FC236}">
              <a16:creationId xmlns:a16="http://schemas.microsoft.com/office/drawing/2014/main" id="{F246024C-1411-4671-B413-533C7D7F0C53}"/>
            </a:ext>
          </a:extLst>
        </xdr:cNvPr>
        <xdr:cNvCxnSpPr/>
      </xdr:nvCxnSpPr>
      <xdr:spPr>
        <a:xfrm flipV="1">
          <a:off x="21323300" y="9827133"/>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79121</xdr:rowOff>
    </xdr:from>
    <xdr:to>
      <xdr:col>107</xdr:col>
      <xdr:colOff>101600</xdr:colOff>
      <xdr:row>58</xdr:row>
      <xdr:rowOff>9271</xdr:rowOff>
    </xdr:to>
    <xdr:sp macro="" textlink="">
      <xdr:nvSpPr>
        <xdr:cNvPr id="708" name="楕円 707">
          <a:extLst>
            <a:ext uri="{FF2B5EF4-FFF2-40B4-BE49-F238E27FC236}">
              <a16:creationId xmlns:a16="http://schemas.microsoft.com/office/drawing/2014/main" id="{50530C7D-B122-469F-B81A-18257D2AEB58}"/>
            </a:ext>
          </a:extLst>
        </xdr:cNvPr>
        <xdr:cNvSpPr/>
      </xdr:nvSpPr>
      <xdr:spPr>
        <a:xfrm>
          <a:off x="20383500" y="985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92202</xdr:rowOff>
    </xdr:from>
    <xdr:to>
      <xdr:col>111</xdr:col>
      <xdr:colOff>177800</xdr:colOff>
      <xdr:row>57</xdr:row>
      <xdr:rowOff>129921</xdr:rowOff>
    </xdr:to>
    <xdr:cxnSp macro="">
      <xdr:nvCxnSpPr>
        <xdr:cNvPr id="709" name="直線コネクタ 708">
          <a:extLst>
            <a:ext uri="{FF2B5EF4-FFF2-40B4-BE49-F238E27FC236}">
              <a16:creationId xmlns:a16="http://schemas.microsoft.com/office/drawing/2014/main" id="{68BF4972-932A-457A-8ADB-AA2652AA6C3D}"/>
            </a:ext>
          </a:extLst>
        </xdr:cNvPr>
        <xdr:cNvCxnSpPr/>
      </xdr:nvCxnSpPr>
      <xdr:spPr>
        <a:xfrm flipV="1">
          <a:off x="20434300" y="9864852"/>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3302</xdr:rowOff>
    </xdr:from>
    <xdr:to>
      <xdr:col>102</xdr:col>
      <xdr:colOff>165100</xdr:colOff>
      <xdr:row>57</xdr:row>
      <xdr:rowOff>104902</xdr:rowOff>
    </xdr:to>
    <xdr:sp macro="" textlink="">
      <xdr:nvSpPr>
        <xdr:cNvPr id="710" name="楕円 709">
          <a:extLst>
            <a:ext uri="{FF2B5EF4-FFF2-40B4-BE49-F238E27FC236}">
              <a16:creationId xmlns:a16="http://schemas.microsoft.com/office/drawing/2014/main" id="{9A047597-486D-413D-AB9B-7BE567889EE0}"/>
            </a:ext>
          </a:extLst>
        </xdr:cNvPr>
        <xdr:cNvSpPr/>
      </xdr:nvSpPr>
      <xdr:spPr>
        <a:xfrm>
          <a:off x="19494500" y="977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54102</xdr:rowOff>
    </xdr:from>
    <xdr:to>
      <xdr:col>107</xdr:col>
      <xdr:colOff>50800</xdr:colOff>
      <xdr:row>57</xdr:row>
      <xdr:rowOff>129921</xdr:rowOff>
    </xdr:to>
    <xdr:cxnSp macro="">
      <xdr:nvCxnSpPr>
        <xdr:cNvPr id="711" name="直線コネクタ 710">
          <a:extLst>
            <a:ext uri="{FF2B5EF4-FFF2-40B4-BE49-F238E27FC236}">
              <a16:creationId xmlns:a16="http://schemas.microsoft.com/office/drawing/2014/main" id="{5080D6AB-DE18-4F01-87A9-5072E86D1A8C}"/>
            </a:ext>
          </a:extLst>
        </xdr:cNvPr>
        <xdr:cNvCxnSpPr/>
      </xdr:nvCxnSpPr>
      <xdr:spPr>
        <a:xfrm>
          <a:off x="19545300" y="9826752"/>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122555</xdr:rowOff>
    </xdr:from>
    <xdr:to>
      <xdr:col>98</xdr:col>
      <xdr:colOff>38100</xdr:colOff>
      <xdr:row>57</xdr:row>
      <xdr:rowOff>52705</xdr:rowOff>
    </xdr:to>
    <xdr:sp macro="" textlink="">
      <xdr:nvSpPr>
        <xdr:cNvPr id="712" name="楕円 711">
          <a:extLst>
            <a:ext uri="{FF2B5EF4-FFF2-40B4-BE49-F238E27FC236}">
              <a16:creationId xmlns:a16="http://schemas.microsoft.com/office/drawing/2014/main" id="{4D560CC4-C7BF-474C-8615-6AB07168A378}"/>
            </a:ext>
          </a:extLst>
        </xdr:cNvPr>
        <xdr:cNvSpPr/>
      </xdr:nvSpPr>
      <xdr:spPr>
        <a:xfrm>
          <a:off x="186055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1905</xdr:rowOff>
    </xdr:from>
    <xdr:to>
      <xdr:col>102</xdr:col>
      <xdr:colOff>114300</xdr:colOff>
      <xdr:row>57</xdr:row>
      <xdr:rowOff>54102</xdr:rowOff>
    </xdr:to>
    <xdr:cxnSp macro="">
      <xdr:nvCxnSpPr>
        <xdr:cNvPr id="713" name="直線コネクタ 712">
          <a:extLst>
            <a:ext uri="{FF2B5EF4-FFF2-40B4-BE49-F238E27FC236}">
              <a16:creationId xmlns:a16="http://schemas.microsoft.com/office/drawing/2014/main" id="{4AA376BE-43E1-4BA7-8C65-D106FB56164D}"/>
            </a:ext>
          </a:extLst>
        </xdr:cNvPr>
        <xdr:cNvCxnSpPr/>
      </xdr:nvCxnSpPr>
      <xdr:spPr>
        <a:xfrm>
          <a:off x="18656300" y="9774555"/>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108602</xdr:rowOff>
    </xdr:from>
    <xdr:ext cx="469744" cy="259045"/>
    <xdr:sp macro="" textlink="">
      <xdr:nvSpPr>
        <xdr:cNvPr id="714" name="n_1aveValue【学校施設】&#10;一人当たり面積">
          <a:extLst>
            <a:ext uri="{FF2B5EF4-FFF2-40B4-BE49-F238E27FC236}">
              <a16:creationId xmlns:a16="http://schemas.microsoft.com/office/drawing/2014/main" id="{576B8D4A-3611-48DB-99EC-80746738A788}"/>
            </a:ext>
          </a:extLst>
        </xdr:cNvPr>
        <xdr:cNvSpPr txBox="1"/>
      </xdr:nvSpPr>
      <xdr:spPr>
        <a:xfrm>
          <a:off x="210757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102125</xdr:rowOff>
    </xdr:from>
    <xdr:ext cx="469744" cy="259045"/>
    <xdr:sp macro="" textlink="">
      <xdr:nvSpPr>
        <xdr:cNvPr id="715" name="n_2aveValue【学校施設】&#10;一人当たり面積">
          <a:extLst>
            <a:ext uri="{FF2B5EF4-FFF2-40B4-BE49-F238E27FC236}">
              <a16:creationId xmlns:a16="http://schemas.microsoft.com/office/drawing/2014/main" id="{398AC646-C178-4DF3-A3A1-54159356B63D}"/>
            </a:ext>
          </a:extLst>
        </xdr:cNvPr>
        <xdr:cNvSpPr txBox="1"/>
      </xdr:nvSpPr>
      <xdr:spPr>
        <a:xfrm>
          <a:off x="20199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101744</xdr:rowOff>
    </xdr:from>
    <xdr:ext cx="469744" cy="259045"/>
    <xdr:sp macro="" textlink="">
      <xdr:nvSpPr>
        <xdr:cNvPr id="716" name="n_3aveValue【学校施設】&#10;一人当たり面積">
          <a:extLst>
            <a:ext uri="{FF2B5EF4-FFF2-40B4-BE49-F238E27FC236}">
              <a16:creationId xmlns:a16="http://schemas.microsoft.com/office/drawing/2014/main" id="{28B85417-C23A-4F2A-9BF6-81E63ADACEBD}"/>
            </a:ext>
          </a:extLst>
        </xdr:cNvPr>
        <xdr:cNvSpPr txBox="1"/>
      </xdr:nvSpPr>
      <xdr:spPr>
        <a:xfrm>
          <a:off x="19310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96791</xdr:rowOff>
    </xdr:from>
    <xdr:ext cx="469744" cy="259045"/>
    <xdr:sp macro="" textlink="">
      <xdr:nvSpPr>
        <xdr:cNvPr id="717" name="n_4aveValue【学校施設】&#10;一人当たり面積">
          <a:extLst>
            <a:ext uri="{FF2B5EF4-FFF2-40B4-BE49-F238E27FC236}">
              <a16:creationId xmlns:a16="http://schemas.microsoft.com/office/drawing/2014/main" id="{83EA9FA6-5CE3-4995-B2C9-78C991E10F66}"/>
            </a:ext>
          </a:extLst>
        </xdr:cNvPr>
        <xdr:cNvSpPr txBox="1"/>
      </xdr:nvSpPr>
      <xdr:spPr>
        <a:xfrm>
          <a:off x="18421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159529</xdr:rowOff>
    </xdr:from>
    <xdr:ext cx="469744" cy="259045"/>
    <xdr:sp macro="" textlink="">
      <xdr:nvSpPr>
        <xdr:cNvPr id="718" name="n_1mainValue【学校施設】&#10;一人当たり面積">
          <a:extLst>
            <a:ext uri="{FF2B5EF4-FFF2-40B4-BE49-F238E27FC236}">
              <a16:creationId xmlns:a16="http://schemas.microsoft.com/office/drawing/2014/main" id="{AAF76265-A451-44A2-9EF3-77B4D61CBC4C}"/>
            </a:ext>
          </a:extLst>
        </xdr:cNvPr>
        <xdr:cNvSpPr txBox="1"/>
      </xdr:nvSpPr>
      <xdr:spPr>
        <a:xfrm>
          <a:off x="21075727" y="958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25798</xdr:rowOff>
    </xdr:from>
    <xdr:ext cx="469744" cy="259045"/>
    <xdr:sp macro="" textlink="">
      <xdr:nvSpPr>
        <xdr:cNvPr id="719" name="n_2mainValue【学校施設】&#10;一人当たり面積">
          <a:extLst>
            <a:ext uri="{FF2B5EF4-FFF2-40B4-BE49-F238E27FC236}">
              <a16:creationId xmlns:a16="http://schemas.microsoft.com/office/drawing/2014/main" id="{C57DEB33-C0BA-4CF1-B6ED-AF59EBB9B093}"/>
            </a:ext>
          </a:extLst>
        </xdr:cNvPr>
        <xdr:cNvSpPr txBox="1"/>
      </xdr:nvSpPr>
      <xdr:spPr>
        <a:xfrm>
          <a:off x="20199427" y="96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121429</xdr:rowOff>
    </xdr:from>
    <xdr:ext cx="469744" cy="259045"/>
    <xdr:sp macro="" textlink="">
      <xdr:nvSpPr>
        <xdr:cNvPr id="720" name="n_3mainValue【学校施設】&#10;一人当たり面積">
          <a:extLst>
            <a:ext uri="{FF2B5EF4-FFF2-40B4-BE49-F238E27FC236}">
              <a16:creationId xmlns:a16="http://schemas.microsoft.com/office/drawing/2014/main" id="{95CEC3ED-FC5E-4D38-BF80-4512002B7341}"/>
            </a:ext>
          </a:extLst>
        </xdr:cNvPr>
        <xdr:cNvSpPr txBox="1"/>
      </xdr:nvSpPr>
      <xdr:spPr>
        <a:xfrm>
          <a:off x="19310427" y="95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69232</xdr:rowOff>
    </xdr:from>
    <xdr:ext cx="469744" cy="259045"/>
    <xdr:sp macro="" textlink="">
      <xdr:nvSpPr>
        <xdr:cNvPr id="721" name="n_4mainValue【学校施設】&#10;一人当たり面積">
          <a:extLst>
            <a:ext uri="{FF2B5EF4-FFF2-40B4-BE49-F238E27FC236}">
              <a16:creationId xmlns:a16="http://schemas.microsoft.com/office/drawing/2014/main" id="{0F8FB99E-F577-4F63-AE9F-D73C68AA3DFB}"/>
            </a:ext>
          </a:extLst>
        </xdr:cNvPr>
        <xdr:cNvSpPr txBox="1"/>
      </xdr:nvSpPr>
      <xdr:spPr>
        <a:xfrm>
          <a:off x="18421427" y="949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BE7EEE7B-7418-4249-A5B6-600B165B9E0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B5D3A3AE-6E79-40AF-9CAC-73BD9B7F5BA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11765BFC-6BA9-4637-9174-14D427CB493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2D968CF2-6EA6-43A1-900B-AEE4A5BBD8F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29F22515-4CDD-4C2D-A22B-F2123939B38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1C59E2CC-688E-48AB-823C-2F8F8DE537F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F12AB862-47A3-49B0-845C-2EDE57C19A5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A113CB50-AC06-4834-B4F3-D0040A416B1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AB1168A-18E5-4785-AB9D-A08CD9DE722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BE0E9F5A-D187-4302-8169-0A79B76E929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6E2ACE5B-7966-41B9-A810-58AA880499A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BE68C37A-2AB4-4E5A-92CB-4E6C52F6970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B5D8C39E-B893-4AF0-B66E-BACDDF92FA7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CD505947-42C1-43C5-8BEB-41AA48C1A83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76690D99-C0C9-4D6E-829F-D680576C536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B6FD7F51-7FE6-4A8A-AD23-527219D5C81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8A176139-AA21-4BE8-A1DE-0F008ED666A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2B50279C-DEDF-43F4-A011-D685A5C75B1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08BD94BD-E0FF-437C-9A7F-FEAB535C449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41086D31-E6D6-4B64-9559-1703E6CEA64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8348E789-CE9F-4E37-8466-F10CCB3C280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562AFBC6-673C-459F-84DD-909D6E9B8AC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0DBE79D3-A5F6-4C33-910D-607F6E2230A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a:extLst>
            <a:ext uri="{FF2B5EF4-FFF2-40B4-BE49-F238E27FC236}">
              <a16:creationId xmlns:a16="http://schemas.microsoft.com/office/drawing/2014/main" id="{AF90D34C-5E34-4AEE-ABD0-52BF14BA31E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114300</xdr:rowOff>
    </xdr:to>
    <xdr:cxnSp macro="">
      <xdr:nvCxnSpPr>
        <xdr:cNvPr id="746" name="直線コネクタ 745">
          <a:extLst>
            <a:ext uri="{FF2B5EF4-FFF2-40B4-BE49-F238E27FC236}">
              <a16:creationId xmlns:a16="http://schemas.microsoft.com/office/drawing/2014/main" id="{1DD223EF-4A7A-4BEE-826B-D928CC6AF2A0}"/>
            </a:ext>
          </a:extLst>
        </xdr:cNvPr>
        <xdr:cNvCxnSpPr/>
      </xdr:nvCxnSpPr>
      <xdr:spPr>
        <a:xfrm flipV="1">
          <a:off x="16318864" y="133369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7" name="【児童館】&#10;有形固定資産減価償却率最小値テキスト">
          <a:extLst>
            <a:ext uri="{FF2B5EF4-FFF2-40B4-BE49-F238E27FC236}">
              <a16:creationId xmlns:a16="http://schemas.microsoft.com/office/drawing/2014/main" id="{4189532F-AEE9-4501-A270-F764F38A154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8" name="直線コネクタ 747">
          <a:extLst>
            <a:ext uri="{FF2B5EF4-FFF2-40B4-BE49-F238E27FC236}">
              <a16:creationId xmlns:a16="http://schemas.microsoft.com/office/drawing/2014/main" id="{62EE9D9E-23FF-467D-BA3F-23D986441B6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749" name="【児童館】&#10;有形固定資産減価償却率最大値テキスト">
          <a:extLst>
            <a:ext uri="{FF2B5EF4-FFF2-40B4-BE49-F238E27FC236}">
              <a16:creationId xmlns:a16="http://schemas.microsoft.com/office/drawing/2014/main" id="{FB4B6107-94F0-496F-801F-E62BA5BF0C86}"/>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750" name="直線コネクタ 749">
          <a:extLst>
            <a:ext uri="{FF2B5EF4-FFF2-40B4-BE49-F238E27FC236}">
              <a16:creationId xmlns:a16="http://schemas.microsoft.com/office/drawing/2014/main" id="{D700A4B8-88CC-4B19-A345-46D4C72503CE}"/>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153052</xdr:rowOff>
    </xdr:from>
    <xdr:ext cx="405111" cy="259045"/>
    <xdr:sp macro="" textlink="">
      <xdr:nvSpPr>
        <xdr:cNvPr id="751" name="【児童館】&#10;有形固定資産減価償却率平均値テキスト">
          <a:extLst>
            <a:ext uri="{FF2B5EF4-FFF2-40B4-BE49-F238E27FC236}">
              <a16:creationId xmlns:a16="http://schemas.microsoft.com/office/drawing/2014/main" id="{61D1B31B-84A3-47FA-913C-F2F2F7AEB675}"/>
            </a:ext>
          </a:extLst>
        </xdr:cNvPr>
        <xdr:cNvSpPr txBox="1"/>
      </xdr:nvSpPr>
      <xdr:spPr>
        <a:xfrm>
          <a:off x="16357600" y="1386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130175</xdr:rowOff>
    </xdr:from>
    <xdr:to>
      <xdr:col>85</xdr:col>
      <xdr:colOff>177800</xdr:colOff>
      <xdr:row>82</xdr:row>
      <xdr:rowOff>60325</xdr:rowOff>
    </xdr:to>
    <xdr:sp macro="" textlink="">
      <xdr:nvSpPr>
        <xdr:cNvPr id="752" name="フローチャート: 判断 751">
          <a:extLst>
            <a:ext uri="{FF2B5EF4-FFF2-40B4-BE49-F238E27FC236}">
              <a16:creationId xmlns:a16="http://schemas.microsoft.com/office/drawing/2014/main" id="{A8B21842-7D39-46B8-9F43-08EDD1501F79}"/>
            </a:ext>
          </a:extLst>
        </xdr:cNvPr>
        <xdr:cNvSpPr/>
      </xdr:nvSpPr>
      <xdr:spPr>
        <a:xfrm>
          <a:off x="16268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53" name="フローチャート: 判断 752">
          <a:extLst>
            <a:ext uri="{FF2B5EF4-FFF2-40B4-BE49-F238E27FC236}">
              <a16:creationId xmlns:a16="http://schemas.microsoft.com/office/drawing/2014/main" id="{5286B551-CEA5-492F-BC1A-B81FAA8600C6}"/>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88264</xdr:rowOff>
    </xdr:from>
    <xdr:to>
      <xdr:col>76</xdr:col>
      <xdr:colOff>165100</xdr:colOff>
      <xdr:row>82</xdr:row>
      <xdr:rowOff>18414</xdr:rowOff>
    </xdr:to>
    <xdr:sp macro="" textlink="">
      <xdr:nvSpPr>
        <xdr:cNvPr id="754" name="フローチャート: 判断 753">
          <a:extLst>
            <a:ext uri="{FF2B5EF4-FFF2-40B4-BE49-F238E27FC236}">
              <a16:creationId xmlns:a16="http://schemas.microsoft.com/office/drawing/2014/main" id="{41F7C7D0-3B2D-406E-A4CD-F8D8C9851CD5}"/>
            </a:ext>
          </a:extLst>
        </xdr:cNvPr>
        <xdr:cNvSpPr/>
      </xdr:nvSpPr>
      <xdr:spPr>
        <a:xfrm>
          <a:off x="14541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99695</xdr:rowOff>
    </xdr:from>
    <xdr:to>
      <xdr:col>72</xdr:col>
      <xdr:colOff>38100</xdr:colOff>
      <xdr:row>81</xdr:row>
      <xdr:rowOff>29845</xdr:rowOff>
    </xdr:to>
    <xdr:sp macro="" textlink="">
      <xdr:nvSpPr>
        <xdr:cNvPr id="755" name="フローチャート: 判断 754">
          <a:extLst>
            <a:ext uri="{FF2B5EF4-FFF2-40B4-BE49-F238E27FC236}">
              <a16:creationId xmlns:a16="http://schemas.microsoft.com/office/drawing/2014/main" id="{661B0091-10DA-44A4-A95A-44C87D5B5329}"/>
            </a:ext>
          </a:extLst>
        </xdr:cNvPr>
        <xdr:cNvSpPr/>
      </xdr:nvSpPr>
      <xdr:spPr>
        <a:xfrm>
          <a:off x="13652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12064</xdr:rowOff>
    </xdr:from>
    <xdr:to>
      <xdr:col>67</xdr:col>
      <xdr:colOff>101600</xdr:colOff>
      <xdr:row>80</xdr:row>
      <xdr:rowOff>113664</xdr:rowOff>
    </xdr:to>
    <xdr:sp macro="" textlink="">
      <xdr:nvSpPr>
        <xdr:cNvPr id="756" name="フローチャート: 判断 755">
          <a:extLst>
            <a:ext uri="{FF2B5EF4-FFF2-40B4-BE49-F238E27FC236}">
              <a16:creationId xmlns:a16="http://schemas.microsoft.com/office/drawing/2014/main" id="{B41DA2EF-736E-4875-AB43-D828E858D931}"/>
            </a:ext>
          </a:extLst>
        </xdr:cNvPr>
        <xdr:cNvSpPr/>
      </xdr:nvSpPr>
      <xdr:spPr>
        <a:xfrm>
          <a:off x="12763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99904789-02D5-4FA8-A3F3-0A318ACB30F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1C5A179C-9A1E-4E03-88C1-3C741CA5521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75DC5615-023D-4FAA-9BD3-F4144F62A19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B34DEB54-5725-418D-A258-8A4120A417F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AF3E2445-1012-46E2-99C0-17CBD1A4FA7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61595</xdr:rowOff>
    </xdr:from>
    <xdr:to>
      <xdr:col>85</xdr:col>
      <xdr:colOff>177800</xdr:colOff>
      <xdr:row>83</xdr:row>
      <xdr:rowOff>163195</xdr:rowOff>
    </xdr:to>
    <xdr:sp macro="" textlink="">
      <xdr:nvSpPr>
        <xdr:cNvPr id="762" name="楕円 761">
          <a:extLst>
            <a:ext uri="{FF2B5EF4-FFF2-40B4-BE49-F238E27FC236}">
              <a16:creationId xmlns:a16="http://schemas.microsoft.com/office/drawing/2014/main" id="{E5BF3023-1D9F-4908-AB4D-DC06AB361FE2}"/>
            </a:ext>
          </a:extLst>
        </xdr:cNvPr>
        <xdr:cNvSpPr/>
      </xdr:nvSpPr>
      <xdr:spPr>
        <a:xfrm>
          <a:off x="162687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40022</xdr:rowOff>
    </xdr:from>
    <xdr:ext cx="405111" cy="259045"/>
    <xdr:sp macro="" textlink="">
      <xdr:nvSpPr>
        <xdr:cNvPr id="763" name="【児童館】&#10;有形固定資産減価償却率該当値テキスト">
          <a:extLst>
            <a:ext uri="{FF2B5EF4-FFF2-40B4-BE49-F238E27FC236}">
              <a16:creationId xmlns:a16="http://schemas.microsoft.com/office/drawing/2014/main" id="{A6AB5CE1-E499-4ACB-85A5-18359FBAD7BA}"/>
            </a:ext>
          </a:extLst>
        </xdr:cNvPr>
        <xdr:cNvSpPr txBox="1"/>
      </xdr:nvSpPr>
      <xdr:spPr>
        <a:xfrm>
          <a:off x="16357600"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23495</xdr:rowOff>
    </xdr:from>
    <xdr:to>
      <xdr:col>81</xdr:col>
      <xdr:colOff>101600</xdr:colOff>
      <xdr:row>83</xdr:row>
      <xdr:rowOff>125095</xdr:rowOff>
    </xdr:to>
    <xdr:sp macro="" textlink="">
      <xdr:nvSpPr>
        <xdr:cNvPr id="764" name="楕円 763">
          <a:extLst>
            <a:ext uri="{FF2B5EF4-FFF2-40B4-BE49-F238E27FC236}">
              <a16:creationId xmlns:a16="http://schemas.microsoft.com/office/drawing/2014/main" id="{9DAFA9BD-60E8-40DD-83C9-016FF1A9EFE5}"/>
            </a:ext>
          </a:extLst>
        </xdr:cNvPr>
        <xdr:cNvSpPr/>
      </xdr:nvSpPr>
      <xdr:spPr>
        <a:xfrm>
          <a:off x="15430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74295</xdr:rowOff>
    </xdr:from>
    <xdr:to>
      <xdr:col>85</xdr:col>
      <xdr:colOff>127000</xdr:colOff>
      <xdr:row>83</xdr:row>
      <xdr:rowOff>112395</xdr:rowOff>
    </xdr:to>
    <xdr:cxnSp macro="">
      <xdr:nvCxnSpPr>
        <xdr:cNvPr id="765" name="直線コネクタ 764">
          <a:extLst>
            <a:ext uri="{FF2B5EF4-FFF2-40B4-BE49-F238E27FC236}">
              <a16:creationId xmlns:a16="http://schemas.microsoft.com/office/drawing/2014/main" id="{9CE85A9F-91C6-43A7-9FEA-28AA44B2AA73}"/>
            </a:ext>
          </a:extLst>
        </xdr:cNvPr>
        <xdr:cNvCxnSpPr/>
      </xdr:nvCxnSpPr>
      <xdr:spPr>
        <a:xfrm>
          <a:off x="15481300" y="143046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158750</xdr:rowOff>
    </xdr:from>
    <xdr:to>
      <xdr:col>76</xdr:col>
      <xdr:colOff>165100</xdr:colOff>
      <xdr:row>83</xdr:row>
      <xdr:rowOff>88900</xdr:rowOff>
    </xdr:to>
    <xdr:sp macro="" textlink="">
      <xdr:nvSpPr>
        <xdr:cNvPr id="766" name="楕円 765">
          <a:extLst>
            <a:ext uri="{FF2B5EF4-FFF2-40B4-BE49-F238E27FC236}">
              <a16:creationId xmlns:a16="http://schemas.microsoft.com/office/drawing/2014/main" id="{5AD77AA8-939A-4559-B927-8099E33CEF7A}"/>
            </a:ext>
          </a:extLst>
        </xdr:cNvPr>
        <xdr:cNvSpPr/>
      </xdr:nvSpPr>
      <xdr:spPr>
        <a:xfrm>
          <a:off x="1454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83</xdr:row>
      <xdr:rowOff>74295</xdr:rowOff>
    </xdr:to>
    <xdr:cxnSp macro="">
      <xdr:nvCxnSpPr>
        <xdr:cNvPr id="767" name="直線コネクタ 766">
          <a:extLst>
            <a:ext uri="{FF2B5EF4-FFF2-40B4-BE49-F238E27FC236}">
              <a16:creationId xmlns:a16="http://schemas.microsoft.com/office/drawing/2014/main" id="{1EC424D9-ECBA-4FBF-9B9A-D1F6159B9015}"/>
            </a:ext>
          </a:extLst>
        </xdr:cNvPr>
        <xdr:cNvCxnSpPr/>
      </xdr:nvCxnSpPr>
      <xdr:spPr>
        <a:xfrm>
          <a:off x="14592300" y="142684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130175</xdr:rowOff>
    </xdr:from>
    <xdr:to>
      <xdr:col>72</xdr:col>
      <xdr:colOff>38100</xdr:colOff>
      <xdr:row>82</xdr:row>
      <xdr:rowOff>60325</xdr:rowOff>
    </xdr:to>
    <xdr:sp macro="" textlink="">
      <xdr:nvSpPr>
        <xdr:cNvPr id="768" name="楕円 767">
          <a:extLst>
            <a:ext uri="{FF2B5EF4-FFF2-40B4-BE49-F238E27FC236}">
              <a16:creationId xmlns:a16="http://schemas.microsoft.com/office/drawing/2014/main" id="{54CA4891-98F8-4665-A05E-43EC7273C323}"/>
            </a:ext>
          </a:extLst>
        </xdr:cNvPr>
        <xdr:cNvSpPr/>
      </xdr:nvSpPr>
      <xdr:spPr>
        <a:xfrm>
          <a:off x="13652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9525</xdr:rowOff>
    </xdr:from>
    <xdr:to>
      <xdr:col>76</xdr:col>
      <xdr:colOff>114300</xdr:colOff>
      <xdr:row>83</xdr:row>
      <xdr:rowOff>38100</xdr:rowOff>
    </xdr:to>
    <xdr:cxnSp macro="">
      <xdr:nvCxnSpPr>
        <xdr:cNvPr id="769" name="直線コネクタ 768">
          <a:extLst>
            <a:ext uri="{FF2B5EF4-FFF2-40B4-BE49-F238E27FC236}">
              <a16:creationId xmlns:a16="http://schemas.microsoft.com/office/drawing/2014/main" id="{9B8C9781-29A2-4291-BC05-B553946E50D2}"/>
            </a:ext>
          </a:extLst>
        </xdr:cNvPr>
        <xdr:cNvCxnSpPr/>
      </xdr:nvCxnSpPr>
      <xdr:spPr>
        <a:xfrm>
          <a:off x="13703300" y="140684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130175</xdr:rowOff>
    </xdr:from>
    <xdr:to>
      <xdr:col>67</xdr:col>
      <xdr:colOff>101600</xdr:colOff>
      <xdr:row>82</xdr:row>
      <xdr:rowOff>60325</xdr:rowOff>
    </xdr:to>
    <xdr:sp macro="" textlink="">
      <xdr:nvSpPr>
        <xdr:cNvPr id="770" name="楕円 769">
          <a:extLst>
            <a:ext uri="{FF2B5EF4-FFF2-40B4-BE49-F238E27FC236}">
              <a16:creationId xmlns:a16="http://schemas.microsoft.com/office/drawing/2014/main" id="{E80CCD2D-B36D-49DA-9286-68E092D96DC3}"/>
            </a:ext>
          </a:extLst>
        </xdr:cNvPr>
        <xdr:cNvSpPr/>
      </xdr:nvSpPr>
      <xdr:spPr>
        <a:xfrm>
          <a:off x="12763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xdr:rowOff>
    </xdr:from>
    <xdr:to>
      <xdr:col>71</xdr:col>
      <xdr:colOff>177800</xdr:colOff>
      <xdr:row>82</xdr:row>
      <xdr:rowOff>9525</xdr:rowOff>
    </xdr:to>
    <xdr:cxnSp macro="">
      <xdr:nvCxnSpPr>
        <xdr:cNvPr id="771" name="直線コネクタ 770">
          <a:extLst>
            <a:ext uri="{FF2B5EF4-FFF2-40B4-BE49-F238E27FC236}">
              <a16:creationId xmlns:a16="http://schemas.microsoft.com/office/drawing/2014/main" id="{B7CBFBF0-DA3E-41AB-87F7-54FC64BA8549}"/>
            </a:ext>
          </a:extLst>
        </xdr:cNvPr>
        <xdr:cNvCxnSpPr/>
      </xdr:nvCxnSpPr>
      <xdr:spPr>
        <a:xfrm>
          <a:off x="12814300" y="14068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55897</xdr:rowOff>
    </xdr:from>
    <xdr:ext cx="405111" cy="259045"/>
    <xdr:sp macro="" textlink="">
      <xdr:nvSpPr>
        <xdr:cNvPr id="772" name="n_1aveValue【児童館】&#10;有形固定資産減価償却率">
          <a:extLst>
            <a:ext uri="{FF2B5EF4-FFF2-40B4-BE49-F238E27FC236}">
              <a16:creationId xmlns:a16="http://schemas.microsoft.com/office/drawing/2014/main" id="{B0FBCF6F-9D41-4E6B-A36C-E7C8F917122C}"/>
            </a:ext>
          </a:extLst>
        </xdr:cNvPr>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34941</xdr:rowOff>
    </xdr:from>
    <xdr:ext cx="405111" cy="259045"/>
    <xdr:sp macro="" textlink="">
      <xdr:nvSpPr>
        <xdr:cNvPr id="773" name="n_2aveValue【児童館】&#10;有形固定資産減価償却率">
          <a:extLst>
            <a:ext uri="{FF2B5EF4-FFF2-40B4-BE49-F238E27FC236}">
              <a16:creationId xmlns:a16="http://schemas.microsoft.com/office/drawing/2014/main" id="{D5D422C3-036B-4449-B603-B81F9EE530BC}"/>
            </a:ext>
          </a:extLst>
        </xdr:cNvPr>
        <xdr:cNvSpPr txBox="1"/>
      </xdr:nvSpPr>
      <xdr:spPr>
        <a:xfrm>
          <a:off x="14389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46372</xdr:rowOff>
    </xdr:from>
    <xdr:ext cx="405111" cy="259045"/>
    <xdr:sp macro="" textlink="">
      <xdr:nvSpPr>
        <xdr:cNvPr id="774" name="n_3aveValue【児童館】&#10;有形固定資産減価償却率">
          <a:extLst>
            <a:ext uri="{FF2B5EF4-FFF2-40B4-BE49-F238E27FC236}">
              <a16:creationId xmlns:a16="http://schemas.microsoft.com/office/drawing/2014/main" id="{D06ACFF5-4D68-4D9C-8851-5BC4FC1EB4ED}"/>
            </a:ext>
          </a:extLst>
        </xdr:cNvPr>
        <xdr:cNvSpPr txBox="1"/>
      </xdr:nvSpPr>
      <xdr:spPr>
        <a:xfrm>
          <a:off x="13500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130191</xdr:rowOff>
    </xdr:from>
    <xdr:ext cx="405111" cy="259045"/>
    <xdr:sp macro="" textlink="">
      <xdr:nvSpPr>
        <xdr:cNvPr id="775" name="n_4aveValue【児童館】&#10;有形固定資産減価償却率">
          <a:extLst>
            <a:ext uri="{FF2B5EF4-FFF2-40B4-BE49-F238E27FC236}">
              <a16:creationId xmlns:a16="http://schemas.microsoft.com/office/drawing/2014/main" id="{846DAFAD-41E8-42E5-B266-3D77F1E52082}"/>
            </a:ext>
          </a:extLst>
        </xdr:cNvPr>
        <xdr:cNvSpPr txBox="1"/>
      </xdr:nvSpPr>
      <xdr:spPr>
        <a:xfrm>
          <a:off x="12611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116222</xdr:rowOff>
    </xdr:from>
    <xdr:ext cx="405111" cy="259045"/>
    <xdr:sp macro="" textlink="">
      <xdr:nvSpPr>
        <xdr:cNvPr id="776" name="n_1mainValue【児童館】&#10;有形固定資産減価償却率">
          <a:extLst>
            <a:ext uri="{FF2B5EF4-FFF2-40B4-BE49-F238E27FC236}">
              <a16:creationId xmlns:a16="http://schemas.microsoft.com/office/drawing/2014/main" id="{7A2F36B6-6B88-40BE-9BA4-CCBFF48CCC7B}"/>
            </a:ext>
          </a:extLst>
        </xdr:cNvPr>
        <xdr:cNvSpPr txBox="1"/>
      </xdr:nvSpPr>
      <xdr:spPr>
        <a:xfrm>
          <a:off x="152660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777" name="n_2mainValue【児童館】&#10;有形固定資産減価償却率">
          <a:extLst>
            <a:ext uri="{FF2B5EF4-FFF2-40B4-BE49-F238E27FC236}">
              <a16:creationId xmlns:a16="http://schemas.microsoft.com/office/drawing/2014/main" id="{3DFF955D-9DF1-4EA6-8736-E9A5448BDB52}"/>
            </a:ext>
          </a:extLst>
        </xdr:cNvPr>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51452</xdr:rowOff>
    </xdr:from>
    <xdr:ext cx="405111" cy="259045"/>
    <xdr:sp macro="" textlink="">
      <xdr:nvSpPr>
        <xdr:cNvPr id="778" name="n_3mainValue【児童館】&#10;有形固定資産減価償却率">
          <a:extLst>
            <a:ext uri="{FF2B5EF4-FFF2-40B4-BE49-F238E27FC236}">
              <a16:creationId xmlns:a16="http://schemas.microsoft.com/office/drawing/2014/main" id="{96CC389B-B664-48E0-8E2A-B3FCFD4F2CF4}"/>
            </a:ext>
          </a:extLst>
        </xdr:cNvPr>
        <xdr:cNvSpPr txBox="1"/>
      </xdr:nvSpPr>
      <xdr:spPr>
        <a:xfrm>
          <a:off x="13500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51452</xdr:rowOff>
    </xdr:from>
    <xdr:ext cx="405111" cy="259045"/>
    <xdr:sp macro="" textlink="">
      <xdr:nvSpPr>
        <xdr:cNvPr id="779" name="n_4mainValue【児童館】&#10;有形固定資産減価償却率">
          <a:extLst>
            <a:ext uri="{FF2B5EF4-FFF2-40B4-BE49-F238E27FC236}">
              <a16:creationId xmlns:a16="http://schemas.microsoft.com/office/drawing/2014/main" id="{7E510B82-E3CA-4BAA-A1D8-137A62503158}"/>
            </a:ext>
          </a:extLst>
        </xdr:cNvPr>
        <xdr:cNvSpPr txBox="1"/>
      </xdr:nvSpPr>
      <xdr:spPr>
        <a:xfrm>
          <a:off x="12611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2AF24AA4-A178-464A-BAB8-64977ACB0A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E0A7F9AC-2E98-4808-9204-FD62D021E19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398462B-89B6-45BC-850E-8C32D8FC4D5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965A3573-3E83-4E78-805D-1611C48728D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F010F71F-DC1D-4A45-A09E-6B27CE1BB84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A860F4A9-5133-4326-8489-BA01066A3C8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89ECF17C-DDF8-4BBC-A5E5-3A64A25A508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F75F1C27-D425-449E-BEAB-3FDA7E3FE84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AC96D8A1-4DAE-44F9-8D6A-7B2620AD718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68B1E649-C770-4FE1-8095-31A1567E463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0" name="直線コネクタ 789">
          <a:extLst>
            <a:ext uri="{FF2B5EF4-FFF2-40B4-BE49-F238E27FC236}">
              <a16:creationId xmlns:a16="http://schemas.microsoft.com/office/drawing/2014/main" id="{AD7DEF7A-1614-4BE7-8471-EE15EFE5D1A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1" name="テキスト ボックス 790">
          <a:extLst>
            <a:ext uri="{FF2B5EF4-FFF2-40B4-BE49-F238E27FC236}">
              <a16:creationId xmlns:a16="http://schemas.microsoft.com/office/drawing/2014/main" id="{2CBD01FB-09F4-4F7C-A853-37E3D8A4116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2" name="直線コネクタ 791">
          <a:extLst>
            <a:ext uri="{FF2B5EF4-FFF2-40B4-BE49-F238E27FC236}">
              <a16:creationId xmlns:a16="http://schemas.microsoft.com/office/drawing/2014/main" id="{E58E1C00-6149-4A83-8489-19AB04A4E6A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3" name="テキスト ボックス 792">
          <a:extLst>
            <a:ext uri="{FF2B5EF4-FFF2-40B4-BE49-F238E27FC236}">
              <a16:creationId xmlns:a16="http://schemas.microsoft.com/office/drawing/2014/main" id="{7F7D31C0-8EF8-42B2-9CC3-47D31A1BD1C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4" name="直線コネクタ 793">
          <a:extLst>
            <a:ext uri="{FF2B5EF4-FFF2-40B4-BE49-F238E27FC236}">
              <a16:creationId xmlns:a16="http://schemas.microsoft.com/office/drawing/2014/main" id="{0913EA74-F121-4C0E-B6EB-B9C22B7151B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5" name="テキスト ボックス 794">
          <a:extLst>
            <a:ext uri="{FF2B5EF4-FFF2-40B4-BE49-F238E27FC236}">
              <a16:creationId xmlns:a16="http://schemas.microsoft.com/office/drawing/2014/main" id="{3DEAFD3C-A5B1-471B-9223-EB8E73FD61F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6" name="直線コネクタ 795">
          <a:extLst>
            <a:ext uri="{FF2B5EF4-FFF2-40B4-BE49-F238E27FC236}">
              <a16:creationId xmlns:a16="http://schemas.microsoft.com/office/drawing/2014/main" id="{26800C64-DAD0-4B7E-A032-43891A20309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7" name="テキスト ボックス 796">
          <a:extLst>
            <a:ext uri="{FF2B5EF4-FFF2-40B4-BE49-F238E27FC236}">
              <a16:creationId xmlns:a16="http://schemas.microsoft.com/office/drawing/2014/main" id="{2469D519-0CC8-4242-8585-0ABAFDBAE6F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C3EE80E8-75D9-4BBC-86B5-F53663C358A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C1F320CE-D89A-4AA8-9DB2-0C134BAE2D9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AEA543DB-5894-42A9-90AD-A373FC66732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801" name="直線コネクタ 800">
          <a:extLst>
            <a:ext uri="{FF2B5EF4-FFF2-40B4-BE49-F238E27FC236}">
              <a16:creationId xmlns:a16="http://schemas.microsoft.com/office/drawing/2014/main" id="{EB94AEC5-214C-4159-BAA4-9B9EDA690426}"/>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2" name="【児童館】&#10;一人当たり面積最小値テキスト">
          <a:extLst>
            <a:ext uri="{FF2B5EF4-FFF2-40B4-BE49-F238E27FC236}">
              <a16:creationId xmlns:a16="http://schemas.microsoft.com/office/drawing/2014/main" id="{3D2AD8A2-564B-462C-82DA-4532D2C2881C}"/>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3" name="直線コネクタ 802">
          <a:extLst>
            <a:ext uri="{FF2B5EF4-FFF2-40B4-BE49-F238E27FC236}">
              <a16:creationId xmlns:a16="http://schemas.microsoft.com/office/drawing/2014/main" id="{8E690DAC-D2B0-4728-AF77-1F2B9BCCBFA7}"/>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804" name="【児童館】&#10;一人当たり面積最大値テキスト">
          <a:extLst>
            <a:ext uri="{FF2B5EF4-FFF2-40B4-BE49-F238E27FC236}">
              <a16:creationId xmlns:a16="http://schemas.microsoft.com/office/drawing/2014/main" id="{F7FA32E5-1AED-4792-9CB6-1741B1E035B7}"/>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805" name="直線コネクタ 804">
          <a:extLst>
            <a:ext uri="{FF2B5EF4-FFF2-40B4-BE49-F238E27FC236}">
              <a16:creationId xmlns:a16="http://schemas.microsoft.com/office/drawing/2014/main" id="{F4EF3423-064A-42CC-A13D-C1FC37FC8000}"/>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52595</xdr:rowOff>
    </xdr:from>
    <xdr:ext cx="469744" cy="259045"/>
    <xdr:sp macro="" textlink="">
      <xdr:nvSpPr>
        <xdr:cNvPr id="806" name="【児童館】&#10;一人当たり面積平均値テキスト">
          <a:extLst>
            <a:ext uri="{FF2B5EF4-FFF2-40B4-BE49-F238E27FC236}">
              <a16:creationId xmlns:a16="http://schemas.microsoft.com/office/drawing/2014/main" id="{9B63BCB4-E7C1-4273-B8E9-1ACEBBC983A4}"/>
            </a:ext>
          </a:extLst>
        </xdr:cNvPr>
        <xdr:cNvSpPr txBox="1"/>
      </xdr:nvSpPr>
      <xdr:spPr>
        <a:xfrm>
          <a:off x="22199600" y="14454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807" name="フローチャート: 判断 806">
          <a:extLst>
            <a:ext uri="{FF2B5EF4-FFF2-40B4-BE49-F238E27FC236}">
              <a16:creationId xmlns:a16="http://schemas.microsoft.com/office/drawing/2014/main" id="{CD8B49E3-6E92-46EF-BD8B-3AA25EA232E4}"/>
            </a:ext>
          </a:extLst>
        </xdr:cNvPr>
        <xdr:cNvSpPr/>
      </xdr:nvSpPr>
      <xdr:spPr>
        <a:xfrm>
          <a:off x="221107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808" name="フローチャート: 判断 807">
          <a:extLst>
            <a:ext uri="{FF2B5EF4-FFF2-40B4-BE49-F238E27FC236}">
              <a16:creationId xmlns:a16="http://schemas.microsoft.com/office/drawing/2014/main" id="{EAA1C279-1958-40FB-8B22-624A971D9E6D}"/>
            </a:ext>
          </a:extLst>
        </xdr:cNvPr>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78739</xdr:rowOff>
    </xdr:from>
    <xdr:to>
      <xdr:col>107</xdr:col>
      <xdr:colOff>101600</xdr:colOff>
      <xdr:row>85</xdr:row>
      <xdr:rowOff>8889</xdr:rowOff>
    </xdr:to>
    <xdr:sp macro="" textlink="">
      <xdr:nvSpPr>
        <xdr:cNvPr id="809" name="フローチャート: 判断 808">
          <a:extLst>
            <a:ext uri="{FF2B5EF4-FFF2-40B4-BE49-F238E27FC236}">
              <a16:creationId xmlns:a16="http://schemas.microsoft.com/office/drawing/2014/main" id="{290A070D-CDDE-4AE1-9D59-254C47CC6335}"/>
            </a:ext>
          </a:extLst>
        </xdr:cNvPr>
        <xdr:cNvSpPr/>
      </xdr:nvSpPr>
      <xdr:spPr>
        <a:xfrm>
          <a:off x="20383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810" name="フローチャート: 判断 809">
          <a:extLst>
            <a:ext uri="{FF2B5EF4-FFF2-40B4-BE49-F238E27FC236}">
              <a16:creationId xmlns:a16="http://schemas.microsoft.com/office/drawing/2014/main" id="{0E282528-FBF9-4F62-AB3D-05247D2BBEC0}"/>
            </a:ext>
          </a:extLst>
        </xdr:cNvPr>
        <xdr:cNvSpPr/>
      </xdr:nvSpPr>
      <xdr:spPr>
        <a:xfrm>
          <a:off x="19494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811" name="フローチャート: 判断 810">
          <a:extLst>
            <a:ext uri="{FF2B5EF4-FFF2-40B4-BE49-F238E27FC236}">
              <a16:creationId xmlns:a16="http://schemas.microsoft.com/office/drawing/2014/main" id="{3FB43C22-9F56-421F-9687-9912AAD57DF3}"/>
            </a:ext>
          </a:extLst>
        </xdr:cNvPr>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ACED5662-04E9-4A56-9ECD-4EC624D0E35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192BA99-4D00-4B02-8683-5E4AD20E277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DD778FCC-AEB1-45DE-B9E5-6A046F82103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7E5BCB9-CFA1-4B5C-BF20-2F29DCDA5EE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26F360C-4B3C-4CC6-8D45-FC1AE048489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817" name="楕円 816">
          <a:extLst>
            <a:ext uri="{FF2B5EF4-FFF2-40B4-BE49-F238E27FC236}">
              <a16:creationId xmlns:a16="http://schemas.microsoft.com/office/drawing/2014/main" id="{1C327582-7ACC-4F4F-BE90-B1E5E912017A}"/>
            </a:ext>
          </a:extLst>
        </xdr:cNvPr>
        <xdr:cNvSpPr/>
      </xdr:nvSpPr>
      <xdr:spPr>
        <a:xfrm>
          <a:off x="221107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94759</xdr:rowOff>
    </xdr:from>
    <xdr:ext cx="469744" cy="259045"/>
    <xdr:sp macro="" textlink="">
      <xdr:nvSpPr>
        <xdr:cNvPr id="818" name="【児童館】&#10;一人当たり面積該当値テキスト">
          <a:extLst>
            <a:ext uri="{FF2B5EF4-FFF2-40B4-BE49-F238E27FC236}">
              <a16:creationId xmlns:a16="http://schemas.microsoft.com/office/drawing/2014/main" id="{4C476EF2-288C-4C98-B686-3F9F5BF09B03}"/>
            </a:ext>
          </a:extLst>
        </xdr:cNvPr>
        <xdr:cNvSpPr txBox="1"/>
      </xdr:nvSpPr>
      <xdr:spPr>
        <a:xfrm>
          <a:off x="22199600" y="141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81026</xdr:rowOff>
    </xdr:from>
    <xdr:to>
      <xdr:col>112</xdr:col>
      <xdr:colOff>38100</xdr:colOff>
      <xdr:row>84</xdr:row>
      <xdr:rowOff>11176</xdr:rowOff>
    </xdr:to>
    <xdr:sp macro="" textlink="">
      <xdr:nvSpPr>
        <xdr:cNvPr id="819" name="楕円 818">
          <a:extLst>
            <a:ext uri="{FF2B5EF4-FFF2-40B4-BE49-F238E27FC236}">
              <a16:creationId xmlns:a16="http://schemas.microsoft.com/office/drawing/2014/main" id="{785DCB23-D2BC-4833-9480-8465F508DE46}"/>
            </a:ext>
          </a:extLst>
        </xdr:cNvPr>
        <xdr:cNvSpPr/>
      </xdr:nvSpPr>
      <xdr:spPr>
        <a:xfrm>
          <a:off x="21272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122682</xdr:rowOff>
    </xdr:from>
    <xdr:to>
      <xdr:col>116</xdr:col>
      <xdr:colOff>63500</xdr:colOff>
      <xdr:row>83</xdr:row>
      <xdr:rowOff>131826</xdr:rowOff>
    </xdr:to>
    <xdr:cxnSp macro="">
      <xdr:nvCxnSpPr>
        <xdr:cNvPr id="820" name="直線コネクタ 819">
          <a:extLst>
            <a:ext uri="{FF2B5EF4-FFF2-40B4-BE49-F238E27FC236}">
              <a16:creationId xmlns:a16="http://schemas.microsoft.com/office/drawing/2014/main" id="{12676E18-1D2B-4E20-8087-25797A10F82C}"/>
            </a:ext>
          </a:extLst>
        </xdr:cNvPr>
        <xdr:cNvCxnSpPr/>
      </xdr:nvCxnSpPr>
      <xdr:spPr>
        <a:xfrm flipV="1">
          <a:off x="21323300" y="143530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94742</xdr:rowOff>
    </xdr:from>
    <xdr:to>
      <xdr:col>107</xdr:col>
      <xdr:colOff>101600</xdr:colOff>
      <xdr:row>84</xdr:row>
      <xdr:rowOff>24892</xdr:rowOff>
    </xdr:to>
    <xdr:sp macro="" textlink="">
      <xdr:nvSpPr>
        <xdr:cNvPr id="821" name="楕円 820">
          <a:extLst>
            <a:ext uri="{FF2B5EF4-FFF2-40B4-BE49-F238E27FC236}">
              <a16:creationId xmlns:a16="http://schemas.microsoft.com/office/drawing/2014/main" id="{87384F6E-2829-42DC-9390-B947512AF4A5}"/>
            </a:ext>
          </a:extLst>
        </xdr:cNvPr>
        <xdr:cNvSpPr/>
      </xdr:nvSpPr>
      <xdr:spPr>
        <a:xfrm>
          <a:off x="20383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131826</xdr:rowOff>
    </xdr:from>
    <xdr:to>
      <xdr:col>111</xdr:col>
      <xdr:colOff>177800</xdr:colOff>
      <xdr:row>83</xdr:row>
      <xdr:rowOff>145542</xdr:rowOff>
    </xdr:to>
    <xdr:cxnSp macro="">
      <xdr:nvCxnSpPr>
        <xdr:cNvPr id="822" name="直線コネクタ 821">
          <a:extLst>
            <a:ext uri="{FF2B5EF4-FFF2-40B4-BE49-F238E27FC236}">
              <a16:creationId xmlns:a16="http://schemas.microsoft.com/office/drawing/2014/main" id="{167B1DC4-675B-4C62-8D86-8AA6465FF4A8}"/>
            </a:ext>
          </a:extLst>
        </xdr:cNvPr>
        <xdr:cNvCxnSpPr/>
      </xdr:nvCxnSpPr>
      <xdr:spPr>
        <a:xfrm flipV="1">
          <a:off x="20434300" y="14362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99313</xdr:rowOff>
    </xdr:from>
    <xdr:to>
      <xdr:col>102</xdr:col>
      <xdr:colOff>165100</xdr:colOff>
      <xdr:row>84</xdr:row>
      <xdr:rowOff>29463</xdr:rowOff>
    </xdr:to>
    <xdr:sp macro="" textlink="">
      <xdr:nvSpPr>
        <xdr:cNvPr id="823" name="楕円 822">
          <a:extLst>
            <a:ext uri="{FF2B5EF4-FFF2-40B4-BE49-F238E27FC236}">
              <a16:creationId xmlns:a16="http://schemas.microsoft.com/office/drawing/2014/main" id="{407A1953-16E3-42B5-9F61-FEDA603FB29E}"/>
            </a:ext>
          </a:extLst>
        </xdr:cNvPr>
        <xdr:cNvSpPr/>
      </xdr:nvSpPr>
      <xdr:spPr>
        <a:xfrm>
          <a:off x="19494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145542</xdr:rowOff>
    </xdr:from>
    <xdr:to>
      <xdr:col>107</xdr:col>
      <xdr:colOff>50800</xdr:colOff>
      <xdr:row>83</xdr:row>
      <xdr:rowOff>150113</xdr:rowOff>
    </xdr:to>
    <xdr:cxnSp macro="">
      <xdr:nvCxnSpPr>
        <xdr:cNvPr id="824" name="直線コネクタ 823">
          <a:extLst>
            <a:ext uri="{FF2B5EF4-FFF2-40B4-BE49-F238E27FC236}">
              <a16:creationId xmlns:a16="http://schemas.microsoft.com/office/drawing/2014/main" id="{285F4977-4FBB-4ABC-A2DA-013E5870A4EC}"/>
            </a:ext>
          </a:extLst>
        </xdr:cNvPr>
        <xdr:cNvCxnSpPr/>
      </xdr:nvCxnSpPr>
      <xdr:spPr>
        <a:xfrm flipV="1">
          <a:off x="19545300" y="143758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108458</xdr:rowOff>
    </xdr:from>
    <xdr:to>
      <xdr:col>98</xdr:col>
      <xdr:colOff>38100</xdr:colOff>
      <xdr:row>84</xdr:row>
      <xdr:rowOff>38608</xdr:rowOff>
    </xdr:to>
    <xdr:sp macro="" textlink="">
      <xdr:nvSpPr>
        <xdr:cNvPr id="825" name="楕円 824">
          <a:extLst>
            <a:ext uri="{FF2B5EF4-FFF2-40B4-BE49-F238E27FC236}">
              <a16:creationId xmlns:a16="http://schemas.microsoft.com/office/drawing/2014/main" id="{03D26DF6-C5C2-4250-BE27-F146AF81FD4C}"/>
            </a:ext>
          </a:extLst>
        </xdr:cNvPr>
        <xdr:cNvSpPr/>
      </xdr:nvSpPr>
      <xdr:spPr>
        <a:xfrm>
          <a:off x="18605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150113</xdr:rowOff>
    </xdr:from>
    <xdr:to>
      <xdr:col>102</xdr:col>
      <xdr:colOff>114300</xdr:colOff>
      <xdr:row>83</xdr:row>
      <xdr:rowOff>159258</xdr:rowOff>
    </xdr:to>
    <xdr:cxnSp macro="">
      <xdr:nvCxnSpPr>
        <xdr:cNvPr id="826" name="直線コネクタ 825">
          <a:extLst>
            <a:ext uri="{FF2B5EF4-FFF2-40B4-BE49-F238E27FC236}">
              <a16:creationId xmlns:a16="http://schemas.microsoft.com/office/drawing/2014/main" id="{6286CB51-F38F-4BC0-AF1E-22B540B204FE}"/>
            </a:ext>
          </a:extLst>
        </xdr:cNvPr>
        <xdr:cNvCxnSpPr/>
      </xdr:nvCxnSpPr>
      <xdr:spPr>
        <a:xfrm flipV="1">
          <a:off x="18656300" y="143804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827" name="n_1aveValue【児童館】&#10;一人当たり面積">
          <a:extLst>
            <a:ext uri="{FF2B5EF4-FFF2-40B4-BE49-F238E27FC236}">
              <a16:creationId xmlns:a16="http://schemas.microsoft.com/office/drawing/2014/main" id="{98C41D29-D867-4A7E-837A-19D248DE730F}"/>
            </a:ext>
          </a:extLst>
        </xdr:cNvPr>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828" name="n_2aveValue【児童館】&#10;一人当たり面積">
          <a:extLst>
            <a:ext uri="{FF2B5EF4-FFF2-40B4-BE49-F238E27FC236}">
              <a16:creationId xmlns:a16="http://schemas.microsoft.com/office/drawing/2014/main" id="{D28B7865-2389-4252-8E9C-B1253D9A689F}"/>
            </a:ext>
          </a:extLst>
        </xdr:cNvPr>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9162</xdr:rowOff>
    </xdr:from>
    <xdr:ext cx="469744" cy="259045"/>
    <xdr:sp macro="" textlink="">
      <xdr:nvSpPr>
        <xdr:cNvPr id="829" name="n_3aveValue【児童館】&#10;一人当たり面積">
          <a:extLst>
            <a:ext uri="{FF2B5EF4-FFF2-40B4-BE49-F238E27FC236}">
              <a16:creationId xmlns:a16="http://schemas.microsoft.com/office/drawing/2014/main" id="{4BDB7FBC-A6DE-49E1-AE4C-F98F988437C7}"/>
            </a:ext>
          </a:extLst>
        </xdr:cNvPr>
        <xdr:cNvSpPr txBox="1"/>
      </xdr:nvSpPr>
      <xdr:spPr>
        <a:xfrm>
          <a:off x="19310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162323</xdr:rowOff>
    </xdr:from>
    <xdr:ext cx="469744" cy="259045"/>
    <xdr:sp macro="" textlink="">
      <xdr:nvSpPr>
        <xdr:cNvPr id="830" name="n_4aveValue【児童館】&#10;一人当たり面積">
          <a:extLst>
            <a:ext uri="{FF2B5EF4-FFF2-40B4-BE49-F238E27FC236}">
              <a16:creationId xmlns:a16="http://schemas.microsoft.com/office/drawing/2014/main" id="{5D78882C-D1CB-4B61-9EAD-97DE08F1978B}"/>
            </a:ext>
          </a:extLst>
        </xdr:cNvPr>
        <xdr:cNvSpPr txBox="1"/>
      </xdr:nvSpPr>
      <xdr:spPr>
        <a:xfrm>
          <a:off x="18421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27703</xdr:rowOff>
    </xdr:from>
    <xdr:ext cx="469744" cy="259045"/>
    <xdr:sp macro="" textlink="">
      <xdr:nvSpPr>
        <xdr:cNvPr id="831" name="n_1mainValue【児童館】&#10;一人当たり面積">
          <a:extLst>
            <a:ext uri="{FF2B5EF4-FFF2-40B4-BE49-F238E27FC236}">
              <a16:creationId xmlns:a16="http://schemas.microsoft.com/office/drawing/2014/main" id="{116A959F-23CA-4397-ACD9-CF64B9B2BA18}"/>
            </a:ext>
          </a:extLst>
        </xdr:cNvPr>
        <xdr:cNvSpPr txBox="1"/>
      </xdr:nvSpPr>
      <xdr:spPr>
        <a:xfrm>
          <a:off x="210757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41419</xdr:rowOff>
    </xdr:from>
    <xdr:ext cx="469744" cy="259045"/>
    <xdr:sp macro="" textlink="">
      <xdr:nvSpPr>
        <xdr:cNvPr id="832" name="n_2mainValue【児童館】&#10;一人当たり面積">
          <a:extLst>
            <a:ext uri="{FF2B5EF4-FFF2-40B4-BE49-F238E27FC236}">
              <a16:creationId xmlns:a16="http://schemas.microsoft.com/office/drawing/2014/main" id="{A9966864-ECF2-445F-9F39-58AF07EC03E9}"/>
            </a:ext>
          </a:extLst>
        </xdr:cNvPr>
        <xdr:cNvSpPr txBox="1"/>
      </xdr:nvSpPr>
      <xdr:spPr>
        <a:xfrm>
          <a:off x="20199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45990</xdr:rowOff>
    </xdr:from>
    <xdr:ext cx="469744" cy="259045"/>
    <xdr:sp macro="" textlink="">
      <xdr:nvSpPr>
        <xdr:cNvPr id="833" name="n_3mainValue【児童館】&#10;一人当たり面積">
          <a:extLst>
            <a:ext uri="{FF2B5EF4-FFF2-40B4-BE49-F238E27FC236}">
              <a16:creationId xmlns:a16="http://schemas.microsoft.com/office/drawing/2014/main" id="{AECC6744-D7FE-4873-8F16-8571C857E81D}"/>
            </a:ext>
          </a:extLst>
        </xdr:cNvPr>
        <xdr:cNvSpPr txBox="1"/>
      </xdr:nvSpPr>
      <xdr:spPr>
        <a:xfrm>
          <a:off x="19310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55135</xdr:rowOff>
    </xdr:from>
    <xdr:ext cx="469744" cy="259045"/>
    <xdr:sp macro="" textlink="">
      <xdr:nvSpPr>
        <xdr:cNvPr id="834" name="n_4mainValue【児童館】&#10;一人当たり面積">
          <a:extLst>
            <a:ext uri="{FF2B5EF4-FFF2-40B4-BE49-F238E27FC236}">
              <a16:creationId xmlns:a16="http://schemas.microsoft.com/office/drawing/2014/main" id="{93FEDB64-8AE9-49AB-B3E2-0EA5C9D32B6E}"/>
            </a:ext>
          </a:extLst>
        </xdr:cNvPr>
        <xdr:cNvSpPr txBox="1"/>
      </xdr:nvSpPr>
      <xdr:spPr>
        <a:xfrm>
          <a:off x="18421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980BBE16-13AE-4B08-A112-89CC0EEECD9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89801CFE-B722-4547-A823-919E7776DE6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2410F8BE-71CC-4480-A25D-2EE89441B21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942B9504-DB3B-4C54-AEED-797FD41004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D6FC6C7-709E-4C5F-9C0E-AAABC2F66F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CFAF7D5A-46AA-426B-811F-0D31BE433B6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2FC0FFAB-7AD5-4894-A57B-D0C3F72E68B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70D7615-8C20-48CB-8808-1D7214C01BA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88F8BB4A-04D6-498D-8375-570C0D1950A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8C781806-132F-4006-A5AA-0711AD87688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F32FB6DA-FAA5-4EA9-A9B9-23C0AA788EC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6" name="直線コネクタ 845">
          <a:extLst>
            <a:ext uri="{FF2B5EF4-FFF2-40B4-BE49-F238E27FC236}">
              <a16:creationId xmlns:a16="http://schemas.microsoft.com/office/drawing/2014/main" id="{935379D9-03FE-41B7-AF11-40B83B712B85}"/>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7" name="テキスト ボックス 846">
          <a:extLst>
            <a:ext uri="{FF2B5EF4-FFF2-40B4-BE49-F238E27FC236}">
              <a16:creationId xmlns:a16="http://schemas.microsoft.com/office/drawing/2014/main" id="{146D164C-A46D-48FE-B6F2-C2A5350B7BDD}"/>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8" name="直線コネクタ 847">
          <a:extLst>
            <a:ext uri="{FF2B5EF4-FFF2-40B4-BE49-F238E27FC236}">
              <a16:creationId xmlns:a16="http://schemas.microsoft.com/office/drawing/2014/main" id="{C2B45382-0139-4578-BB16-9991183895A1}"/>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9" name="テキスト ボックス 848">
          <a:extLst>
            <a:ext uri="{FF2B5EF4-FFF2-40B4-BE49-F238E27FC236}">
              <a16:creationId xmlns:a16="http://schemas.microsoft.com/office/drawing/2014/main" id="{24C04F29-760D-4067-9E1E-A3AE1CAA9FED}"/>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0" name="直線コネクタ 849">
          <a:extLst>
            <a:ext uri="{FF2B5EF4-FFF2-40B4-BE49-F238E27FC236}">
              <a16:creationId xmlns:a16="http://schemas.microsoft.com/office/drawing/2014/main" id="{25609F87-7996-43CD-84A4-794B7DBACBE8}"/>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1" name="テキスト ボックス 850">
          <a:extLst>
            <a:ext uri="{FF2B5EF4-FFF2-40B4-BE49-F238E27FC236}">
              <a16:creationId xmlns:a16="http://schemas.microsoft.com/office/drawing/2014/main" id="{C72E252C-03FC-4E60-8DF3-D793CFCA8BCA}"/>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2" name="直線コネクタ 851">
          <a:extLst>
            <a:ext uri="{FF2B5EF4-FFF2-40B4-BE49-F238E27FC236}">
              <a16:creationId xmlns:a16="http://schemas.microsoft.com/office/drawing/2014/main" id="{6204C2DE-C27D-426E-AE0C-E5BC1DFB1A01}"/>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3" name="テキスト ボックス 852">
          <a:extLst>
            <a:ext uri="{FF2B5EF4-FFF2-40B4-BE49-F238E27FC236}">
              <a16:creationId xmlns:a16="http://schemas.microsoft.com/office/drawing/2014/main" id="{9C404B5C-7E44-47F2-BF43-2F3FCA752FE8}"/>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BEA2353C-55CB-4031-88B8-99248067F08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5" name="テキスト ボックス 854">
          <a:extLst>
            <a:ext uri="{FF2B5EF4-FFF2-40B4-BE49-F238E27FC236}">
              <a16:creationId xmlns:a16="http://schemas.microsoft.com/office/drawing/2014/main" id="{544A2A7D-8816-437A-BDDB-0BD27166DC78}"/>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公民館】&#10;有形固定資産減価償却率グラフ枠">
          <a:extLst>
            <a:ext uri="{FF2B5EF4-FFF2-40B4-BE49-F238E27FC236}">
              <a16:creationId xmlns:a16="http://schemas.microsoft.com/office/drawing/2014/main" id="{A8DFD2B0-CDEA-4463-84C0-8456EA771F8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857" name="直線コネクタ 856">
          <a:extLst>
            <a:ext uri="{FF2B5EF4-FFF2-40B4-BE49-F238E27FC236}">
              <a16:creationId xmlns:a16="http://schemas.microsoft.com/office/drawing/2014/main" id="{F7F7FAAD-4F3E-41E7-97A1-34430F0DB709}"/>
            </a:ext>
          </a:extLst>
        </xdr:cNvPr>
        <xdr:cNvCxnSpPr/>
      </xdr:nvCxnSpPr>
      <xdr:spPr>
        <a:xfrm flipV="1">
          <a:off x="16318864" y="173423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8" name="【公民館】&#10;有形固定資産減価償却率最小値テキスト">
          <a:extLst>
            <a:ext uri="{FF2B5EF4-FFF2-40B4-BE49-F238E27FC236}">
              <a16:creationId xmlns:a16="http://schemas.microsoft.com/office/drawing/2014/main" id="{CBAE2C3A-81F5-4849-80AD-808F418AF461}"/>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9" name="直線コネクタ 858">
          <a:extLst>
            <a:ext uri="{FF2B5EF4-FFF2-40B4-BE49-F238E27FC236}">
              <a16:creationId xmlns:a16="http://schemas.microsoft.com/office/drawing/2014/main" id="{AB3E45AC-E9B4-4681-9B2A-FCF6A73229B1}"/>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860" name="【公民館】&#10;有形固定資産減価償却率最大値テキスト">
          <a:extLst>
            <a:ext uri="{FF2B5EF4-FFF2-40B4-BE49-F238E27FC236}">
              <a16:creationId xmlns:a16="http://schemas.microsoft.com/office/drawing/2014/main" id="{5C7D29B6-72B1-445B-93FF-651AA6649C04}"/>
            </a:ext>
          </a:extLst>
        </xdr:cNvPr>
        <xdr:cNvSpPr txBox="1"/>
      </xdr:nvSpPr>
      <xdr:spPr>
        <a:xfrm>
          <a:off x="16357600" y="1711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861" name="直線コネクタ 860">
          <a:extLst>
            <a:ext uri="{FF2B5EF4-FFF2-40B4-BE49-F238E27FC236}">
              <a16:creationId xmlns:a16="http://schemas.microsoft.com/office/drawing/2014/main" id="{BA9C2A4F-E1A2-421F-B5A4-F71FEEA6B241}"/>
            </a:ext>
          </a:extLst>
        </xdr:cNvPr>
        <xdr:cNvCxnSpPr/>
      </xdr:nvCxnSpPr>
      <xdr:spPr>
        <a:xfrm>
          <a:off x="16230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40403</xdr:rowOff>
    </xdr:from>
    <xdr:ext cx="405111" cy="259045"/>
    <xdr:sp macro="" textlink="">
      <xdr:nvSpPr>
        <xdr:cNvPr id="862" name="【公民館】&#10;有形固定資産減価償却率平均値テキスト">
          <a:extLst>
            <a:ext uri="{FF2B5EF4-FFF2-40B4-BE49-F238E27FC236}">
              <a16:creationId xmlns:a16="http://schemas.microsoft.com/office/drawing/2014/main" id="{18A3B275-852C-4281-893D-2461904CBD81}"/>
            </a:ext>
          </a:extLst>
        </xdr:cNvPr>
        <xdr:cNvSpPr txBox="1"/>
      </xdr:nvSpPr>
      <xdr:spPr>
        <a:xfrm>
          <a:off x="16357600" y="17871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863" name="フローチャート: 判断 862">
          <a:extLst>
            <a:ext uri="{FF2B5EF4-FFF2-40B4-BE49-F238E27FC236}">
              <a16:creationId xmlns:a16="http://schemas.microsoft.com/office/drawing/2014/main" id="{48340B60-0B35-47E0-80F9-D8859E2FF739}"/>
            </a:ext>
          </a:extLst>
        </xdr:cNvPr>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864" name="フローチャート: 判断 863">
          <a:extLst>
            <a:ext uri="{FF2B5EF4-FFF2-40B4-BE49-F238E27FC236}">
              <a16:creationId xmlns:a16="http://schemas.microsoft.com/office/drawing/2014/main" id="{B815E86D-ABC7-425B-9AF6-AA237D73D835}"/>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865" name="フローチャート: 判断 864">
          <a:extLst>
            <a:ext uri="{FF2B5EF4-FFF2-40B4-BE49-F238E27FC236}">
              <a16:creationId xmlns:a16="http://schemas.microsoft.com/office/drawing/2014/main" id="{1877222A-E7E0-4063-A51F-D90E70B32EFC}"/>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77978</xdr:rowOff>
    </xdr:from>
    <xdr:to>
      <xdr:col>72</xdr:col>
      <xdr:colOff>38100</xdr:colOff>
      <xdr:row>105</xdr:row>
      <xdr:rowOff>8128</xdr:rowOff>
    </xdr:to>
    <xdr:sp macro="" textlink="">
      <xdr:nvSpPr>
        <xdr:cNvPr id="866" name="フローチャート: 判断 865">
          <a:extLst>
            <a:ext uri="{FF2B5EF4-FFF2-40B4-BE49-F238E27FC236}">
              <a16:creationId xmlns:a16="http://schemas.microsoft.com/office/drawing/2014/main" id="{67F644F6-DE8B-4EE3-85BF-C90F7804CBC8}"/>
            </a:ext>
          </a:extLst>
        </xdr:cNvPr>
        <xdr:cNvSpPr/>
      </xdr:nvSpPr>
      <xdr:spPr>
        <a:xfrm>
          <a:off x="1365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41402</xdr:rowOff>
    </xdr:from>
    <xdr:to>
      <xdr:col>67</xdr:col>
      <xdr:colOff>101600</xdr:colOff>
      <xdr:row>104</xdr:row>
      <xdr:rowOff>143002</xdr:rowOff>
    </xdr:to>
    <xdr:sp macro="" textlink="">
      <xdr:nvSpPr>
        <xdr:cNvPr id="867" name="フローチャート: 判断 866">
          <a:extLst>
            <a:ext uri="{FF2B5EF4-FFF2-40B4-BE49-F238E27FC236}">
              <a16:creationId xmlns:a16="http://schemas.microsoft.com/office/drawing/2014/main" id="{EE07A638-3690-4297-A2FE-0BA62365AFC0}"/>
            </a:ext>
          </a:extLst>
        </xdr:cNvPr>
        <xdr:cNvSpPr/>
      </xdr:nvSpPr>
      <xdr:spPr>
        <a:xfrm>
          <a:off x="1276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545FD72A-92BE-4AAC-BD95-A4D5E5C22FC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CE0C239B-3134-4C1B-8E6C-F8D5A6047B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19247A7-3EB9-4F81-82A6-77E2673371C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9C008F8A-12F5-442C-A755-FFD86435C3A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228E7DC-1978-426E-A5BF-BF3233D5C21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123698</xdr:rowOff>
    </xdr:from>
    <xdr:to>
      <xdr:col>85</xdr:col>
      <xdr:colOff>177800</xdr:colOff>
      <xdr:row>104</xdr:row>
      <xdr:rowOff>53848</xdr:rowOff>
    </xdr:to>
    <xdr:sp macro="" textlink="">
      <xdr:nvSpPr>
        <xdr:cNvPr id="873" name="楕円 872">
          <a:extLst>
            <a:ext uri="{FF2B5EF4-FFF2-40B4-BE49-F238E27FC236}">
              <a16:creationId xmlns:a16="http://schemas.microsoft.com/office/drawing/2014/main" id="{28E190E3-E6BE-4468-BC7E-495E4DEBD36B}"/>
            </a:ext>
          </a:extLst>
        </xdr:cNvPr>
        <xdr:cNvSpPr/>
      </xdr:nvSpPr>
      <xdr:spPr>
        <a:xfrm>
          <a:off x="162687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146575</xdr:rowOff>
    </xdr:from>
    <xdr:ext cx="405111" cy="259045"/>
    <xdr:sp macro="" textlink="">
      <xdr:nvSpPr>
        <xdr:cNvPr id="874" name="【公民館】&#10;有形固定資産減価償却率該当値テキスト">
          <a:extLst>
            <a:ext uri="{FF2B5EF4-FFF2-40B4-BE49-F238E27FC236}">
              <a16:creationId xmlns:a16="http://schemas.microsoft.com/office/drawing/2014/main" id="{CF6FF96A-81BD-4002-B7ED-6CA2730CD637}"/>
            </a:ext>
          </a:extLst>
        </xdr:cNvPr>
        <xdr:cNvSpPr txBox="1"/>
      </xdr:nvSpPr>
      <xdr:spPr>
        <a:xfrm>
          <a:off x="16357600" y="176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91694</xdr:rowOff>
    </xdr:from>
    <xdr:to>
      <xdr:col>81</xdr:col>
      <xdr:colOff>101600</xdr:colOff>
      <xdr:row>104</xdr:row>
      <xdr:rowOff>21844</xdr:rowOff>
    </xdr:to>
    <xdr:sp macro="" textlink="">
      <xdr:nvSpPr>
        <xdr:cNvPr id="875" name="楕円 874">
          <a:extLst>
            <a:ext uri="{FF2B5EF4-FFF2-40B4-BE49-F238E27FC236}">
              <a16:creationId xmlns:a16="http://schemas.microsoft.com/office/drawing/2014/main" id="{B0F4170E-7DE4-4DA4-A790-5242DB8C0F08}"/>
            </a:ext>
          </a:extLst>
        </xdr:cNvPr>
        <xdr:cNvSpPr/>
      </xdr:nvSpPr>
      <xdr:spPr>
        <a:xfrm>
          <a:off x="154305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142494</xdr:rowOff>
    </xdr:from>
    <xdr:to>
      <xdr:col>85</xdr:col>
      <xdr:colOff>127000</xdr:colOff>
      <xdr:row>104</xdr:row>
      <xdr:rowOff>3048</xdr:rowOff>
    </xdr:to>
    <xdr:cxnSp macro="">
      <xdr:nvCxnSpPr>
        <xdr:cNvPr id="876" name="直線コネクタ 875">
          <a:extLst>
            <a:ext uri="{FF2B5EF4-FFF2-40B4-BE49-F238E27FC236}">
              <a16:creationId xmlns:a16="http://schemas.microsoft.com/office/drawing/2014/main" id="{33960284-B78F-4AB9-898B-F25230A6B66F}"/>
            </a:ext>
          </a:extLst>
        </xdr:cNvPr>
        <xdr:cNvCxnSpPr/>
      </xdr:nvCxnSpPr>
      <xdr:spPr>
        <a:xfrm>
          <a:off x="15481300" y="178018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32258</xdr:rowOff>
    </xdr:from>
    <xdr:to>
      <xdr:col>76</xdr:col>
      <xdr:colOff>165100</xdr:colOff>
      <xdr:row>103</xdr:row>
      <xdr:rowOff>133858</xdr:rowOff>
    </xdr:to>
    <xdr:sp macro="" textlink="">
      <xdr:nvSpPr>
        <xdr:cNvPr id="877" name="楕円 876">
          <a:extLst>
            <a:ext uri="{FF2B5EF4-FFF2-40B4-BE49-F238E27FC236}">
              <a16:creationId xmlns:a16="http://schemas.microsoft.com/office/drawing/2014/main" id="{1A4BF54E-DBE0-456B-ADC5-36D5D730CC35}"/>
            </a:ext>
          </a:extLst>
        </xdr:cNvPr>
        <xdr:cNvSpPr/>
      </xdr:nvSpPr>
      <xdr:spPr>
        <a:xfrm>
          <a:off x="14541500" y="17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83058</xdr:rowOff>
    </xdr:from>
    <xdr:to>
      <xdr:col>81</xdr:col>
      <xdr:colOff>50800</xdr:colOff>
      <xdr:row>103</xdr:row>
      <xdr:rowOff>142494</xdr:rowOff>
    </xdr:to>
    <xdr:cxnSp macro="">
      <xdr:nvCxnSpPr>
        <xdr:cNvPr id="878" name="直線コネクタ 877">
          <a:extLst>
            <a:ext uri="{FF2B5EF4-FFF2-40B4-BE49-F238E27FC236}">
              <a16:creationId xmlns:a16="http://schemas.microsoft.com/office/drawing/2014/main" id="{3569FDE5-8743-4A15-8B91-D8DCB9474D25}"/>
            </a:ext>
          </a:extLst>
        </xdr:cNvPr>
        <xdr:cNvCxnSpPr/>
      </xdr:nvCxnSpPr>
      <xdr:spPr>
        <a:xfrm>
          <a:off x="14592300" y="177424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254</xdr:rowOff>
    </xdr:from>
    <xdr:to>
      <xdr:col>72</xdr:col>
      <xdr:colOff>38100</xdr:colOff>
      <xdr:row>103</xdr:row>
      <xdr:rowOff>101854</xdr:rowOff>
    </xdr:to>
    <xdr:sp macro="" textlink="">
      <xdr:nvSpPr>
        <xdr:cNvPr id="879" name="楕円 878">
          <a:extLst>
            <a:ext uri="{FF2B5EF4-FFF2-40B4-BE49-F238E27FC236}">
              <a16:creationId xmlns:a16="http://schemas.microsoft.com/office/drawing/2014/main" id="{E19617D3-3E51-4B92-BD6E-ADE2877FF4FF}"/>
            </a:ext>
          </a:extLst>
        </xdr:cNvPr>
        <xdr:cNvSpPr/>
      </xdr:nvSpPr>
      <xdr:spPr>
        <a:xfrm>
          <a:off x="13652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51054</xdr:rowOff>
    </xdr:from>
    <xdr:to>
      <xdr:col>76</xdr:col>
      <xdr:colOff>114300</xdr:colOff>
      <xdr:row>103</xdr:row>
      <xdr:rowOff>83058</xdr:rowOff>
    </xdr:to>
    <xdr:cxnSp macro="">
      <xdr:nvCxnSpPr>
        <xdr:cNvPr id="880" name="直線コネクタ 879">
          <a:extLst>
            <a:ext uri="{FF2B5EF4-FFF2-40B4-BE49-F238E27FC236}">
              <a16:creationId xmlns:a16="http://schemas.microsoft.com/office/drawing/2014/main" id="{B7818FEE-C371-404C-BF17-D6D073763A6B}"/>
            </a:ext>
          </a:extLst>
        </xdr:cNvPr>
        <xdr:cNvCxnSpPr/>
      </xdr:nvCxnSpPr>
      <xdr:spPr>
        <a:xfrm>
          <a:off x="13703300" y="177104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68835</xdr:rowOff>
    </xdr:from>
    <xdr:to>
      <xdr:col>67</xdr:col>
      <xdr:colOff>101600</xdr:colOff>
      <xdr:row>102</xdr:row>
      <xdr:rowOff>170435</xdr:rowOff>
    </xdr:to>
    <xdr:sp macro="" textlink="">
      <xdr:nvSpPr>
        <xdr:cNvPr id="881" name="楕円 880">
          <a:extLst>
            <a:ext uri="{FF2B5EF4-FFF2-40B4-BE49-F238E27FC236}">
              <a16:creationId xmlns:a16="http://schemas.microsoft.com/office/drawing/2014/main" id="{0F2834CC-2EC6-4EB7-AB07-161010FE1040}"/>
            </a:ext>
          </a:extLst>
        </xdr:cNvPr>
        <xdr:cNvSpPr/>
      </xdr:nvSpPr>
      <xdr:spPr>
        <a:xfrm>
          <a:off x="12763500" y="175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119635</xdr:rowOff>
    </xdr:from>
    <xdr:to>
      <xdr:col>71</xdr:col>
      <xdr:colOff>177800</xdr:colOff>
      <xdr:row>103</xdr:row>
      <xdr:rowOff>51054</xdr:rowOff>
    </xdr:to>
    <xdr:cxnSp macro="">
      <xdr:nvCxnSpPr>
        <xdr:cNvPr id="882" name="直線コネクタ 881">
          <a:extLst>
            <a:ext uri="{FF2B5EF4-FFF2-40B4-BE49-F238E27FC236}">
              <a16:creationId xmlns:a16="http://schemas.microsoft.com/office/drawing/2014/main" id="{F3A85036-6A83-42EC-A159-C89772156AC5}"/>
            </a:ext>
          </a:extLst>
        </xdr:cNvPr>
        <xdr:cNvCxnSpPr/>
      </xdr:nvCxnSpPr>
      <xdr:spPr>
        <a:xfrm>
          <a:off x="12814300" y="17607535"/>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883" name="n_1aveValue【公民館】&#10;有形固定資産減価償却率">
          <a:extLst>
            <a:ext uri="{FF2B5EF4-FFF2-40B4-BE49-F238E27FC236}">
              <a16:creationId xmlns:a16="http://schemas.microsoft.com/office/drawing/2014/main" id="{B3E4AB51-C15A-474E-A49A-7C100292685A}"/>
            </a:ext>
          </a:extLst>
        </xdr:cNvPr>
        <xdr:cNvSpPr txBox="1"/>
      </xdr:nvSpPr>
      <xdr:spPr>
        <a:xfrm>
          <a:off x="152660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884" name="n_2aveValue【公民館】&#10;有形固定資産減価償却率">
          <a:extLst>
            <a:ext uri="{FF2B5EF4-FFF2-40B4-BE49-F238E27FC236}">
              <a16:creationId xmlns:a16="http://schemas.microsoft.com/office/drawing/2014/main" id="{42B754E9-1B03-482C-8373-A5EA9EC7F3C4}"/>
            </a:ext>
          </a:extLst>
        </xdr:cNvPr>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170705</xdr:rowOff>
    </xdr:from>
    <xdr:ext cx="405111" cy="259045"/>
    <xdr:sp macro="" textlink="">
      <xdr:nvSpPr>
        <xdr:cNvPr id="885" name="n_3aveValue【公民館】&#10;有形固定資産減価償却率">
          <a:extLst>
            <a:ext uri="{FF2B5EF4-FFF2-40B4-BE49-F238E27FC236}">
              <a16:creationId xmlns:a16="http://schemas.microsoft.com/office/drawing/2014/main" id="{2375638F-E774-47FB-9528-29CC5E16F674}"/>
            </a:ext>
          </a:extLst>
        </xdr:cNvPr>
        <xdr:cNvSpPr txBox="1"/>
      </xdr:nvSpPr>
      <xdr:spPr>
        <a:xfrm>
          <a:off x="135007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134129</xdr:rowOff>
    </xdr:from>
    <xdr:ext cx="405111" cy="259045"/>
    <xdr:sp macro="" textlink="">
      <xdr:nvSpPr>
        <xdr:cNvPr id="886" name="n_4aveValue【公民館】&#10;有形固定資産減価償却率">
          <a:extLst>
            <a:ext uri="{FF2B5EF4-FFF2-40B4-BE49-F238E27FC236}">
              <a16:creationId xmlns:a16="http://schemas.microsoft.com/office/drawing/2014/main" id="{B17B52F4-93C4-47BD-89FA-FB7923D073E7}"/>
            </a:ext>
          </a:extLst>
        </xdr:cNvPr>
        <xdr:cNvSpPr txBox="1"/>
      </xdr:nvSpPr>
      <xdr:spPr>
        <a:xfrm>
          <a:off x="12611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38371</xdr:rowOff>
    </xdr:from>
    <xdr:ext cx="405111" cy="259045"/>
    <xdr:sp macro="" textlink="">
      <xdr:nvSpPr>
        <xdr:cNvPr id="887" name="n_1mainValue【公民館】&#10;有形固定資産減価償却率">
          <a:extLst>
            <a:ext uri="{FF2B5EF4-FFF2-40B4-BE49-F238E27FC236}">
              <a16:creationId xmlns:a16="http://schemas.microsoft.com/office/drawing/2014/main" id="{7E08C0FB-C092-4F28-9B7A-3B7B06E9942D}"/>
            </a:ext>
          </a:extLst>
        </xdr:cNvPr>
        <xdr:cNvSpPr txBox="1"/>
      </xdr:nvSpPr>
      <xdr:spPr>
        <a:xfrm>
          <a:off x="15266044" y="1752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150385</xdr:rowOff>
    </xdr:from>
    <xdr:ext cx="405111" cy="259045"/>
    <xdr:sp macro="" textlink="">
      <xdr:nvSpPr>
        <xdr:cNvPr id="888" name="n_2mainValue【公民館】&#10;有形固定資産減価償却率">
          <a:extLst>
            <a:ext uri="{FF2B5EF4-FFF2-40B4-BE49-F238E27FC236}">
              <a16:creationId xmlns:a16="http://schemas.microsoft.com/office/drawing/2014/main" id="{40FF360E-121A-48E9-87F0-D259EE8082A9}"/>
            </a:ext>
          </a:extLst>
        </xdr:cNvPr>
        <xdr:cNvSpPr txBox="1"/>
      </xdr:nvSpPr>
      <xdr:spPr>
        <a:xfrm>
          <a:off x="14389744" y="1746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118381</xdr:rowOff>
    </xdr:from>
    <xdr:ext cx="405111" cy="259045"/>
    <xdr:sp macro="" textlink="">
      <xdr:nvSpPr>
        <xdr:cNvPr id="889" name="n_3mainValue【公民館】&#10;有形固定資産減価償却率">
          <a:extLst>
            <a:ext uri="{FF2B5EF4-FFF2-40B4-BE49-F238E27FC236}">
              <a16:creationId xmlns:a16="http://schemas.microsoft.com/office/drawing/2014/main" id="{6FB46810-F60B-4B4D-BA8C-773386C4D386}"/>
            </a:ext>
          </a:extLst>
        </xdr:cNvPr>
        <xdr:cNvSpPr txBox="1"/>
      </xdr:nvSpPr>
      <xdr:spPr>
        <a:xfrm>
          <a:off x="13500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15512</xdr:rowOff>
    </xdr:from>
    <xdr:ext cx="405111" cy="259045"/>
    <xdr:sp macro="" textlink="">
      <xdr:nvSpPr>
        <xdr:cNvPr id="890" name="n_4mainValue【公民館】&#10;有形固定資産減価償却率">
          <a:extLst>
            <a:ext uri="{FF2B5EF4-FFF2-40B4-BE49-F238E27FC236}">
              <a16:creationId xmlns:a16="http://schemas.microsoft.com/office/drawing/2014/main" id="{14FCFEA8-86E2-425E-B634-38D6BD9858AE}"/>
            </a:ext>
          </a:extLst>
        </xdr:cNvPr>
        <xdr:cNvSpPr txBox="1"/>
      </xdr:nvSpPr>
      <xdr:spPr>
        <a:xfrm>
          <a:off x="12611744" y="1733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B478D97A-50F8-420A-8D76-9384B588FCB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8CC5303B-1003-4269-9D2F-B24C0DD2BB4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DA04DD2D-8B92-4680-8AFB-A7468EA8E98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7C8B02B2-C66C-4A6D-B96B-ECB56AD735E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DC76690F-C3A6-493F-A707-9392A2ACDF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DFA0E3B4-C265-406C-A149-A29F913F928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9EC8ED9C-BC3C-455E-BA2E-32257EE99D2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EA4A210B-1449-4E80-9575-5C2BD2ECAEC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B7040710-117C-4F37-B71E-95F64458E7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3FD5EAEA-51FF-4BB1-850A-8BE883458EB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a:extLst>
            <a:ext uri="{FF2B5EF4-FFF2-40B4-BE49-F238E27FC236}">
              <a16:creationId xmlns:a16="http://schemas.microsoft.com/office/drawing/2014/main" id="{131A1AA4-0801-4399-8492-53C28E8AAA8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a:extLst>
            <a:ext uri="{FF2B5EF4-FFF2-40B4-BE49-F238E27FC236}">
              <a16:creationId xmlns:a16="http://schemas.microsoft.com/office/drawing/2014/main" id="{101FC479-5D5D-4686-A2E6-8FDDC645098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a:extLst>
            <a:ext uri="{FF2B5EF4-FFF2-40B4-BE49-F238E27FC236}">
              <a16:creationId xmlns:a16="http://schemas.microsoft.com/office/drawing/2014/main" id="{9B01509A-88C3-467C-B261-7225916FB57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a:extLst>
            <a:ext uri="{FF2B5EF4-FFF2-40B4-BE49-F238E27FC236}">
              <a16:creationId xmlns:a16="http://schemas.microsoft.com/office/drawing/2014/main" id="{9952FC5A-6304-4B76-9288-F2AF3931263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a:extLst>
            <a:ext uri="{FF2B5EF4-FFF2-40B4-BE49-F238E27FC236}">
              <a16:creationId xmlns:a16="http://schemas.microsoft.com/office/drawing/2014/main" id="{38079940-2372-4852-85B4-15135D1D73A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a:extLst>
            <a:ext uri="{FF2B5EF4-FFF2-40B4-BE49-F238E27FC236}">
              <a16:creationId xmlns:a16="http://schemas.microsoft.com/office/drawing/2014/main" id="{DE75B307-CE61-4ADA-BC2F-585839AF745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a:extLst>
            <a:ext uri="{FF2B5EF4-FFF2-40B4-BE49-F238E27FC236}">
              <a16:creationId xmlns:a16="http://schemas.microsoft.com/office/drawing/2014/main" id="{755D2644-A5A3-435A-9362-634A8C8A905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a:extLst>
            <a:ext uri="{FF2B5EF4-FFF2-40B4-BE49-F238E27FC236}">
              <a16:creationId xmlns:a16="http://schemas.microsoft.com/office/drawing/2014/main" id="{A913F082-A72E-4E86-AF78-442A376D1A3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a:extLst>
            <a:ext uri="{FF2B5EF4-FFF2-40B4-BE49-F238E27FC236}">
              <a16:creationId xmlns:a16="http://schemas.microsoft.com/office/drawing/2014/main" id="{6E638842-1BF3-4529-9E65-C64D4ABFCEB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a:extLst>
            <a:ext uri="{FF2B5EF4-FFF2-40B4-BE49-F238E27FC236}">
              <a16:creationId xmlns:a16="http://schemas.microsoft.com/office/drawing/2014/main" id="{026944A8-7738-4B7F-A4D4-3DB5205BC47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a:extLst>
            <a:ext uri="{FF2B5EF4-FFF2-40B4-BE49-F238E27FC236}">
              <a16:creationId xmlns:a16="http://schemas.microsoft.com/office/drawing/2014/main" id="{FE2DD284-3DA5-4FC8-9ECD-844496EEA82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a:extLst>
            <a:ext uri="{FF2B5EF4-FFF2-40B4-BE49-F238E27FC236}">
              <a16:creationId xmlns:a16="http://schemas.microsoft.com/office/drawing/2014/main" id="{6D99B34C-B69D-4EB8-89C9-BEFCFF00A5E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BAAEFE48-324A-417E-BE87-463D6C9104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1AAA19FE-60B2-400D-AE70-D27248D051B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a:extLst>
            <a:ext uri="{FF2B5EF4-FFF2-40B4-BE49-F238E27FC236}">
              <a16:creationId xmlns:a16="http://schemas.microsoft.com/office/drawing/2014/main" id="{A95073F1-BF8B-41DA-B7FF-D061A531B54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916" name="直線コネクタ 915">
          <a:extLst>
            <a:ext uri="{FF2B5EF4-FFF2-40B4-BE49-F238E27FC236}">
              <a16:creationId xmlns:a16="http://schemas.microsoft.com/office/drawing/2014/main" id="{DE9DB83F-96E8-411C-A7B2-DACD331CF697}"/>
            </a:ext>
          </a:extLst>
        </xdr:cNvPr>
        <xdr:cNvCxnSpPr/>
      </xdr:nvCxnSpPr>
      <xdr:spPr>
        <a:xfrm flipV="1">
          <a:off x="22160864" y="1721303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17" name="【公民館】&#10;一人当たり面積最小値テキスト">
          <a:extLst>
            <a:ext uri="{FF2B5EF4-FFF2-40B4-BE49-F238E27FC236}">
              <a16:creationId xmlns:a16="http://schemas.microsoft.com/office/drawing/2014/main" id="{36199287-0BCF-43AF-B30E-A1520C43448F}"/>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18" name="直線コネクタ 917">
          <a:extLst>
            <a:ext uri="{FF2B5EF4-FFF2-40B4-BE49-F238E27FC236}">
              <a16:creationId xmlns:a16="http://schemas.microsoft.com/office/drawing/2014/main" id="{015A53D9-4A7F-4278-96E8-8C70C63643A1}"/>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919" name="【公民館】&#10;一人当たり面積最大値テキスト">
          <a:extLst>
            <a:ext uri="{FF2B5EF4-FFF2-40B4-BE49-F238E27FC236}">
              <a16:creationId xmlns:a16="http://schemas.microsoft.com/office/drawing/2014/main" id="{53051908-AD5D-41FC-9422-953785EC344D}"/>
            </a:ext>
          </a:extLst>
        </xdr:cNvPr>
        <xdr:cNvSpPr txBox="1"/>
      </xdr:nvSpPr>
      <xdr:spPr>
        <a:xfrm>
          <a:off x="22199600" y="169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920" name="直線コネクタ 919">
          <a:extLst>
            <a:ext uri="{FF2B5EF4-FFF2-40B4-BE49-F238E27FC236}">
              <a16:creationId xmlns:a16="http://schemas.microsoft.com/office/drawing/2014/main" id="{56DE04AF-CD0F-42BB-979A-91019BC69B54}"/>
            </a:ext>
          </a:extLst>
        </xdr:cNvPr>
        <xdr:cNvCxnSpPr/>
      </xdr:nvCxnSpPr>
      <xdr:spPr>
        <a:xfrm>
          <a:off x="22072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139354</xdr:rowOff>
    </xdr:from>
    <xdr:ext cx="469744" cy="259045"/>
    <xdr:sp macro="" textlink="">
      <xdr:nvSpPr>
        <xdr:cNvPr id="921" name="【公民館】&#10;一人当たり面積平均値テキスト">
          <a:extLst>
            <a:ext uri="{FF2B5EF4-FFF2-40B4-BE49-F238E27FC236}">
              <a16:creationId xmlns:a16="http://schemas.microsoft.com/office/drawing/2014/main" id="{B76E24F8-048D-4C96-81CF-40D7D7FAA2CE}"/>
            </a:ext>
          </a:extLst>
        </xdr:cNvPr>
        <xdr:cNvSpPr txBox="1"/>
      </xdr:nvSpPr>
      <xdr:spPr>
        <a:xfrm>
          <a:off x="22199600" y="1831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922" name="フローチャート: 判断 921">
          <a:extLst>
            <a:ext uri="{FF2B5EF4-FFF2-40B4-BE49-F238E27FC236}">
              <a16:creationId xmlns:a16="http://schemas.microsoft.com/office/drawing/2014/main" id="{46C1C8D0-1734-4AF7-8251-93FABF4B907A}"/>
            </a:ext>
          </a:extLst>
        </xdr:cNvPr>
        <xdr:cNvSpPr/>
      </xdr:nvSpPr>
      <xdr:spPr>
        <a:xfrm>
          <a:off x="221107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923" name="フローチャート: 判断 922">
          <a:extLst>
            <a:ext uri="{FF2B5EF4-FFF2-40B4-BE49-F238E27FC236}">
              <a16:creationId xmlns:a16="http://schemas.microsoft.com/office/drawing/2014/main" id="{4D147E92-70C1-411F-B173-AC9204FBF4E3}"/>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24" name="フローチャート: 判断 923">
          <a:extLst>
            <a:ext uri="{FF2B5EF4-FFF2-40B4-BE49-F238E27FC236}">
              <a16:creationId xmlns:a16="http://schemas.microsoft.com/office/drawing/2014/main" id="{430854CF-F108-4FE2-A4B3-DC4DA29A8D4F}"/>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925" name="フローチャート: 判断 924">
          <a:extLst>
            <a:ext uri="{FF2B5EF4-FFF2-40B4-BE49-F238E27FC236}">
              <a16:creationId xmlns:a16="http://schemas.microsoft.com/office/drawing/2014/main" id="{09BB5290-BA75-4251-A664-998AAE72841D}"/>
            </a:ext>
          </a:extLst>
        </xdr:cNvPr>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926" name="フローチャート: 判断 925">
          <a:extLst>
            <a:ext uri="{FF2B5EF4-FFF2-40B4-BE49-F238E27FC236}">
              <a16:creationId xmlns:a16="http://schemas.microsoft.com/office/drawing/2014/main" id="{EB3B6126-8FDA-4357-A0DA-16AA7C4C3C0C}"/>
            </a:ext>
          </a:extLst>
        </xdr:cNvPr>
        <xdr:cNvSpPr/>
      </xdr:nvSpPr>
      <xdr:spPr>
        <a:xfrm>
          <a:off x="18605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AE67F47A-CFB9-4A80-BEF7-06A53EE74F7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C16F92A4-F33F-4BB6-9F3E-B0696BC4A61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7677FD6B-466F-4212-927F-171E862525C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EC90900-5CAA-49BB-A144-4227D6275B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2D1E59B-C1A2-479A-B6FA-8F26212EC82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17236</xdr:rowOff>
    </xdr:from>
    <xdr:to>
      <xdr:col>116</xdr:col>
      <xdr:colOff>114300</xdr:colOff>
      <xdr:row>100</xdr:row>
      <xdr:rowOff>118836</xdr:rowOff>
    </xdr:to>
    <xdr:sp macro="" textlink="">
      <xdr:nvSpPr>
        <xdr:cNvPr id="932" name="楕円 931">
          <a:extLst>
            <a:ext uri="{FF2B5EF4-FFF2-40B4-BE49-F238E27FC236}">
              <a16:creationId xmlns:a16="http://schemas.microsoft.com/office/drawing/2014/main" id="{7FF951D1-D849-438C-AC7D-3F5F538FEEC3}"/>
            </a:ext>
          </a:extLst>
        </xdr:cNvPr>
        <xdr:cNvSpPr/>
      </xdr:nvSpPr>
      <xdr:spPr>
        <a:xfrm>
          <a:off x="22110700" y="171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141713</xdr:rowOff>
    </xdr:from>
    <xdr:ext cx="469744" cy="259045"/>
    <xdr:sp macro="" textlink="">
      <xdr:nvSpPr>
        <xdr:cNvPr id="933" name="【公民館】&#10;一人当たり面積該当値テキスト">
          <a:extLst>
            <a:ext uri="{FF2B5EF4-FFF2-40B4-BE49-F238E27FC236}">
              <a16:creationId xmlns:a16="http://schemas.microsoft.com/office/drawing/2014/main" id="{9B6E8C85-85EA-4BC4-A5CB-27E1A5E9162C}"/>
            </a:ext>
          </a:extLst>
        </xdr:cNvPr>
        <xdr:cNvSpPr txBox="1"/>
      </xdr:nvSpPr>
      <xdr:spPr>
        <a:xfrm>
          <a:off x="22199600" y="1711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142966</xdr:rowOff>
    </xdr:from>
    <xdr:to>
      <xdr:col>112</xdr:col>
      <xdr:colOff>38100</xdr:colOff>
      <xdr:row>100</xdr:row>
      <xdr:rowOff>73116</xdr:rowOff>
    </xdr:to>
    <xdr:sp macro="" textlink="">
      <xdr:nvSpPr>
        <xdr:cNvPr id="934" name="楕円 933">
          <a:extLst>
            <a:ext uri="{FF2B5EF4-FFF2-40B4-BE49-F238E27FC236}">
              <a16:creationId xmlns:a16="http://schemas.microsoft.com/office/drawing/2014/main" id="{1B9AFA96-16D7-48B3-A663-FCDC8B411113}"/>
            </a:ext>
          </a:extLst>
        </xdr:cNvPr>
        <xdr:cNvSpPr/>
      </xdr:nvSpPr>
      <xdr:spPr>
        <a:xfrm>
          <a:off x="21272500" y="1711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22316</xdr:rowOff>
    </xdr:from>
    <xdr:to>
      <xdr:col>116</xdr:col>
      <xdr:colOff>63500</xdr:colOff>
      <xdr:row>100</xdr:row>
      <xdr:rowOff>68036</xdr:rowOff>
    </xdr:to>
    <xdr:cxnSp macro="">
      <xdr:nvCxnSpPr>
        <xdr:cNvPr id="935" name="直線コネクタ 934">
          <a:extLst>
            <a:ext uri="{FF2B5EF4-FFF2-40B4-BE49-F238E27FC236}">
              <a16:creationId xmlns:a16="http://schemas.microsoft.com/office/drawing/2014/main" id="{11A1E7B9-7378-4980-893A-1C493AB25FAF}"/>
            </a:ext>
          </a:extLst>
        </xdr:cNvPr>
        <xdr:cNvCxnSpPr/>
      </xdr:nvCxnSpPr>
      <xdr:spPr>
        <a:xfrm>
          <a:off x="21323300" y="171673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907</xdr:rowOff>
    </xdr:from>
    <xdr:to>
      <xdr:col>107</xdr:col>
      <xdr:colOff>101600</xdr:colOff>
      <xdr:row>100</xdr:row>
      <xdr:rowOff>102507</xdr:rowOff>
    </xdr:to>
    <xdr:sp macro="" textlink="">
      <xdr:nvSpPr>
        <xdr:cNvPr id="936" name="楕円 935">
          <a:extLst>
            <a:ext uri="{FF2B5EF4-FFF2-40B4-BE49-F238E27FC236}">
              <a16:creationId xmlns:a16="http://schemas.microsoft.com/office/drawing/2014/main" id="{1A38618F-E91F-4311-99DE-3D32DF0B5C50}"/>
            </a:ext>
          </a:extLst>
        </xdr:cNvPr>
        <xdr:cNvSpPr/>
      </xdr:nvSpPr>
      <xdr:spPr>
        <a:xfrm>
          <a:off x="203835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22316</xdr:rowOff>
    </xdr:from>
    <xdr:to>
      <xdr:col>111</xdr:col>
      <xdr:colOff>177800</xdr:colOff>
      <xdr:row>100</xdr:row>
      <xdr:rowOff>51707</xdr:rowOff>
    </xdr:to>
    <xdr:cxnSp macro="">
      <xdr:nvCxnSpPr>
        <xdr:cNvPr id="937" name="直線コネクタ 936">
          <a:extLst>
            <a:ext uri="{FF2B5EF4-FFF2-40B4-BE49-F238E27FC236}">
              <a16:creationId xmlns:a16="http://schemas.microsoft.com/office/drawing/2014/main" id="{BC7DE567-2194-4134-BBA3-7BF1B9AA74CB}"/>
            </a:ext>
          </a:extLst>
        </xdr:cNvPr>
        <xdr:cNvCxnSpPr/>
      </xdr:nvCxnSpPr>
      <xdr:spPr>
        <a:xfrm flipV="1">
          <a:off x="20434300" y="171673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30299</xdr:rowOff>
    </xdr:from>
    <xdr:to>
      <xdr:col>102</xdr:col>
      <xdr:colOff>165100</xdr:colOff>
      <xdr:row>100</xdr:row>
      <xdr:rowOff>131899</xdr:rowOff>
    </xdr:to>
    <xdr:sp macro="" textlink="">
      <xdr:nvSpPr>
        <xdr:cNvPr id="938" name="楕円 937">
          <a:extLst>
            <a:ext uri="{FF2B5EF4-FFF2-40B4-BE49-F238E27FC236}">
              <a16:creationId xmlns:a16="http://schemas.microsoft.com/office/drawing/2014/main" id="{A117146E-7DAF-455A-98B0-AA8B211D8CD3}"/>
            </a:ext>
          </a:extLst>
        </xdr:cNvPr>
        <xdr:cNvSpPr/>
      </xdr:nvSpPr>
      <xdr:spPr>
        <a:xfrm>
          <a:off x="19494500" y="171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51707</xdr:rowOff>
    </xdr:from>
    <xdr:to>
      <xdr:col>107</xdr:col>
      <xdr:colOff>50800</xdr:colOff>
      <xdr:row>100</xdr:row>
      <xdr:rowOff>81099</xdr:rowOff>
    </xdr:to>
    <xdr:cxnSp macro="">
      <xdr:nvCxnSpPr>
        <xdr:cNvPr id="939" name="直線コネクタ 938">
          <a:extLst>
            <a:ext uri="{FF2B5EF4-FFF2-40B4-BE49-F238E27FC236}">
              <a16:creationId xmlns:a16="http://schemas.microsoft.com/office/drawing/2014/main" id="{E5F8A930-DA61-4EBD-9AFE-C37B0045E031}"/>
            </a:ext>
          </a:extLst>
        </xdr:cNvPr>
        <xdr:cNvCxnSpPr/>
      </xdr:nvCxnSpPr>
      <xdr:spPr>
        <a:xfrm flipV="1">
          <a:off x="19545300" y="171967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66221</xdr:rowOff>
    </xdr:from>
    <xdr:to>
      <xdr:col>98</xdr:col>
      <xdr:colOff>38100</xdr:colOff>
      <xdr:row>100</xdr:row>
      <xdr:rowOff>167821</xdr:rowOff>
    </xdr:to>
    <xdr:sp macro="" textlink="">
      <xdr:nvSpPr>
        <xdr:cNvPr id="940" name="楕円 939">
          <a:extLst>
            <a:ext uri="{FF2B5EF4-FFF2-40B4-BE49-F238E27FC236}">
              <a16:creationId xmlns:a16="http://schemas.microsoft.com/office/drawing/2014/main" id="{742B7004-530A-47DB-A890-EC99F1E375C4}"/>
            </a:ext>
          </a:extLst>
        </xdr:cNvPr>
        <xdr:cNvSpPr/>
      </xdr:nvSpPr>
      <xdr:spPr>
        <a:xfrm>
          <a:off x="18605500" y="1721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81099</xdr:rowOff>
    </xdr:from>
    <xdr:to>
      <xdr:col>102</xdr:col>
      <xdr:colOff>114300</xdr:colOff>
      <xdr:row>100</xdr:row>
      <xdr:rowOff>117021</xdr:rowOff>
    </xdr:to>
    <xdr:cxnSp macro="">
      <xdr:nvCxnSpPr>
        <xdr:cNvPr id="941" name="直線コネクタ 940">
          <a:extLst>
            <a:ext uri="{FF2B5EF4-FFF2-40B4-BE49-F238E27FC236}">
              <a16:creationId xmlns:a16="http://schemas.microsoft.com/office/drawing/2014/main" id="{0DB86355-F7FE-47A1-B0AC-0F44A37F4778}"/>
            </a:ext>
          </a:extLst>
        </xdr:cNvPr>
        <xdr:cNvCxnSpPr/>
      </xdr:nvCxnSpPr>
      <xdr:spPr>
        <a:xfrm flipV="1">
          <a:off x="18656300" y="172260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83838</xdr:rowOff>
    </xdr:from>
    <xdr:ext cx="469744" cy="259045"/>
    <xdr:sp macro="" textlink="">
      <xdr:nvSpPr>
        <xdr:cNvPr id="942" name="n_1aveValue【公民館】&#10;一人当たり面積">
          <a:extLst>
            <a:ext uri="{FF2B5EF4-FFF2-40B4-BE49-F238E27FC236}">
              <a16:creationId xmlns:a16="http://schemas.microsoft.com/office/drawing/2014/main" id="{0B6DD950-03F4-4DBD-BBC2-55CDB0B27CDF}"/>
            </a:ext>
          </a:extLst>
        </xdr:cNvPr>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943" name="n_2aveValue【公民館】&#10;一人当たり面積">
          <a:extLst>
            <a:ext uri="{FF2B5EF4-FFF2-40B4-BE49-F238E27FC236}">
              <a16:creationId xmlns:a16="http://schemas.microsoft.com/office/drawing/2014/main" id="{D79D1204-0108-4534-A2A0-503AC2BFFB8D}"/>
            </a:ext>
          </a:extLst>
        </xdr:cNvPr>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85470</xdr:rowOff>
    </xdr:from>
    <xdr:ext cx="469744" cy="259045"/>
    <xdr:sp macro="" textlink="">
      <xdr:nvSpPr>
        <xdr:cNvPr id="944" name="n_3aveValue【公民館】&#10;一人当たり面積">
          <a:extLst>
            <a:ext uri="{FF2B5EF4-FFF2-40B4-BE49-F238E27FC236}">
              <a16:creationId xmlns:a16="http://schemas.microsoft.com/office/drawing/2014/main" id="{0425B82F-9688-4A7D-8C78-7883471873E1}"/>
            </a:ext>
          </a:extLst>
        </xdr:cNvPr>
        <xdr:cNvSpPr txBox="1"/>
      </xdr:nvSpPr>
      <xdr:spPr>
        <a:xfrm>
          <a:off x="19310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78939</xdr:rowOff>
    </xdr:from>
    <xdr:ext cx="469744" cy="259045"/>
    <xdr:sp macro="" textlink="">
      <xdr:nvSpPr>
        <xdr:cNvPr id="945" name="n_4aveValue【公民館】&#10;一人当たり面積">
          <a:extLst>
            <a:ext uri="{FF2B5EF4-FFF2-40B4-BE49-F238E27FC236}">
              <a16:creationId xmlns:a16="http://schemas.microsoft.com/office/drawing/2014/main" id="{77C9C65A-EC9F-4A1F-80EE-C46965F9274E}"/>
            </a:ext>
          </a:extLst>
        </xdr:cNvPr>
        <xdr:cNvSpPr txBox="1"/>
      </xdr:nvSpPr>
      <xdr:spPr>
        <a:xfrm>
          <a:off x="18421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89643</xdr:rowOff>
    </xdr:from>
    <xdr:ext cx="469744" cy="259045"/>
    <xdr:sp macro="" textlink="">
      <xdr:nvSpPr>
        <xdr:cNvPr id="946" name="n_1mainValue【公民館】&#10;一人当たり面積">
          <a:extLst>
            <a:ext uri="{FF2B5EF4-FFF2-40B4-BE49-F238E27FC236}">
              <a16:creationId xmlns:a16="http://schemas.microsoft.com/office/drawing/2014/main" id="{11D51AD7-37D9-4BD2-9C6A-C2275A8D966A}"/>
            </a:ext>
          </a:extLst>
        </xdr:cNvPr>
        <xdr:cNvSpPr txBox="1"/>
      </xdr:nvSpPr>
      <xdr:spPr>
        <a:xfrm>
          <a:off x="21075727" y="1689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119034</xdr:rowOff>
    </xdr:from>
    <xdr:ext cx="469744" cy="259045"/>
    <xdr:sp macro="" textlink="">
      <xdr:nvSpPr>
        <xdr:cNvPr id="947" name="n_2mainValue【公民館】&#10;一人当たり面積">
          <a:extLst>
            <a:ext uri="{FF2B5EF4-FFF2-40B4-BE49-F238E27FC236}">
              <a16:creationId xmlns:a16="http://schemas.microsoft.com/office/drawing/2014/main" id="{3EF36337-8C55-447A-9F5E-5D11526C9D8B}"/>
            </a:ext>
          </a:extLst>
        </xdr:cNvPr>
        <xdr:cNvSpPr txBox="1"/>
      </xdr:nvSpPr>
      <xdr:spPr>
        <a:xfrm>
          <a:off x="20199427" y="1692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148426</xdr:rowOff>
    </xdr:from>
    <xdr:ext cx="469744" cy="259045"/>
    <xdr:sp macro="" textlink="">
      <xdr:nvSpPr>
        <xdr:cNvPr id="948" name="n_3mainValue【公民館】&#10;一人当たり面積">
          <a:extLst>
            <a:ext uri="{FF2B5EF4-FFF2-40B4-BE49-F238E27FC236}">
              <a16:creationId xmlns:a16="http://schemas.microsoft.com/office/drawing/2014/main" id="{80B2608C-7C68-4FC5-B222-6881F3328AFA}"/>
            </a:ext>
          </a:extLst>
        </xdr:cNvPr>
        <xdr:cNvSpPr txBox="1"/>
      </xdr:nvSpPr>
      <xdr:spPr>
        <a:xfrm>
          <a:off x="19310427" y="1695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12898</xdr:rowOff>
    </xdr:from>
    <xdr:ext cx="469744" cy="259045"/>
    <xdr:sp macro="" textlink="">
      <xdr:nvSpPr>
        <xdr:cNvPr id="949" name="n_4mainValue【公民館】&#10;一人当たり面積">
          <a:extLst>
            <a:ext uri="{FF2B5EF4-FFF2-40B4-BE49-F238E27FC236}">
              <a16:creationId xmlns:a16="http://schemas.microsoft.com/office/drawing/2014/main" id="{77C7EBDE-9319-4743-B7E2-2C6B81CAB8B8}"/>
            </a:ext>
          </a:extLst>
        </xdr:cNvPr>
        <xdr:cNvSpPr txBox="1"/>
      </xdr:nvSpPr>
      <xdr:spPr>
        <a:xfrm>
          <a:off x="18421427" y="1698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D4D8C585-214F-407E-83FC-7EB2B04CF2B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201869A9-BA21-4A1E-9436-A37257E1C2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057AFC0B-CCE6-443B-AC08-68B7C9C0F50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において、有形固定資産減価償却率が類似団体と比較し低い値となっているのは、計画的に改良や改修の更新を実施していることが要因である。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については、計画的に建替えや改修等を行っており、有形固定資産減価償却率は類似団体と比較し同水準となっている。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一人当たり有形固定資産（償却資産）額が類似団体と比較して突出して高い値となっているのは、当町が四方に囲まれた離島であり全般的に細長く急峻な山々が連なり平地に乏しいため、水産業を中心とした産業構成となっていること、また台風の常襲地域であるため、防災的観点からも積極的に整備されてきたことが大きな要因であ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面積が類似団体と比較して突出して高い値となっているのは、前述のとおり細長く急峻な山々が連なる平地に乏しい地理的要因に起因しており、このため集落が点在し集中的に施設を整備することが困難なことが大きな要因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97584C-4833-45D2-9D85-7EB4978C065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821C24-81D5-4955-906F-A89B420184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61C0BC1-D1E6-4334-B5A2-D7291B1E9B9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0F83C5-AF9D-4B62-88F6-16699D57093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468DB4-D579-4D9C-86AC-05D111B34F7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39F1048-11AA-4B20-A3C1-37876127D6E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884F2D6-A8BC-4C0F-894A-A789855A34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FF519A4-0BC8-49FF-B8C9-ACB1FDACB9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E890C4-8A29-43FC-B3E3-15931D877A7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C4F0F09-73DC-4EA7-9767-953C9448A13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17,611
17,521
213.99
18,654,631
18,144,851
343,568
10,004,704
17,691,995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725727-B168-4D55-97C5-F3A24531519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B1014B3-0AA2-49BD-9A18-23AB5A81B83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707AE48-B029-4E8D-9338-FA4BF06E45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B46BF7-4289-4BB1-AEE1-B5B924D4B77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D526E0C-2015-4C39-B2AE-4690B6A2474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4B3154A-7B29-4868-9DAF-45DD16A5C1F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450964-CB36-4C98-BF11-0ECCCD370C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9054102-AA08-4E96-A993-313DD5286C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CEE239-60D7-4760-B99A-F6826B603D2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BEDF36-953D-49C7-96B2-D1F33415483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CBDE705-C116-4276-BB25-BB6D3D314C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BD1BC4A-C9F9-47F0-8D85-618F6F1262B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151A93E-0F45-4BC7-B3DE-5325E4E701D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24FD17-A42A-49EF-B6E7-7CF2563D392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550A37-C27C-4030-A4DB-90C4315287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A0EDF0A-0E7B-479E-96DB-662E10CDB52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566215-8CC3-425A-99BD-77E1283A5D6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CC69C0-7B2B-4235-AC74-12D8F5AC40D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FF9EE5-EDE7-4D51-A25F-0349CE0A224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80CF2B3-9DF4-4B74-8F31-AB23563EE06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7442DB0-8111-4A81-8F99-CA9FBDCFF53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A62958-219C-4C8D-B980-079AB873B99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A1F77A2-6EFB-4EFC-BE14-F07BE744411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B02BAC4-B2EB-4347-98F5-040F4C71C14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5821B17-3A97-4CBF-A8F9-5D4E97B4B72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66358F-95AB-4517-A1C1-38B98D56A95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E8716D-EECD-4114-8AC2-F5CA82D8A7A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6D111BC-C5C7-4258-8302-4EC554B609F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4F5C94E-7173-48E5-A3D9-DA40E16675E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E3CCCCC-3FC1-44C2-B021-D296FE7B651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E7EB37-9EFF-4AEA-9459-96C95354654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24CF726-B0B8-4B40-BBEC-E811D8B8CBE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EAE7C9F-7887-4A2C-9323-8A1F2B1DD7B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EC21D1B-0842-43F5-AC22-77298D50CDD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91BE951-72DF-4EF7-8B4C-059132A016D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409A640-27E0-44F3-BC8B-23A5D1A507D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4712D7A-81AE-4107-BE2F-0013C9019C3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3FE04DB-929E-4074-B986-3EC244DDC5D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B9F9C8B-A1AC-4088-9F14-9F970B7B0DA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A108E7C-8EBA-4240-9208-D4491219B6A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EC105DF-7658-4AEA-82BD-B73974D138F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F8DBD2F-C968-4239-922A-E0E7AAAE9BE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D538B5A-76A5-4E35-9E4E-D6BB39AEB18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F4885DA-6FED-465C-BC04-841CDAF79D2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5EA88F3-3BB0-4393-B6E1-747C00B91DE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E3ED94A-0C29-484B-AA8C-E3856B85B58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F8B5546-6330-40A7-A1FB-71B6F1B928F3}"/>
            </a:ext>
          </a:extLst>
        </xdr:cNvPr>
        <xdr:cNvCxnSpPr/>
      </xdr:nvCxnSpPr>
      <xdr:spPr>
        <a:xfrm flipV="1">
          <a:off x="4634865" y="5830389"/>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1C9436E-AAD0-4979-A9D1-7639C939FB1E}"/>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19F2AB9-D2A3-48BF-A708-863BA62B96F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図書館】&#10;有形固定資産減価償却率最大値テキスト">
          <a:extLst>
            <a:ext uri="{FF2B5EF4-FFF2-40B4-BE49-F238E27FC236}">
              <a16:creationId xmlns:a16="http://schemas.microsoft.com/office/drawing/2014/main" id="{47753E3D-842B-4663-AF61-BAB78E2C63BC}"/>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DBFB124D-6868-4ECA-BF4D-1BE0E439445C}"/>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116494</xdr:rowOff>
    </xdr:from>
    <xdr:ext cx="405111" cy="259045"/>
    <xdr:sp macro="" textlink="">
      <xdr:nvSpPr>
        <xdr:cNvPr id="63" name="【図書館】&#10;有形固定資産減価償却率平均値テキスト">
          <a:extLst>
            <a:ext uri="{FF2B5EF4-FFF2-40B4-BE49-F238E27FC236}">
              <a16:creationId xmlns:a16="http://schemas.microsoft.com/office/drawing/2014/main" id="{73D89D45-7ABF-4B01-9E38-54521F6742EE}"/>
            </a:ext>
          </a:extLst>
        </xdr:cNvPr>
        <xdr:cNvSpPr txBox="1"/>
      </xdr:nvSpPr>
      <xdr:spPr>
        <a:xfrm>
          <a:off x="4673600" y="646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64" name="フローチャート: 判断 63">
          <a:extLst>
            <a:ext uri="{FF2B5EF4-FFF2-40B4-BE49-F238E27FC236}">
              <a16:creationId xmlns:a16="http://schemas.microsoft.com/office/drawing/2014/main" id="{2F6EAD38-7D3F-4A80-B85E-436F2ADF7C0C}"/>
            </a:ext>
          </a:extLst>
        </xdr:cNvPr>
        <xdr:cNvSpPr/>
      </xdr:nvSpPr>
      <xdr:spPr>
        <a:xfrm>
          <a:off x="45847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107043</xdr:rowOff>
    </xdr:from>
    <xdr:to>
      <xdr:col>20</xdr:col>
      <xdr:colOff>38100</xdr:colOff>
      <xdr:row>38</xdr:row>
      <xdr:rowOff>37193</xdr:rowOff>
    </xdr:to>
    <xdr:sp macro="" textlink="">
      <xdr:nvSpPr>
        <xdr:cNvPr id="65" name="フローチャート: 判断 64">
          <a:extLst>
            <a:ext uri="{FF2B5EF4-FFF2-40B4-BE49-F238E27FC236}">
              <a16:creationId xmlns:a16="http://schemas.microsoft.com/office/drawing/2014/main" id="{386F14AD-BFFE-4D33-B754-46AD2232F9DA}"/>
            </a:ext>
          </a:extLst>
        </xdr:cNvPr>
        <xdr:cNvSpPr/>
      </xdr:nvSpPr>
      <xdr:spPr>
        <a:xfrm>
          <a:off x="3746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113574</xdr:rowOff>
    </xdr:from>
    <xdr:to>
      <xdr:col>15</xdr:col>
      <xdr:colOff>101600</xdr:colOff>
      <xdr:row>38</xdr:row>
      <xdr:rowOff>43724</xdr:rowOff>
    </xdr:to>
    <xdr:sp macro="" textlink="">
      <xdr:nvSpPr>
        <xdr:cNvPr id="66" name="フローチャート: 判断 65">
          <a:extLst>
            <a:ext uri="{FF2B5EF4-FFF2-40B4-BE49-F238E27FC236}">
              <a16:creationId xmlns:a16="http://schemas.microsoft.com/office/drawing/2014/main" id="{1990A97A-5FA6-4513-9B77-E16D08ADA92F}"/>
            </a:ext>
          </a:extLst>
        </xdr:cNvPr>
        <xdr:cNvSpPr/>
      </xdr:nvSpPr>
      <xdr:spPr>
        <a:xfrm>
          <a:off x="2857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5806</xdr:rowOff>
    </xdr:from>
    <xdr:to>
      <xdr:col>10</xdr:col>
      <xdr:colOff>165100</xdr:colOff>
      <xdr:row>37</xdr:row>
      <xdr:rowOff>107406</xdr:rowOff>
    </xdr:to>
    <xdr:sp macro="" textlink="">
      <xdr:nvSpPr>
        <xdr:cNvPr id="67" name="フローチャート: 判断 66">
          <a:extLst>
            <a:ext uri="{FF2B5EF4-FFF2-40B4-BE49-F238E27FC236}">
              <a16:creationId xmlns:a16="http://schemas.microsoft.com/office/drawing/2014/main" id="{8B75B088-ADA1-4286-A03D-A09C13DB818F}"/>
            </a:ext>
          </a:extLst>
        </xdr:cNvPr>
        <xdr:cNvSpPr/>
      </xdr:nvSpPr>
      <xdr:spPr>
        <a:xfrm>
          <a:off x="1968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12337</xdr:rowOff>
    </xdr:from>
    <xdr:to>
      <xdr:col>6</xdr:col>
      <xdr:colOff>38100</xdr:colOff>
      <xdr:row>37</xdr:row>
      <xdr:rowOff>113937</xdr:rowOff>
    </xdr:to>
    <xdr:sp macro="" textlink="">
      <xdr:nvSpPr>
        <xdr:cNvPr id="68" name="フローチャート: 判断 67">
          <a:extLst>
            <a:ext uri="{FF2B5EF4-FFF2-40B4-BE49-F238E27FC236}">
              <a16:creationId xmlns:a16="http://schemas.microsoft.com/office/drawing/2014/main" id="{BF308209-6C2C-45F9-91F7-3C9C9F076E76}"/>
            </a:ext>
          </a:extLst>
        </xdr:cNvPr>
        <xdr:cNvSpPr/>
      </xdr:nvSpPr>
      <xdr:spPr>
        <a:xfrm>
          <a:off x="1079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841CA01-92A8-462A-B090-556F960AA24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A0CCD0D-D612-4460-AF7C-C5764DF5814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A98E48F-F92A-443F-A8EF-1FC439A43FC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918D8C4-E1BD-48AA-BEED-D2379717905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1CE18E1-E5DF-407E-90F0-68516A03EAB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49893</xdr:rowOff>
    </xdr:from>
    <xdr:to>
      <xdr:col>24</xdr:col>
      <xdr:colOff>114300</xdr:colOff>
      <xdr:row>37</xdr:row>
      <xdr:rowOff>151493</xdr:rowOff>
    </xdr:to>
    <xdr:sp macro="" textlink="">
      <xdr:nvSpPr>
        <xdr:cNvPr id="74" name="楕円 73">
          <a:extLst>
            <a:ext uri="{FF2B5EF4-FFF2-40B4-BE49-F238E27FC236}">
              <a16:creationId xmlns:a16="http://schemas.microsoft.com/office/drawing/2014/main" id="{909587E0-D3DE-482C-BBD8-8267E6612EA5}"/>
            </a:ext>
          </a:extLst>
        </xdr:cNvPr>
        <xdr:cNvSpPr/>
      </xdr:nvSpPr>
      <xdr:spPr>
        <a:xfrm>
          <a:off x="45847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72770</xdr:rowOff>
    </xdr:from>
    <xdr:ext cx="405111" cy="259045"/>
    <xdr:sp macro="" textlink="">
      <xdr:nvSpPr>
        <xdr:cNvPr id="75" name="【図書館】&#10;有形固定資産減価償却率該当値テキスト">
          <a:extLst>
            <a:ext uri="{FF2B5EF4-FFF2-40B4-BE49-F238E27FC236}">
              <a16:creationId xmlns:a16="http://schemas.microsoft.com/office/drawing/2014/main" id="{AE009D45-D761-4CB3-B3DD-C468B111908E}"/>
            </a:ext>
          </a:extLst>
        </xdr:cNvPr>
        <xdr:cNvSpPr txBox="1"/>
      </xdr:nvSpPr>
      <xdr:spPr>
        <a:xfrm>
          <a:off x="4673600"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6" name="楕円 75">
          <a:extLst>
            <a:ext uri="{FF2B5EF4-FFF2-40B4-BE49-F238E27FC236}">
              <a16:creationId xmlns:a16="http://schemas.microsoft.com/office/drawing/2014/main" id="{140705D4-A552-4DC3-9A67-6B202701DB47}"/>
            </a:ext>
          </a:extLst>
        </xdr:cNvPr>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68036</xdr:rowOff>
    </xdr:from>
    <xdr:to>
      <xdr:col>24</xdr:col>
      <xdr:colOff>63500</xdr:colOff>
      <xdr:row>37</xdr:row>
      <xdr:rowOff>100693</xdr:rowOff>
    </xdr:to>
    <xdr:cxnSp macro="">
      <xdr:nvCxnSpPr>
        <xdr:cNvPr id="77" name="直線コネクタ 76">
          <a:extLst>
            <a:ext uri="{FF2B5EF4-FFF2-40B4-BE49-F238E27FC236}">
              <a16:creationId xmlns:a16="http://schemas.microsoft.com/office/drawing/2014/main" id="{68430A59-6841-4BFC-B106-61F206FE3888}"/>
            </a:ext>
          </a:extLst>
        </xdr:cNvPr>
        <xdr:cNvCxnSpPr/>
      </xdr:nvCxnSpPr>
      <xdr:spPr>
        <a:xfrm>
          <a:off x="3797300" y="64116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156028</xdr:rowOff>
    </xdr:from>
    <xdr:to>
      <xdr:col>15</xdr:col>
      <xdr:colOff>101600</xdr:colOff>
      <xdr:row>37</xdr:row>
      <xdr:rowOff>86178</xdr:rowOff>
    </xdr:to>
    <xdr:sp macro="" textlink="">
      <xdr:nvSpPr>
        <xdr:cNvPr id="78" name="楕円 77">
          <a:extLst>
            <a:ext uri="{FF2B5EF4-FFF2-40B4-BE49-F238E27FC236}">
              <a16:creationId xmlns:a16="http://schemas.microsoft.com/office/drawing/2014/main" id="{442E8ED9-CAFA-4FE2-8DC7-4BE605261389}"/>
            </a:ext>
          </a:extLst>
        </xdr:cNvPr>
        <xdr:cNvSpPr/>
      </xdr:nvSpPr>
      <xdr:spPr>
        <a:xfrm>
          <a:off x="2857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35378</xdr:rowOff>
    </xdr:from>
    <xdr:to>
      <xdr:col>19</xdr:col>
      <xdr:colOff>177800</xdr:colOff>
      <xdr:row>37</xdr:row>
      <xdr:rowOff>68036</xdr:rowOff>
    </xdr:to>
    <xdr:cxnSp macro="">
      <xdr:nvCxnSpPr>
        <xdr:cNvPr id="79" name="直線コネクタ 78">
          <a:extLst>
            <a:ext uri="{FF2B5EF4-FFF2-40B4-BE49-F238E27FC236}">
              <a16:creationId xmlns:a16="http://schemas.microsoft.com/office/drawing/2014/main" id="{48616DA0-87E9-4907-BC19-8B8CC90CE279}"/>
            </a:ext>
          </a:extLst>
        </xdr:cNvPr>
        <xdr:cNvCxnSpPr/>
      </xdr:nvCxnSpPr>
      <xdr:spPr>
        <a:xfrm>
          <a:off x="2908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92347</xdr:rowOff>
    </xdr:from>
    <xdr:to>
      <xdr:col>10</xdr:col>
      <xdr:colOff>165100</xdr:colOff>
      <xdr:row>37</xdr:row>
      <xdr:rowOff>22497</xdr:rowOff>
    </xdr:to>
    <xdr:sp macro="" textlink="">
      <xdr:nvSpPr>
        <xdr:cNvPr id="80" name="楕円 79">
          <a:extLst>
            <a:ext uri="{FF2B5EF4-FFF2-40B4-BE49-F238E27FC236}">
              <a16:creationId xmlns:a16="http://schemas.microsoft.com/office/drawing/2014/main" id="{21AC6DBC-C0D9-41F2-87B4-741ECCF27B5D}"/>
            </a:ext>
          </a:extLst>
        </xdr:cNvPr>
        <xdr:cNvSpPr/>
      </xdr:nvSpPr>
      <xdr:spPr>
        <a:xfrm>
          <a:off x="1968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143147</xdr:rowOff>
    </xdr:from>
    <xdr:to>
      <xdr:col>15</xdr:col>
      <xdr:colOff>50800</xdr:colOff>
      <xdr:row>37</xdr:row>
      <xdr:rowOff>35378</xdr:rowOff>
    </xdr:to>
    <xdr:cxnSp macro="">
      <xdr:nvCxnSpPr>
        <xdr:cNvPr id="81" name="直線コネクタ 80">
          <a:extLst>
            <a:ext uri="{FF2B5EF4-FFF2-40B4-BE49-F238E27FC236}">
              <a16:creationId xmlns:a16="http://schemas.microsoft.com/office/drawing/2014/main" id="{FD81327F-06BA-40D2-9339-846A3630B7F2}"/>
            </a:ext>
          </a:extLst>
        </xdr:cNvPr>
        <xdr:cNvCxnSpPr/>
      </xdr:nvCxnSpPr>
      <xdr:spPr>
        <a:xfrm>
          <a:off x="2019300" y="631534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92347</xdr:rowOff>
    </xdr:from>
    <xdr:to>
      <xdr:col>6</xdr:col>
      <xdr:colOff>38100</xdr:colOff>
      <xdr:row>37</xdr:row>
      <xdr:rowOff>22497</xdr:rowOff>
    </xdr:to>
    <xdr:sp macro="" textlink="">
      <xdr:nvSpPr>
        <xdr:cNvPr id="82" name="楕円 81">
          <a:extLst>
            <a:ext uri="{FF2B5EF4-FFF2-40B4-BE49-F238E27FC236}">
              <a16:creationId xmlns:a16="http://schemas.microsoft.com/office/drawing/2014/main" id="{938D0783-EAF8-48B8-BA74-024EAEDA9220}"/>
            </a:ext>
          </a:extLst>
        </xdr:cNvPr>
        <xdr:cNvSpPr/>
      </xdr:nvSpPr>
      <xdr:spPr>
        <a:xfrm>
          <a:off x="1079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143147</xdr:rowOff>
    </xdr:from>
    <xdr:to>
      <xdr:col>10</xdr:col>
      <xdr:colOff>114300</xdr:colOff>
      <xdr:row>36</xdr:row>
      <xdr:rowOff>143147</xdr:rowOff>
    </xdr:to>
    <xdr:cxnSp macro="">
      <xdr:nvCxnSpPr>
        <xdr:cNvPr id="83" name="直線コネクタ 82">
          <a:extLst>
            <a:ext uri="{FF2B5EF4-FFF2-40B4-BE49-F238E27FC236}">
              <a16:creationId xmlns:a16="http://schemas.microsoft.com/office/drawing/2014/main" id="{376E673A-3608-4493-B536-869408158975}"/>
            </a:ext>
          </a:extLst>
        </xdr:cNvPr>
        <xdr:cNvCxnSpPr/>
      </xdr:nvCxnSpPr>
      <xdr:spPr>
        <a:xfrm>
          <a:off x="1130300" y="63153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28320</xdr:rowOff>
    </xdr:from>
    <xdr:ext cx="405111" cy="259045"/>
    <xdr:sp macro="" textlink="">
      <xdr:nvSpPr>
        <xdr:cNvPr id="84" name="n_1aveValue【図書館】&#10;有形固定資産減価償却率">
          <a:extLst>
            <a:ext uri="{FF2B5EF4-FFF2-40B4-BE49-F238E27FC236}">
              <a16:creationId xmlns:a16="http://schemas.microsoft.com/office/drawing/2014/main" id="{17D54425-2BE2-4345-85CF-4D77ACAFAAFD}"/>
            </a:ext>
          </a:extLst>
        </xdr:cNvPr>
        <xdr:cNvSpPr txBox="1"/>
      </xdr:nvSpPr>
      <xdr:spPr>
        <a:xfrm>
          <a:off x="35820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34851</xdr:rowOff>
    </xdr:from>
    <xdr:ext cx="405111" cy="259045"/>
    <xdr:sp macro="" textlink="">
      <xdr:nvSpPr>
        <xdr:cNvPr id="85" name="n_2aveValue【図書館】&#10;有形固定資産減価償却率">
          <a:extLst>
            <a:ext uri="{FF2B5EF4-FFF2-40B4-BE49-F238E27FC236}">
              <a16:creationId xmlns:a16="http://schemas.microsoft.com/office/drawing/2014/main" id="{32C98962-A876-4577-91E9-BCB92D5C6181}"/>
            </a:ext>
          </a:extLst>
        </xdr:cNvPr>
        <xdr:cNvSpPr txBox="1"/>
      </xdr:nvSpPr>
      <xdr:spPr>
        <a:xfrm>
          <a:off x="2705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98533</xdr:rowOff>
    </xdr:from>
    <xdr:ext cx="405111" cy="259045"/>
    <xdr:sp macro="" textlink="">
      <xdr:nvSpPr>
        <xdr:cNvPr id="86" name="n_3aveValue【図書館】&#10;有形固定資産減価償却率">
          <a:extLst>
            <a:ext uri="{FF2B5EF4-FFF2-40B4-BE49-F238E27FC236}">
              <a16:creationId xmlns:a16="http://schemas.microsoft.com/office/drawing/2014/main" id="{B7778529-AD17-4BDF-81F5-2C2AC41830E1}"/>
            </a:ext>
          </a:extLst>
        </xdr:cNvPr>
        <xdr:cNvSpPr txBox="1"/>
      </xdr:nvSpPr>
      <xdr:spPr>
        <a:xfrm>
          <a:off x="1816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105064</xdr:rowOff>
    </xdr:from>
    <xdr:ext cx="405111" cy="259045"/>
    <xdr:sp macro="" textlink="">
      <xdr:nvSpPr>
        <xdr:cNvPr id="87" name="n_4aveValue【図書館】&#10;有形固定資産減価償却率">
          <a:extLst>
            <a:ext uri="{FF2B5EF4-FFF2-40B4-BE49-F238E27FC236}">
              <a16:creationId xmlns:a16="http://schemas.microsoft.com/office/drawing/2014/main" id="{9EC427F2-500F-47E7-82C1-409EED8897C5}"/>
            </a:ext>
          </a:extLst>
        </xdr:cNvPr>
        <xdr:cNvSpPr txBox="1"/>
      </xdr:nvSpPr>
      <xdr:spPr>
        <a:xfrm>
          <a:off x="927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135363</xdr:rowOff>
    </xdr:from>
    <xdr:ext cx="405111" cy="259045"/>
    <xdr:sp macro="" textlink="">
      <xdr:nvSpPr>
        <xdr:cNvPr id="88" name="n_1mainValue【図書館】&#10;有形固定資産減価償却率">
          <a:extLst>
            <a:ext uri="{FF2B5EF4-FFF2-40B4-BE49-F238E27FC236}">
              <a16:creationId xmlns:a16="http://schemas.microsoft.com/office/drawing/2014/main" id="{FA8CCFA0-383B-4391-B867-731CA0D3FEA7}"/>
            </a:ext>
          </a:extLst>
        </xdr:cNvPr>
        <xdr:cNvSpPr txBox="1"/>
      </xdr:nvSpPr>
      <xdr:spPr>
        <a:xfrm>
          <a:off x="35820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89" name="n_2mainValue【図書館】&#10;有形固定資産減価償却率">
          <a:extLst>
            <a:ext uri="{FF2B5EF4-FFF2-40B4-BE49-F238E27FC236}">
              <a16:creationId xmlns:a16="http://schemas.microsoft.com/office/drawing/2014/main" id="{D8E8A95C-7029-400F-A38F-5969AC8863B6}"/>
            </a:ext>
          </a:extLst>
        </xdr:cNvPr>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39024</xdr:rowOff>
    </xdr:from>
    <xdr:ext cx="405111" cy="259045"/>
    <xdr:sp macro="" textlink="">
      <xdr:nvSpPr>
        <xdr:cNvPr id="90" name="n_3mainValue【図書館】&#10;有形固定資産減価償却率">
          <a:extLst>
            <a:ext uri="{FF2B5EF4-FFF2-40B4-BE49-F238E27FC236}">
              <a16:creationId xmlns:a16="http://schemas.microsoft.com/office/drawing/2014/main" id="{B24ADE12-B71F-4A3D-8984-2A0FA38D8450}"/>
            </a:ext>
          </a:extLst>
        </xdr:cNvPr>
        <xdr:cNvSpPr txBox="1"/>
      </xdr:nvSpPr>
      <xdr:spPr>
        <a:xfrm>
          <a:off x="1816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39024</xdr:rowOff>
    </xdr:from>
    <xdr:ext cx="405111" cy="259045"/>
    <xdr:sp macro="" textlink="">
      <xdr:nvSpPr>
        <xdr:cNvPr id="91" name="n_4mainValue【図書館】&#10;有形固定資産減価償却率">
          <a:extLst>
            <a:ext uri="{FF2B5EF4-FFF2-40B4-BE49-F238E27FC236}">
              <a16:creationId xmlns:a16="http://schemas.microsoft.com/office/drawing/2014/main" id="{1175FFC1-4C03-43E7-B06A-02366FE89FBD}"/>
            </a:ext>
          </a:extLst>
        </xdr:cNvPr>
        <xdr:cNvSpPr txBox="1"/>
      </xdr:nvSpPr>
      <xdr:spPr>
        <a:xfrm>
          <a:off x="927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035287A-2FA7-44A2-8C02-06228BA835E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968F286-E23B-4D39-B912-BBE94054C47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ABCFA53-106A-40AD-898D-0B3CB292974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5158A2C-2E25-4A2B-A9F4-228A7D89F76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E49B0EE-9CA2-46E6-B958-BC070526CAC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BB68BC7-BF48-4FAA-B92C-353945FCFF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1F05A65-E6ED-4637-93BA-64433D1FE2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AD4B920-BB90-46A5-8FDE-1BF89DE9F31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FFC7552-4979-4BD3-BE2D-5AC55C867DD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17E1549-EA88-4202-8DFD-22BC507733A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70B195C-D2CF-40C9-AF28-DFC794DC3C1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90F5B9A-785A-4250-A4A5-48BD2B67581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44C24B9-2F25-4533-BC1A-B2B91308598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92E545B-3B0E-44CC-A21B-8160EDB0721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28EFD29-BA49-4776-812C-3125050A6AA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E9CDA87-5E2F-4CF2-9BB1-8FDF1A57209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FE71DB0-4BD5-415E-92CF-064EEEDDA55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32B1866A-C082-4490-A50C-A4CB8381D35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D0586A1-AA1E-4135-B843-BE27FCAE372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33699E4-DACD-4A53-9D6C-22888669AC0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DF0C115-9F60-43C7-B90F-BEF1383E0D0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3DE28A07-60FE-4050-964C-A5FB6425A69B}"/>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0BF98142-D180-438E-8CFE-75D5983C0B94}"/>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3407B32B-0169-4AF3-9BA4-55AE0E0E8EC6}"/>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354EB837-9233-4FCA-A535-A180D51DADA7}"/>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D7CC0C73-44ED-44BA-8C0B-5E400BFB7E24}"/>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60977</xdr:rowOff>
    </xdr:from>
    <xdr:ext cx="469744" cy="259045"/>
    <xdr:sp macro="" textlink="">
      <xdr:nvSpPr>
        <xdr:cNvPr id="118" name="【図書館】&#10;一人当たり面積平均値テキスト">
          <a:extLst>
            <a:ext uri="{FF2B5EF4-FFF2-40B4-BE49-F238E27FC236}">
              <a16:creationId xmlns:a16="http://schemas.microsoft.com/office/drawing/2014/main" id="{A275E883-BDD1-4318-965D-0C5DC94A4F8F}"/>
            </a:ext>
          </a:extLst>
        </xdr:cNvPr>
        <xdr:cNvSpPr txBox="1"/>
      </xdr:nvSpPr>
      <xdr:spPr>
        <a:xfrm>
          <a:off x="10515600" y="674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9" name="フローチャート: 判断 118">
          <a:extLst>
            <a:ext uri="{FF2B5EF4-FFF2-40B4-BE49-F238E27FC236}">
              <a16:creationId xmlns:a16="http://schemas.microsoft.com/office/drawing/2014/main" id="{968ED082-1D78-488A-A814-4BA22BCEB05B}"/>
            </a:ext>
          </a:extLst>
        </xdr:cNvPr>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87122</xdr:rowOff>
    </xdr:from>
    <xdr:to>
      <xdr:col>50</xdr:col>
      <xdr:colOff>165100</xdr:colOff>
      <xdr:row>40</xdr:row>
      <xdr:rowOff>17272</xdr:rowOff>
    </xdr:to>
    <xdr:sp macro="" textlink="">
      <xdr:nvSpPr>
        <xdr:cNvPr id="120" name="フローチャート: 判断 119">
          <a:extLst>
            <a:ext uri="{FF2B5EF4-FFF2-40B4-BE49-F238E27FC236}">
              <a16:creationId xmlns:a16="http://schemas.microsoft.com/office/drawing/2014/main" id="{76641CA1-51A3-4264-8BFB-719B3CBAB382}"/>
            </a:ext>
          </a:extLst>
        </xdr:cNvPr>
        <xdr:cNvSpPr/>
      </xdr:nvSpPr>
      <xdr:spPr>
        <a:xfrm>
          <a:off x="9588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77978</xdr:rowOff>
    </xdr:from>
    <xdr:to>
      <xdr:col>46</xdr:col>
      <xdr:colOff>38100</xdr:colOff>
      <xdr:row>40</xdr:row>
      <xdr:rowOff>8128</xdr:rowOff>
    </xdr:to>
    <xdr:sp macro="" textlink="">
      <xdr:nvSpPr>
        <xdr:cNvPr id="121" name="フローチャート: 判断 120">
          <a:extLst>
            <a:ext uri="{FF2B5EF4-FFF2-40B4-BE49-F238E27FC236}">
              <a16:creationId xmlns:a16="http://schemas.microsoft.com/office/drawing/2014/main" id="{B8F97B17-5FBB-4848-97BA-E59BC404D6CC}"/>
            </a:ext>
          </a:extLst>
        </xdr:cNvPr>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27686</xdr:rowOff>
    </xdr:from>
    <xdr:to>
      <xdr:col>41</xdr:col>
      <xdr:colOff>101600</xdr:colOff>
      <xdr:row>39</xdr:row>
      <xdr:rowOff>129286</xdr:rowOff>
    </xdr:to>
    <xdr:sp macro="" textlink="">
      <xdr:nvSpPr>
        <xdr:cNvPr id="122" name="フローチャート: 判断 121">
          <a:extLst>
            <a:ext uri="{FF2B5EF4-FFF2-40B4-BE49-F238E27FC236}">
              <a16:creationId xmlns:a16="http://schemas.microsoft.com/office/drawing/2014/main" id="{38C7B532-17BB-46B6-AA0D-7DEBCFFE7825}"/>
            </a:ext>
          </a:extLst>
        </xdr:cNvPr>
        <xdr:cNvSpPr/>
      </xdr:nvSpPr>
      <xdr:spPr>
        <a:xfrm>
          <a:off x="7810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41402</xdr:rowOff>
    </xdr:from>
    <xdr:to>
      <xdr:col>36</xdr:col>
      <xdr:colOff>165100</xdr:colOff>
      <xdr:row>39</xdr:row>
      <xdr:rowOff>143002</xdr:rowOff>
    </xdr:to>
    <xdr:sp macro="" textlink="">
      <xdr:nvSpPr>
        <xdr:cNvPr id="123" name="フローチャート: 判断 122">
          <a:extLst>
            <a:ext uri="{FF2B5EF4-FFF2-40B4-BE49-F238E27FC236}">
              <a16:creationId xmlns:a16="http://schemas.microsoft.com/office/drawing/2014/main" id="{CB6A51B6-AB71-4A7F-BAFB-59E4A3BA8F65}"/>
            </a:ext>
          </a:extLst>
        </xdr:cNvPr>
        <xdr:cNvSpPr/>
      </xdr:nvSpPr>
      <xdr:spPr>
        <a:xfrm>
          <a:off x="6921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8A768AD-C3AC-41EF-8764-719EE64F400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274A4ED-1FA6-4F70-9FA5-1A8D9A681DE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6D9DC61-BB65-48B6-8A45-00AC24343CC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0D508A9-21A1-4806-8C4B-149C51DE56C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96082B5-2BE4-41E3-847A-A8D29E6E2E8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18542</xdr:rowOff>
    </xdr:from>
    <xdr:to>
      <xdr:col>55</xdr:col>
      <xdr:colOff>50800</xdr:colOff>
      <xdr:row>39</xdr:row>
      <xdr:rowOff>120142</xdr:rowOff>
    </xdr:to>
    <xdr:sp macro="" textlink="">
      <xdr:nvSpPr>
        <xdr:cNvPr id="129" name="楕円 128">
          <a:extLst>
            <a:ext uri="{FF2B5EF4-FFF2-40B4-BE49-F238E27FC236}">
              <a16:creationId xmlns:a16="http://schemas.microsoft.com/office/drawing/2014/main" id="{78B7E371-37D3-47CF-8CCE-718BFC490767}"/>
            </a:ext>
          </a:extLst>
        </xdr:cNvPr>
        <xdr:cNvSpPr/>
      </xdr:nvSpPr>
      <xdr:spPr>
        <a:xfrm>
          <a:off x="104267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41419</xdr:rowOff>
    </xdr:from>
    <xdr:ext cx="469744" cy="259045"/>
    <xdr:sp macro="" textlink="">
      <xdr:nvSpPr>
        <xdr:cNvPr id="130" name="【図書館】&#10;一人当たり面積該当値テキスト">
          <a:extLst>
            <a:ext uri="{FF2B5EF4-FFF2-40B4-BE49-F238E27FC236}">
              <a16:creationId xmlns:a16="http://schemas.microsoft.com/office/drawing/2014/main" id="{478DB133-66B9-47B7-9D42-955A7D0A0EC4}"/>
            </a:ext>
          </a:extLst>
        </xdr:cNvPr>
        <xdr:cNvSpPr txBox="1"/>
      </xdr:nvSpPr>
      <xdr:spPr>
        <a:xfrm>
          <a:off x="10515600" y="65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27686</xdr:rowOff>
    </xdr:from>
    <xdr:to>
      <xdr:col>50</xdr:col>
      <xdr:colOff>165100</xdr:colOff>
      <xdr:row>39</xdr:row>
      <xdr:rowOff>129286</xdr:rowOff>
    </xdr:to>
    <xdr:sp macro="" textlink="">
      <xdr:nvSpPr>
        <xdr:cNvPr id="131" name="楕円 130">
          <a:extLst>
            <a:ext uri="{FF2B5EF4-FFF2-40B4-BE49-F238E27FC236}">
              <a16:creationId xmlns:a16="http://schemas.microsoft.com/office/drawing/2014/main" id="{65A7C5C7-2D2B-4592-825F-8DFD8288ECE6}"/>
            </a:ext>
          </a:extLst>
        </xdr:cNvPr>
        <xdr:cNvSpPr/>
      </xdr:nvSpPr>
      <xdr:spPr>
        <a:xfrm>
          <a:off x="9588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69342</xdr:rowOff>
    </xdr:from>
    <xdr:to>
      <xdr:col>55</xdr:col>
      <xdr:colOff>0</xdr:colOff>
      <xdr:row>39</xdr:row>
      <xdr:rowOff>78486</xdr:rowOff>
    </xdr:to>
    <xdr:cxnSp macro="">
      <xdr:nvCxnSpPr>
        <xdr:cNvPr id="132" name="直線コネクタ 131">
          <a:extLst>
            <a:ext uri="{FF2B5EF4-FFF2-40B4-BE49-F238E27FC236}">
              <a16:creationId xmlns:a16="http://schemas.microsoft.com/office/drawing/2014/main" id="{8D5F8816-8824-49B7-B57A-71E41F776D5C}"/>
            </a:ext>
          </a:extLst>
        </xdr:cNvPr>
        <xdr:cNvCxnSpPr/>
      </xdr:nvCxnSpPr>
      <xdr:spPr>
        <a:xfrm flipV="1">
          <a:off x="9639300" y="67558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33" name="楕円 132">
          <a:extLst>
            <a:ext uri="{FF2B5EF4-FFF2-40B4-BE49-F238E27FC236}">
              <a16:creationId xmlns:a16="http://schemas.microsoft.com/office/drawing/2014/main" id="{50D33CD1-CE0B-4309-8742-1B60E64B8C69}"/>
            </a:ext>
          </a:extLst>
        </xdr:cNvPr>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78486</xdr:rowOff>
    </xdr:from>
    <xdr:to>
      <xdr:col>50</xdr:col>
      <xdr:colOff>114300</xdr:colOff>
      <xdr:row>39</xdr:row>
      <xdr:rowOff>87630</xdr:rowOff>
    </xdr:to>
    <xdr:cxnSp macro="">
      <xdr:nvCxnSpPr>
        <xdr:cNvPr id="134" name="直線コネクタ 133">
          <a:extLst>
            <a:ext uri="{FF2B5EF4-FFF2-40B4-BE49-F238E27FC236}">
              <a16:creationId xmlns:a16="http://schemas.microsoft.com/office/drawing/2014/main" id="{00018551-45F2-4533-ACAF-A3446D1B1064}"/>
            </a:ext>
          </a:extLst>
        </xdr:cNvPr>
        <xdr:cNvCxnSpPr/>
      </xdr:nvCxnSpPr>
      <xdr:spPr>
        <a:xfrm flipV="1">
          <a:off x="8750300" y="67650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45974</xdr:rowOff>
    </xdr:from>
    <xdr:to>
      <xdr:col>41</xdr:col>
      <xdr:colOff>101600</xdr:colOff>
      <xdr:row>39</xdr:row>
      <xdr:rowOff>147574</xdr:rowOff>
    </xdr:to>
    <xdr:sp macro="" textlink="">
      <xdr:nvSpPr>
        <xdr:cNvPr id="135" name="楕円 134">
          <a:extLst>
            <a:ext uri="{FF2B5EF4-FFF2-40B4-BE49-F238E27FC236}">
              <a16:creationId xmlns:a16="http://schemas.microsoft.com/office/drawing/2014/main" id="{2A95E9BF-0817-41C8-B963-456B861960D2}"/>
            </a:ext>
          </a:extLst>
        </xdr:cNvPr>
        <xdr:cNvSpPr/>
      </xdr:nvSpPr>
      <xdr:spPr>
        <a:xfrm>
          <a:off x="7810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96774</xdr:rowOff>
    </xdr:to>
    <xdr:cxnSp macro="">
      <xdr:nvCxnSpPr>
        <xdr:cNvPr id="136" name="直線コネクタ 135">
          <a:extLst>
            <a:ext uri="{FF2B5EF4-FFF2-40B4-BE49-F238E27FC236}">
              <a16:creationId xmlns:a16="http://schemas.microsoft.com/office/drawing/2014/main" id="{92DF35C7-AA7D-4210-9DD3-7005129F60A7}"/>
            </a:ext>
          </a:extLst>
        </xdr:cNvPr>
        <xdr:cNvCxnSpPr/>
      </xdr:nvCxnSpPr>
      <xdr:spPr>
        <a:xfrm flipV="1">
          <a:off x="7861300" y="6774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55118</xdr:rowOff>
    </xdr:from>
    <xdr:to>
      <xdr:col>36</xdr:col>
      <xdr:colOff>165100</xdr:colOff>
      <xdr:row>39</xdr:row>
      <xdr:rowOff>156718</xdr:rowOff>
    </xdr:to>
    <xdr:sp macro="" textlink="">
      <xdr:nvSpPr>
        <xdr:cNvPr id="137" name="楕円 136">
          <a:extLst>
            <a:ext uri="{FF2B5EF4-FFF2-40B4-BE49-F238E27FC236}">
              <a16:creationId xmlns:a16="http://schemas.microsoft.com/office/drawing/2014/main" id="{977D2AD8-B6B0-486B-9D7D-99EE8AE8E532}"/>
            </a:ext>
          </a:extLst>
        </xdr:cNvPr>
        <xdr:cNvSpPr/>
      </xdr:nvSpPr>
      <xdr:spPr>
        <a:xfrm>
          <a:off x="6921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96774</xdr:rowOff>
    </xdr:from>
    <xdr:to>
      <xdr:col>41</xdr:col>
      <xdr:colOff>50800</xdr:colOff>
      <xdr:row>39</xdr:row>
      <xdr:rowOff>105918</xdr:rowOff>
    </xdr:to>
    <xdr:cxnSp macro="">
      <xdr:nvCxnSpPr>
        <xdr:cNvPr id="138" name="直線コネクタ 137">
          <a:extLst>
            <a:ext uri="{FF2B5EF4-FFF2-40B4-BE49-F238E27FC236}">
              <a16:creationId xmlns:a16="http://schemas.microsoft.com/office/drawing/2014/main" id="{75C743EE-2B00-496A-B605-5340CA114BDD}"/>
            </a:ext>
          </a:extLst>
        </xdr:cNvPr>
        <xdr:cNvCxnSpPr/>
      </xdr:nvCxnSpPr>
      <xdr:spPr>
        <a:xfrm flipV="1">
          <a:off x="6972300" y="6783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8399</xdr:rowOff>
    </xdr:from>
    <xdr:ext cx="469744" cy="259045"/>
    <xdr:sp macro="" textlink="">
      <xdr:nvSpPr>
        <xdr:cNvPr id="139" name="n_1aveValue【図書館】&#10;一人当たり面積">
          <a:extLst>
            <a:ext uri="{FF2B5EF4-FFF2-40B4-BE49-F238E27FC236}">
              <a16:creationId xmlns:a16="http://schemas.microsoft.com/office/drawing/2014/main" id="{C4C83F66-EC95-4ECF-86A5-88089461D903}"/>
            </a:ext>
          </a:extLst>
        </xdr:cNvPr>
        <xdr:cNvSpPr txBox="1"/>
      </xdr:nvSpPr>
      <xdr:spPr>
        <a:xfrm>
          <a:off x="93917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170705</xdr:rowOff>
    </xdr:from>
    <xdr:ext cx="469744" cy="259045"/>
    <xdr:sp macro="" textlink="">
      <xdr:nvSpPr>
        <xdr:cNvPr id="140" name="n_2aveValue【図書館】&#10;一人当たり面積">
          <a:extLst>
            <a:ext uri="{FF2B5EF4-FFF2-40B4-BE49-F238E27FC236}">
              <a16:creationId xmlns:a16="http://schemas.microsoft.com/office/drawing/2014/main" id="{4E04C687-9A1D-4070-A4A0-9152634C2F61}"/>
            </a:ext>
          </a:extLst>
        </xdr:cNvPr>
        <xdr:cNvSpPr txBox="1"/>
      </xdr:nvSpPr>
      <xdr:spPr>
        <a:xfrm>
          <a:off x="8515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145813</xdr:rowOff>
    </xdr:from>
    <xdr:ext cx="469744" cy="259045"/>
    <xdr:sp macro="" textlink="">
      <xdr:nvSpPr>
        <xdr:cNvPr id="141" name="n_3aveValue【図書館】&#10;一人当たり面積">
          <a:extLst>
            <a:ext uri="{FF2B5EF4-FFF2-40B4-BE49-F238E27FC236}">
              <a16:creationId xmlns:a16="http://schemas.microsoft.com/office/drawing/2014/main" id="{26087E2B-6A01-4E48-8742-726D33DAB2F6}"/>
            </a:ext>
          </a:extLst>
        </xdr:cNvPr>
        <xdr:cNvSpPr txBox="1"/>
      </xdr:nvSpPr>
      <xdr:spPr>
        <a:xfrm>
          <a:off x="7626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159529</xdr:rowOff>
    </xdr:from>
    <xdr:ext cx="469744" cy="259045"/>
    <xdr:sp macro="" textlink="">
      <xdr:nvSpPr>
        <xdr:cNvPr id="142" name="n_4aveValue【図書館】&#10;一人当たり面積">
          <a:extLst>
            <a:ext uri="{FF2B5EF4-FFF2-40B4-BE49-F238E27FC236}">
              <a16:creationId xmlns:a16="http://schemas.microsoft.com/office/drawing/2014/main" id="{95A3C57F-3F21-4A60-B439-E7B5137CF393}"/>
            </a:ext>
          </a:extLst>
        </xdr:cNvPr>
        <xdr:cNvSpPr txBox="1"/>
      </xdr:nvSpPr>
      <xdr:spPr>
        <a:xfrm>
          <a:off x="6737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145813</xdr:rowOff>
    </xdr:from>
    <xdr:ext cx="469744" cy="259045"/>
    <xdr:sp macro="" textlink="">
      <xdr:nvSpPr>
        <xdr:cNvPr id="143" name="n_1mainValue【図書館】&#10;一人当たり面積">
          <a:extLst>
            <a:ext uri="{FF2B5EF4-FFF2-40B4-BE49-F238E27FC236}">
              <a16:creationId xmlns:a16="http://schemas.microsoft.com/office/drawing/2014/main" id="{2AD120CD-58C2-40CD-8331-8EB0708EE4A5}"/>
            </a:ext>
          </a:extLst>
        </xdr:cNvPr>
        <xdr:cNvSpPr txBox="1"/>
      </xdr:nvSpPr>
      <xdr:spPr>
        <a:xfrm>
          <a:off x="93917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4" name="n_2mainValue【図書館】&#10;一人当たり面積">
          <a:extLst>
            <a:ext uri="{FF2B5EF4-FFF2-40B4-BE49-F238E27FC236}">
              <a16:creationId xmlns:a16="http://schemas.microsoft.com/office/drawing/2014/main" id="{4C8FEE4D-C7BE-46FA-B503-602C58D49BCB}"/>
            </a:ext>
          </a:extLst>
        </xdr:cNvPr>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138701</xdr:rowOff>
    </xdr:from>
    <xdr:ext cx="469744" cy="259045"/>
    <xdr:sp macro="" textlink="">
      <xdr:nvSpPr>
        <xdr:cNvPr id="145" name="n_3mainValue【図書館】&#10;一人当たり面積">
          <a:extLst>
            <a:ext uri="{FF2B5EF4-FFF2-40B4-BE49-F238E27FC236}">
              <a16:creationId xmlns:a16="http://schemas.microsoft.com/office/drawing/2014/main" id="{DBC5F36A-F861-4301-BD36-627D32A5A260}"/>
            </a:ext>
          </a:extLst>
        </xdr:cNvPr>
        <xdr:cNvSpPr txBox="1"/>
      </xdr:nvSpPr>
      <xdr:spPr>
        <a:xfrm>
          <a:off x="76264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147845</xdr:rowOff>
    </xdr:from>
    <xdr:ext cx="469744" cy="259045"/>
    <xdr:sp macro="" textlink="">
      <xdr:nvSpPr>
        <xdr:cNvPr id="146" name="n_4mainValue【図書館】&#10;一人当たり面積">
          <a:extLst>
            <a:ext uri="{FF2B5EF4-FFF2-40B4-BE49-F238E27FC236}">
              <a16:creationId xmlns:a16="http://schemas.microsoft.com/office/drawing/2014/main" id="{14397CFC-B694-40AF-828C-50EA73152C68}"/>
            </a:ext>
          </a:extLst>
        </xdr:cNvPr>
        <xdr:cNvSpPr txBox="1"/>
      </xdr:nvSpPr>
      <xdr:spPr>
        <a:xfrm>
          <a:off x="6737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A9516D6-246E-465C-91FD-8FA47C28830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0E54D7A-A9A8-4418-8658-9BC15A0DF9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0807705-5158-4F9A-92CC-6974CFBAE6F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FF2A8BF-E27E-49D3-A794-4BD8FB632B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B024169-6002-446A-A845-88549CFF6CB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796A413-9CE9-49F5-8244-E2B73568692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16FE450-03B1-48AF-AEB8-C4B96C22F31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DA85DAF-FC53-4A5F-AFEB-0694D3E56DB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FEC0043-7C60-4B1E-A3A9-F9B8B74013F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B191552-B692-408E-8267-C5A08492D16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668EA68-B448-4DE2-B59A-C0F7C54D0B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B11B63A-D29B-498C-A20C-A1038B4A46F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A1441ED-D09F-491B-A77B-E7BE7F8841B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521EA02-1509-4FC5-800A-5F87004AF14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1DA8668-319E-4305-A0C2-72E2241F41D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548B1CC-4486-4530-B18C-1A460D2EC79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0C9C216-A1DC-46F7-8649-3F3B3978666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F623303-44EA-4AD4-90D1-45AD72FB877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FCD1578-8B2F-4B8D-BCC7-E2A2BD0D179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6278A1D-98B0-4C89-BEA7-373917FBBDB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F89EB6F-4406-41F1-A554-3A2F661212D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D31DB06-7BD3-45E1-BDF7-BCC9E72EB40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5FDB16B4-2681-4A48-A392-834BD23EF64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20EE35D-FCAA-433B-8B7E-42EBC761CCB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401D2A5-3EFC-490D-AE3F-F3C2CAAA084D}"/>
            </a:ext>
          </a:extLst>
        </xdr:cNvPr>
        <xdr:cNvCxnSpPr/>
      </xdr:nvCxnSpPr>
      <xdr:spPr>
        <a:xfrm flipV="1">
          <a:off x="463486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11EED07-A166-4D23-8560-6EC977642E9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A262B36-3C09-44CB-8624-2CEFA2416E7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3E2CDC6-92F0-4826-96DE-214BAA176C2F}"/>
            </a:ext>
          </a:extLst>
        </xdr:cNvPr>
        <xdr:cNvSpPr txBox="1"/>
      </xdr:nvSpPr>
      <xdr:spPr>
        <a:xfrm>
          <a:off x="4673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175" name="直線コネクタ 174">
          <a:extLst>
            <a:ext uri="{FF2B5EF4-FFF2-40B4-BE49-F238E27FC236}">
              <a16:creationId xmlns:a16="http://schemas.microsoft.com/office/drawing/2014/main" id="{34CB667B-A37A-43F5-BA1F-B0998DBEFC5E}"/>
            </a:ext>
          </a:extLst>
        </xdr:cNvPr>
        <xdr:cNvCxnSpPr/>
      </xdr:nvCxnSpPr>
      <xdr:spPr>
        <a:xfrm>
          <a:off x="4546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49547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464B06E-A31D-406D-8A47-E712F6BE50D2}"/>
            </a:ext>
          </a:extLst>
        </xdr:cNvPr>
        <xdr:cNvSpPr txBox="1"/>
      </xdr:nvSpPr>
      <xdr:spPr>
        <a:xfrm>
          <a:off x="4673600" y="1033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77" name="フローチャート: 判断 176">
          <a:extLst>
            <a:ext uri="{FF2B5EF4-FFF2-40B4-BE49-F238E27FC236}">
              <a16:creationId xmlns:a16="http://schemas.microsoft.com/office/drawing/2014/main" id="{375DB346-CC15-482D-8A4E-8E366F65FAD2}"/>
            </a:ext>
          </a:extLst>
        </xdr:cNvPr>
        <xdr:cNvSpPr/>
      </xdr:nvSpPr>
      <xdr:spPr>
        <a:xfrm>
          <a:off x="4584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178" name="フローチャート: 判断 177">
          <a:extLst>
            <a:ext uri="{FF2B5EF4-FFF2-40B4-BE49-F238E27FC236}">
              <a16:creationId xmlns:a16="http://schemas.microsoft.com/office/drawing/2014/main" id="{CD3B4CF5-4A25-4AA0-90B7-F58CA378D889}"/>
            </a:ext>
          </a:extLst>
        </xdr:cNvPr>
        <xdr:cNvSpPr/>
      </xdr:nvSpPr>
      <xdr:spPr>
        <a:xfrm>
          <a:off x="3746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79" name="フローチャート: 判断 178">
          <a:extLst>
            <a:ext uri="{FF2B5EF4-FFF2-40B4-BE49-F238E27FC236}">
              <a16:creationId xmlns:a16="http://schemas.microsoft.com/office/drawing/2014/main" id="{A90A3418-9A88-4524-B2E3-1706A3C6858D}"/>
            </a:ext>
          </a:extLst>
        </xdr:cNvPr>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13970</xdr:rowOff>
    </xdr:from>
    <xdr:to>
      <xdr:col>10</xdr:col>
      <xdr:colOff>165100</xdr:colOff>
      <xdr:row>60</xdr:row>
      <xdr:rowOff>115570</xdr:rowOff>
    </xdr:to>
    <xdr:sp macro="" textlink="">
      <xdr:nvSpPr>
        <xdr:cNvPr id="180" name="フローチャート: 判断 179">
          <a:extLst>
            <a:ext uri="{FF2B5EF4-FFF2-40B4-BE49-F238E27FC236}">
              <a16:creationId xmlns:a16="http://schemas.microsoft.com/office/drawing/2014/main" id="{5F5E236B-F09D-495A-8D60-4FD42A5851A8}"/>
            </a:ext>
          </a:extLst>
        </xdr:cNvPr>
        <xdr:cNvSpPr/>
      </xdr:nvSpPr>
      <xdr:spPr>
        <a:xfrm>
          <a:off x="1968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181" name="フローチャート: 判断 180">
          <a:extLst>
            <a:ext uri="{FF2B5EF4-FFF2-40B4-BE49-F238E27FC236}">
              <a16:creationId xmlns:a16="http://schemas.microsoft.com/office/drawing/2014/main" id="{99789082-1CEB-400A-A17E-15CDD063C5EB}"/>
            </a:ext>
          </a:extLst>
        </xdr:cNvPr>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562BE96-30A4-46D6-A84A-B30A25283D1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577E01C-01B1-47B7-A022-33924AB2FDB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59AF707-11CE-451D-86CC-6B43BE201FD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AF62B9B-2AFB-443A-AC9D-EEA7D73E757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1AA5EE3-DDA0-4E97-B7B4-7E701DEFCD4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87" name="楕円 186">
          <a:extLst>
            <a:ext uri="{FF2B5EF4-FFF2-40B4-BE49-F238E27FC236}">
              <a16:creationId xmlns:a16="http://schemas.microsoft.com/office/drawing/2014/main" id="{699073FF-CBAB-4765-8C05-6640EC7C70C7}"/>
            </a:ext>
          </a:extLst>
        </xdr:cNvPr>
        <xdr:cNvSpPr/>
      </xdr:nvSpPr>
      <xdr:spPr>
        <a:xfrm>
          <a:off x="4584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132097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A4A7E17-8371-4C81-B27B-A9762F095B25}"/>
            </a:ext>
          </a:extLst>
        </xdr:cNvPr>
        <xdr:cNvSpPr txBox="1"/>
      </xdr:nvSpPr>
      <xdr:spPr>
        <a:xfrm>
          <a:off x="4673600"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69215</xdr:rowOff>
    </xdr:from>
    <xdr:to>
      <xdr:col>20</xdr:col>
      <xdr:colOff>38100</xdr:colOff>
      <xdr:row>59</xdr:row>
      <xdr:rowOff>170815</xdr:rowOff>
    </xdr:to>
    <xdr:sp macro="" textlink="">
      <xdr:nvSpPr>
        <xdr:cNvPr id="189" name="楕円 188">
          <a:extLst>
            <a:ext uri="{FF2B5EF4-FFF2-40B4-BE49-F238E27FC236}">
              <a16:creationId xmlns:a16="http://schemas.microsoft.com/office/drawing/2014/main" id="{2106028D-E6A4-4A9F-9817-7E55D5B5763E}"/>
            </a:ext>
          </a:extLst>
        </xdr:cNvPr>
        <xdr:cNvSpPr/>
      </xdr:nvSpPr>
      <xdr:spPr>
        <a:xfrm>
          <a:off x="3746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120015</xdr:rowOff>
    </xdr:from>
    <xdr:to>
      <xdr:col>24</xdr:col>
      <xdr:colOff>63500</xdr:colOff>
      <xdr:row>59</xdr:row>
      <xdr:rowOff>160020</xdr:rowOff>
    </xdr:to>
    <xdr:cxnSp macro="">
      <xdr:nvCxnSpPr>
        <xdr:cNvPr id="190" name="直線コネクタ 189">
          <a:extLst>
            <a:ext uri="{FF2B5EF4-FFF2-40B4-BE49-F238E27FC236}">
              <a16:creationId xmlns:a16="http://schemas.microsoft.com/office/drawing/2014/main" id="{05E411E2-683C-4337-88AA-068023C6C332}"/>
            </a:ext>
          </a:extLst>
        </xdr:cNvPr>
        <xdr:cNvCxnSpPr/>
      </xdr:nvCxnSpPr>
      <xdr:spPr>
        <a:xfrm>
          <a:off x="3797300" y="102355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147320</xdr:rowOff>
    </xdr:from>
    <xdr:to>
      <xdr:col>15</xdr:col>
      <xdr:colOff>101600</xdr:colOff>
      <xdr:row>59</xdr:row>
      <xdr:rowOff>77470</xdr:rowOff>
    </xdr:to>
    <xdr:sp macro="" textlink="">
      <xdr:nvSpPr>
        <xdr:cNvPr id="191" name="楕円 190">
          <a:extLst>
            <a:ext uri="{FF2B5EF4-FFF2-40B4-BE49-F238E27FC236}">
              <a16:creationId xmlns:a16="http://schemas.microsoft.com/office/drawing/2014/main" id="{AF8CD3A3-3388-489F-B44D-D4141490D513}"/>
            </a:ext>
          </a:extLst>
        </xdr:cNvPr>
        <xdr:cNvSpPr/>
      </xdr:nvSpPr>
      <xdr:spPr>
        <a:xfrm>
          <a:off x="2857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26670</xdr:rowOff>
    </xdr:from>
    <xdr:to>
      <xdr:col>19</xdr:col>
      <xdr:colOff>177800</xdr:colOff>
      <xdr:row>59</xdr:row>
      <xdr:rowOff>120015</xdr:rowOff>
    </xdr:to>
    <xdr:cxnSp macro="">
      <xdr:nvCxnSpPr>
        <xdr:cNvPr id="192" name="直線コネクタ 191">
          <a:extLst>
            <a:ext uri="{FF2B5EF4-FFF2-40B4-BE49-F238E27FC236}">
              <a16:creationId xmlns:a16="http://schemas.microsoft.com/office/drawing/2014/main" id="{308700AF-9FD9-47A8-81E0-C136394326D2}"/>
            </a:ext>
          </a:extLst>
        </xdr:cNvPr>
        <xdr:cNvCxnSpPr/>
      </xdr:nvCxnSpPr>
      <xdr:spPr>
        <a:xfrm>
          <a:off x="2908300" y="1014222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73025</xdr:rowOff>
    </xdr:from>
    <xdr:to>
      <xdr:col>10</xdr:col>
      <xdr:colOff>165100</xdr:colOff>
      <xdr:row>59</xdr:row>
      <xdr:rowOff>3175</xdr:rowOff>
    </xdr:to>
    <xdr:sp macro="" textlink="">
      <xdr:nvSpPr>
        <xdr:cNvPr id="193" name="楕円 192">
          <a:extLst>
            <a:ext uri="{FF2B5EF4-FFF2-40B4-BE49-F238E27FC236}">
              <a16:creationId xmlns:a16="http://schemas.microsoft.com/office/drawing/2014/main" id="{3BF8507C-B8DE-4F5B-B855-4CBFD5531B0B}"/>
            </a:ext>
          </a:extLst>
        </xdr:cNvPr>
        <xdr:cNvSpPr/>
      </xdr:nvSpPr>
      <xdr:spPr>
        <a:xfrm>
          <a:off x="1968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123825</xdr:rowOff>
    </xdr:from>
    <xdr:to>
      <xdr:col>15</xdr:col>
      <xdr:colOff>50800</xdr:colOff>
      <xdr:row>59</xdr:row>
      <xdr:rowOff>26670</xdr:rowOff>
    </xdr:to>
    <xdr:cxnSp macro="">
      <xdr:nvCxnSpPr>
        <xdr:cNvPr id="194" name="直線コネクタ 193">
          <a:extLst>
            <a:ext uri="{FF2B5EF4-FFF2-40B4-BE49-F238E27FC236}">
              <a16:creationId xmlns:a16="http://schemas.microsoft.com/office/drawing/2014/main" id="{52C9FDF9-E66F-4AA1-9C08-C998AF657D22}"/>
            </a:ext>
          </a:extLst>
        </xdr:cNvPr>
        <xdr:cNvCxnSpPr/>
      </xdr:nvCxnSpPr>
      <xdr:spPr>
        <a:xfrm>
          <a:off x="2019300" y="100679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73025</xdr:rowOff>
    </xdr:from>
    <xdr:to>
      <xdr:col>6</xdr:col>
      <xdr:colOff>38100</xdr:colOff>
      <xdr:row>59</xdr:row>
      <xdr:rowOff>3175</xdr:rowOff>
    </xdr:to>
    <xdr:sp macro="" textlink="">
      <xdr:nvSpPr>
        <xdr:cNvPr id="195" name="楕円 194">
          <a:extLst>
            <a:ext uri="{FF2B5EF4-FFF2-40B4-BE49-F238E27FC236}">
              <a16:creationId xmlns:a16="http://schemas.microsoft.com/office/drawing/2014/main" id="{4109F2AB-C46A-45DF-9082-AEFE7910F9A8}"/>
            </a:ext>
          </a:extLst>
        </xdr:cNvPr>
        <xdr:cNvSpPr/>
      </xdr:nvSpPr>
      <xdr:spPr>
        <a:xfrm>
          <a:off x="1079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123825</xdr:rowOff>
    </xdr:from>
    <xdr:to>
      <xdr:col>10</xdr:col>
      <xdr:colOff>114300</xdr:colOff>
      <xdr:row>58</xdr:row>
      <xdr:rowOff>123825</xdr:rowOff>
    </xdr:to>
    <xdr:cxnSp macro="">
      <xdr:nvCxnSpPr>
        <xdr:cNvPr id="196" name="直線コネクタ 195">
          <a:extLst>
            <a:ext uri="{FF2B5EF4-FFF2-40B4-BE49-F238E27FC236}">
              <a16:creationId xmlns:a16="http://schemas.microsoft.com/office/drawing/2014/main" id="{755124F7-8862-4BF8-9046-16CB82AEF85B}"/>
            </a:ext>
          </a:extLst>
        </xdr:cNvPr>
        <xdr:cNvCxnSpPr/>
      </xdr:nvCxnSpPr>
      <xdr:spPr>
        <a:xfrm>
          <a:off x="1130300" y="1006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127652</xdr:rowOff>
    </xdr:from>
    <xdr:ext cx="405111" cy="259045"/>
    <xdr:sp macro="" textlink="">
      <xdr:nvSpPr>
        <xdr:cNvPr id="197" name="n_1aveValue【体育館・プール】&#10;有形固定資産減価償却率">
          <a:extLst>
            <a:ext uri="{FF2B5EF4-FFF2-40B4-BE49-F238E27FC236}">
              <a16:creationId xmlns:a16="http://schemas.microsoft.com/office/drawing/2014/main" id="{12D1C8E0-9209-4EFF-805C-E3D5A4DBDC28}"/>
            </a:ext>
          </a:extLst>
        </xdr:cNvPr>
        <xdr:cNvSpPr txBox="1"/>
      </xdr:nvSpPr>
      <xdr:spPr>
        <a:xfrm>
          <a:off x="35820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198" name="n_2aveValue【体育館・プール】&#10;有形固定資産減価償却率">
          <a:extLst>
            <a:ext uri="{FF2B5EF4-FFF2-40B4-BE49-F238E27FC236}">
              <a16:creationId xmlns:a16="http://schemas.microsoft.com/office/drawing/2014/main" id="{6FA102A8-DDFD-465E-BFF4-D068C5C83590}"/>
            </a:ext>
          </a:extLst>
        </xdr:cNvPr>
        <xdr:cNvSpPr txBox="1"/>
      </xdr:nvSpPr>
      <xdr:spPr>
        <a:xfrm>
          <a:off x="2705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106697</xdr:rowOff>
    </xdr:from>
    <xdr:ext cx="405111" cy="259045"/>
    <xdr:sp macro="" textlink="">
      <xdr:nvSpPr>
        <xdr:cNvPr id="199" name="n_3aveValue【体育館・プール】&#10;有形固定資産減価償却率">
          <a:extLst>
            <a:ext uri="{FF2B5EF4-FFF2-40B4-BE49-F238E27FC236}">
              <a16:creationId xmlns:a16="http://schemas.microsoft.com/office/drawing/2014/main" id="{4F13533C-517F-4A45-BF23-5B1CD1257BEC}"/>
            </a:ext>
          </a:extLst>
        </xdr:cNvPr>
        <xdr:cNvSpPr txBox="1"/>
      </xdr:nvSpPr>
      <xdr:spPr>
        <a:xfrm>
          <a:off x="1816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137177</xdr:rowOff>
    </xdr:from>
    <xdr:ext cx="405111" cy="259045"/>
    <xdr:sp macro="" textlink="">
      <xdr:nvSpPr>
        <xdr:cNvPr id="200" name="n_4aveValue【体育館・プール】&#10;有形固定資産減価償却率">
          <a:extLst>
            <a:ext uri="{FF2B5EF4-FFF2-40B4-BE49-F238E27FC236}">
              <a16:creationId xmlns:a16="http://schemas.microsoft.com/office/drawing/2014/main" id="{8272918D-73D7-4F04-B717-C2674BA230EB}"/>
            </a:ext>
          </a:extLst>
        </xdr:cNvPr>
        <xdr:cNvSpPr txBox="1"/>
      </xdr:nvSpPr>
      <xdr:spPr>
        <a:xfrm>
          <a:off x="927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15892</xdr:rowOff>
    </xdr:from>
    <xdr:ext cx="405111" cy="259045"/>
    <xdr:sp macro="" textlink="">
      <xdr:nvSpPr>
        <xdr:cNvPr id="201" name="n_1mainValue【体育館・プール】&#10;有形固定資産減価償却率">
          <a:extLst>
            <a:ext uri="{FF2B5EF4-FFF2-40B4-BE49-F238E27FC236}">
              <a16:creationId xmlns:a16="http://schemas.microsoft.com/office/drawing/2014/main" id="{A24551E8-3B09-4BD3-888E-BDD563A6C67B}"/>
            </a:ext>
          </a:extLst>
        </xdr:cNvPr>
        <xdr:cNvSpPr txBox="1"/>
      </xdr:nvSpPr>
      <xdr:spPr>
        <a:xfrm>
          <a:off x="3582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93997</xdr:rowOff>
    </xdr:from>
    <xdr:ext cx="405111" cy="259045"/>
    <xdr:sp macro="" textlink="">
      <xdr:nvSpPr>
        <xdr:cNvPr id="202" name="n_2mainValue【体育館・プール】&#10;有形固定資産減価償却率">
          <a:extLst>
            <a:ext uri="{FF2B5EF4-FFF2-40B4-BE49-F238E27FC236}">
              <a16:creationId xmlns:a16="http://schemas.microsoft.com/office/drawing/2014/main" id="{B1C9432D-9D1D-4B63-9FBB-5435BBB2D34C}"/>
            </a:ext>
          </a:extLst>
        </xdr:cNvPr>
        <xdr:cNvSpPr txBox="1"/>
      </xdr:nvSpPr>
      <xdr:spPr>
        <a:xfrm>
          <a:off x="2705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19702</xdr:rowOff>
    </xdr:from>
    <xdr:ext cx="405111" cy="259045"/>
    <xdr:sp macro="" textlink="">
      <xdr:nvSpPr>
        <xdr:cNvPr id="203" name="n_3mainValue【体育館・プール】&#10;有形固定資産減価償却率">
          <a:extLst>
            <a:ext uri="{FF2B5EF4-FFF2-40B4-BE49-F238E27FC236}">
              <a16:creationId xmlns:a16="http://schemas.microsoft.com/office/drawing/2014/main" id="{5A8C0505-CDAC-4211-89A4-488B70BF77B3}"/>
            </a:ext>
          </a:extLst>
        </xdr:cNvPr>
        <xdr:cNvSpPr txBox="1"/>
      </xdr:nvSpPr>
      <xdr:spPr>
        <a:xfrm>
          <a:off x="1816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19702</xdr:rowOff>
    </xdr:from>
    <xdr:ext cx="405111" cy="259045"/>
    <xdr:sp macro="" textlink="">
      <xdr:nvSpPr>
        <xdr:cNvPr id="204" name="n_4mainValue【体育館・プール】&#10;有形固定資産減価償却率">
          <a:extLst>
            <a:ext uri="{FF2B5EF4-FFF2-40B4-BE49-F238E27FC236}">
              <a16:creationId xmlns:a16="http://schemas.microsoft.com/office/drawing/2014/main" id="{A7721A56-D651-4EF6-B2DF-453722BF1AC1}"/>
            </a:ext>
          </a:extLst>
        </xdr:cNvPr>
        <xdr:cNvSpPr txBox="1"/>
      </xdr:nvSpPr>
      <xdr:spPr>
        <a:xfrm>
          <a:off x="927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F76C923-0F38-419E-9BA4-F344E0D279F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830CE62-D938-4C8B-A743-E486C0259F5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869ED46-8010-413F-8982-F1F4E7D93F3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8FDE0F5-F84E-4E2E-A9A8-A4F548A8543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6A57E7B-4E9C-4739-915D-2FF0E68FF3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E85982E-E476-4FF5-9A00-9B3342EFFD8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D03B406-47E6-4DF4-96E4-513170B7CCB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3ADAE72-721B-41AF-9A8C-D360A8FDC12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79A36B1-E362-4039-AA1D-5397A5F8270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B69AB14-22EA-4809-A471-C9CA86D93E6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38FB43FC-4A47-4490-A0FC-FD4EF3FC6B3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D75DC869-96B4-432E-A129-6A284972B35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CA25771E-4DF2-45DB-AF00-1F1DC4E7589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D447A0A1-B2F7-4441-A15C-3F4BBBA7B7B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14C16203-4541-4BDC-9604-0FC46D0A88A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22C8A213-93BE-4A89-9F96-96F4A0A7BD97}"/>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98E0F7D2-1A94-41C1-8533-904CE0FD422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17C21DF1-84FA-4006-88A8-C9E6FAF1BC1E}"/>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3957FA0D-A5F4-4211-9832-87E50BCC5F1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3EB3A4C8-6F18-4F6E-A0B7-AC2CE875DDB7}"/>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6EB16ADE-CA99-4FD8-A9BA-649F116B7B7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480F3C14-B360-446B-92F5-A711EE9495F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9B54FF9-DACA-4E4E-97A6-9B4F33E9E87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94B54BB-6F9D-4605-B9AB-4606AC814AE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C43A6A39-ECA7-488F-9EDF-E539251EC0E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AA2B69B5-5A73-4CB1-92D9-58D021071978}"/>
            </a:ext>
          </a:extLst>
        </xdr:cNvPr>
        <xdr:cNvCxnSpPr/>
      </xdr:nvCxnSpPr>
      <xdr:spPr>
        <a:xfrm flipV="1">
          <a:off x="10476865" y="9511937"/>
          <a:ext cx="0" cy="15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5062B069-160D-482F-A99E-901B65B9DA17}"/>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52A4529E-E892-4A1D-BFC6-8FE594BE343F}"/>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233" name="【体育館・プール】&#10;一人当たり面積最大値テキスト">
          <a:extLst>
            <a:ext uri="{FF2B5EF4-FFF2-40B4-BE49-F238E27FC236}">
              <a16:creationId xmlns:a16="http://schemas.microsoft.com/office/drawing/2014/main" id="{93760AF6-2CA2-454D-9781-AC6AEBDAF6EC}"/>
            </a:ext>
          </a:extLst>
        </xdr:cNvPr>
        <xdr:cNvSpPr txBox="1"/>
      </xdr:nvSpPr>
      <xdr:spPr>
        <a:xfrm>
          <a:off x="10515600" y="92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234" name="直線コネクタ 233">
          <a:extLst>
            <a:ext uri="{FF2B5EF4-FFF2-40B4-BE49-F238E27FC236}">
              <a16:creationId xmlns:a16="http://schemas.microsoft.com/office/drawing/2014/main" id="{3C480C43-00DA-4948-B6BA-102C4651691A}"/>
            </a:ext>
          </a:extLst>
        </xdr:cNvPr>
        <xdr:cNvCxnSpPr/>
      </xdr:nvCxnSpPr>
      <xdr:spPr>
        <a:xfrm>
          <a:off x="10388600" y="951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162214</xdr:rowOff>
    </xdr:from>
    <xdr:ext cx="469744" cy="259045"/>
    <xdr:sp macro="" textlink="">
      <xdr:nvSpPr>
        <xdr:cNvPr id="235" name="【体育館・プール】&#10;一人当たり面積平均値テキスト">
          <a:extLst>
            <a:ext uri="{FF2B5EF4-FFF2-40B4-BE49-F238E27FC236}">
              <a16:creationId xmlns:a16="http://schemas.microsoft.com/office/drawing/2014/main" id="{965B95C2-C97F-47CB-BF66-9C6330FA3945}"/>
            </a:ext>
          </a:extLst>
        </xdr:cNvPr>
        <xdr:cNvSpPr txBox="1"/>
      </xdr:nvSpPr>
      <xdr:spPr>
        <a:xfrm>
          <a:off x="10515600" y="10620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236" name="フローチャート: 判断 235">
          <a:extLst>
            <a:ext uri="{FF2B5EF4-FFF2-40B4-BE49-F238E27FC236}">
              <a16:creationId xmlns:a16="http://schemas.microsoft.com/office/drawing/2014/main" id="{0927F74A-7ADC-4543-BEBF-81AC187504C0}"/>
            </a:ext>
          </a:extLst>
        </xdr:cNvPr>
        <xdr:cNvSpPr/>
      </xdr:nvSpPr>
      <xdr:spPr>
        <a:xfrm>
          <a:off x="104267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E8E6F38A-1BDA-47BE-94D9-48CE95EF95AC}"/>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238" name="フローチャート: 判断 237">
          <a:extLst>
            <a:ext uri="{FF2B5EF4-FFF2-40B4-BE49-F238E27FC236}">
              <a16:creationId xmlns:a16="http://schemas.microsoft.com/office/drawing/2014/main" id="{487C76A7-4103-4BDD-AB36-DC730BC329A3}"/>
            </a:ext>
          </a:extLst>
        </xdr:cNvPr>
        <xdr:cNvSpPr/>
      </xdr:nvSpPr>
      <xdr:spPr>
        <a:xfrm>
          <a:off x="8699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170724</xdr:rowOff>
    </xdr:from>
    <xdr:to>
      <xdr:col>41</xdr:col>
      <xdr:colOff>101600</xdr:colOff>
      <xdr:row>62</xdr:row>
      <xdr:rowOff>100874</xdr:rowOff>
    </xdr:to>
    <xdr:sp macro="" textlink="">
      <xdr:nvSpPr>
        <xdr:cNvPr id="239" name="フローチャート: 判断 238">
          <a:extLst>
            <a:ext uri="{FF2B5EF4-FFF2-40B4-BE49-F238E27FC236}">
              <a16:creationId xmlns:a16="http://schemas.microsoft.com/office/drawing/2014/main" id="{BE9A1BEB-40B2-43FD-A6BB-17032C9AB8A6}"/>
            </a:ext>
          </a:extLst>
        </xdr:cNvPr>
        <xdr:cNvSpPr/>
      </xdr:nvSpPr>
      <xdr:spPr>
        <a:xfrm>
          <a:off x="7810500" y="1062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23223</xdr:rowOff>
    </xdr:from>
    <xdr:to>
      <xdr:col>36</xdr:col>
      <xdr:colOff>165100</xdr:colOff>
      <xdr:row>62</xdr:row>
      <xdr:rowOff>124823</xdr:rowOff>
    </xdr:to>
    <xdr:sp macro="" textlink="">
      <xdr:nvSpPr>
        <xdr:cNvPr id="240" name="フローチャート: 判断 239">
          <a:extLst>
            <a:ext uri="{FF2B5EF4-FFF2-40B4-BE49-F238E27FC236}">
              <a16:creationId xmlns:a16="http://schemas.microsoft.com/office/drawing/2014/main" id="{6BF8A825-0498-4D60-8421-7B8EB1A55AFD}"/>
            </a:ext>
          </a:extLst>
        </xdr:cNvPr>
        <xdr:cNvSpPr/>
      </xdr:nvSpPr>
      <xdr:spPr>
        <a:xfrm>
          <a:off x="6921500" y="106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ABD77A4-E38A-440A-A7F6-22A78A4EE01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F5BBA9D-024F-47B7-9C29-6D7247CC1C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17F2C1E-1031-4111-98C9-A1F7B36C8DE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63C773A-822A-4F1A-899E-5CCD4DF8FBF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C5CED51-1B76-42B4-BD1B-75063A086C8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31387</xdr:rowOff>
    </xdr:from>
    <xdr:to>
      <xdr:col>55</xdr:col>
      <xdr:colOff>50800</xdr:colOff>
      <xdr:row>55</xdr:row>
      <xdr:rowOff>132987</xdr:rowOff>
    </xdr:to>
    <xdr:sp macro="" textlink="">
      <xdr:nvSpPr>
        <xdr:cNvPr id="246" name="楕円 245">
          <a:extLst>
            <a:ext uri="{FF2B5EF4-FFF2-40B4-BE49-F238E27FC236}">
              <a16:creationId xmlns:a16="http://schemas.microsoft.com/office/drawing/2014/main" id="{B890035B-F5FC-4B99-B5A7-CD54318F0780}"/>
            </a:ext>
          </a:extLst>
        </xdr:cNvPr>
        <xdr:cNvSpPr/>
      </xdr:nvSpPr>
      <xdr:spPr>
        <a:xfrm>
          <a:off x="10426700" y="946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155864</xdr:rowOff>
    </xdr:from>
    <xdr:ext cx="469744" cy="259045"/>
    <xdr:sp macro="" textlink="">
      <xdr:nvSpPr>
        <xdr:cNvPr id="247" name="【体育館・プール】&#10;一人当たり面積該当値テキスト">
          <a:extLst>
            <a:ext uri="{FF2B5EF4-FFF2-40B4-BE49-F238E27FC236}">
              <a16:creationId xmlns:a16="http://schemas.microsoft.com/office/drawing/2014/main" id="{41B12CE7-4016-4056-ADE0-470E3F9EB8D9}"/>
            </a:ext>
          </a:extLst>
        </xdr:cNvPr>
        <xdr:cNvSpPr txBox="1"/>
      </xdr:nvSpPr>
      <xdr:spPr>
        <a:xfrm>
          <a:off x="10515600" y="94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69487</xdr:rowOff>
    </xdr:from>
    <xdr:to>
      <xdr:col>50</xdr:col>
      <xdr:colOff>165100</xdr:colOff>
      <xdr:row>55</xdr:row>
      <xdr:rowOff>171087</xdr:rowOff>
    </xdr:to>
    <xdr:sp macro="" textlink="">
      <xdr:nvSpPr>
        <xdr:cNvPr id="248" name="楕円 247">
          <a:extLst>
            <a:ext uri="{FF2B5EF4-FFF2-40B4-BE49-F238E27FC236}">
              <a16:creationId xmlns:a16="http://schemas.microsoft.com/office/drawing/2014/main" id="{D3283898-E9A9-4BF9-AAA0-7735AE1174D8}"/>
            </a:ext>
          </a:extLst>
        </xdr:cNvPr>
        <xdr:cNvSpPr/>
      </xdr:nvSpPr>
      <xdr:spPr>
        <a:xfrm>
          <a:off x="9588500" y="949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82187</xdr:rowOff>
    </xdr:from>
    <xdr:to>
      <xdr:col>55</xdr:col>
      <xdr:colOff>0</xdr:colOff>
      <xdr:row>55</xdr:row>
      <xdr:rowOff>120287</xdr:rowOff>
    </xdr:to>
    <xdr:cxnSp macro="">
      <xdr:nvCxnSpPr>
        <xdr:cNvPr id="249" name="直線コネクタ 248">
          <a:extLst>
            <a:ext uri="{FF2B5EF4-FFF2-40B4-BE49-F238E27FC236}">
              <a16:creationId xmlns:a16="http://schemas.microsoft.com/office/drawing/2014/main" id="{D4518FB5-B3C6-4730-B970-8093AA1083E8}"/>
            </a:ext>
          </a:extLst>
        </xdr:cNvPr>
        <xdr:cNvCxnSpPr/>
      </xdr:nvCxnSpPr>
      <xdr:spPr>
        <a:xfrm flipV="1">
          <a:off x="9639300" y="9511937"/>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91259</xdr:rowOff>
    </xdr:from>
    <xdr:to>
      <xdr:col>46</xdr:col>
      <xdr:colOff>38100</xdr:colOff>
      <xdr:row>56</xdr:row>
      <xdr:rowOff>21409</xdr:rowOff>
    </xdr:to>
    <xdr:sp macro="" textlink="">
      <xdr:nvSpPr>
        <xdr:cNvPr id="250" name="楕円 249">
          <a:extLst>
            <a:ext uri="{FF2B5EF4-FFF2-40B4-BE49-F238E27FC236}">
              <a16:creationId xmlns:a16="http://schemas.microsoft.com/office/drawing/2014/main" id="{DCFE20A7-2FC0-4CC0-94BC-D6DBF4898576}"/>
            </a:ext>
          </a:extLst>
        </xdr:cNvPr>
        <xdr:cNvSpPr/>
      </xdr:nvSpPr>
      <xdr:spPr>
        <a:xfrm>
          <a:off x="8699500" y="952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120287</xdr:rowOff>
    </xdr:from>
    <xdr:to>
      <xdr:col>50</xdr:col>
      <xdr:colOff>114300</xdr:colOff>
      <xdr:row>55</xdr:row>
      <xdr:rowOff>142059</xdr:rowOff>
    </xdr:to>
    <xdr:cxnSp macro="">
      <xdr:nvCxnSpPr>
        <xdr:cNvPr id="251" name="直線コネクタ 250">
          <a:extLst>
            <a:ext uri="{FF2B5EF4-FFF2-40B4-BE49-F238E27FC236}">
              <a16:creationId xmlns:a16="http://schemas.microsoft.com/office/drawing/2014/main" id="{E99EE4C8-4517-49BE-90B3-B1AE8A2C0A11}"/>
            </a:ext>
          </a:extLst>
        </xdr:cNvPr>
        <xdr:cNvCxnSpPr/>
      </xdr:nvCxnSpPr>
      <xdr:spPr>
        <a:xfrm flipV="1">
          <a:off x="8750300" y="955003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84183</xdr:rowOff>
    </xdr:from>
    <xdr:to>
      <xdr:col>41</xdr:col>
      <xdr:colOff>101600</xdr:colOff>
      <xdr:row>57</xdr:row>
      <xdr:rowOff>14333</xdr:rowOff>
    </xdr:to>
    <xdr:sp macro="" textlink="">
      <xdr:nvSpPr>
        <xdr:cNvPr id="252" name="楕円 251">
          <a:extLst>
            <a:ext uri="{FF2B5EF4-FFF2-40B4-BE49-F238E27FC236}">
              <a16:creationId xmlns:a16="http://schemas.microsoft.com/office/drawing/2014/main" id="{B097B2E6-6D66-41C3-8476-D2FCF8157289}"/>
            </a:ext>
          </a:extLst>
        </xdr:cNvPr>
        <xdr:cNvSpPr/>
      </xdr:nvSpPr>
      <xdr:spPr>
        <a:xfrm>
          <a:off x="7810500" y="968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142059</xdr:rowOff>
    </xdr:from>
    <xdr:to>
      <xdr:col>45</xdr:col>
      <xdr:colOff>177800</xdr:colOff>
      <xdr:row>56</xdr:row>
      <xdr:rowOff>134983</xdr:rowOff>
    </xdr:to>
    <xdr:cxnSp macro="">
      <xdr:nvCxnSpPr>
        <xdr:cNvPr id="253" name="直線コネクタ 252">
          <a:extLst>
            <a:ext uri="{FF2B5EF4-FFF2-40B4-BE49-F238E27FC236}">
              <a16:creationId xmlns:a16="http://schemas.microsoft.com/office/drawing/2014/main" id="{0FE8905A-8183-4B02-9E48-5106B0AC02FE}"/>
            </a:ext>
          </a:extLst>
        </xdr:cNvPr>
        <xdr:cNvCxnSpPr/>
      </xdr:nvCxnSpPr>
      <xdr:spPr>
        <a:xfrm flipV="1">
          <a:off x="7861300" y="9571809"/>
          <a:ext cx="889000" cy="1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117928</xdr:rowOff>
    </xdr:from>
    <xdr:to>
      <xdr:col>36</xdr:col>
      <xdr:colOff>165100</xdr:colOff>
      <xdr:row>57</xdr:row>
      <xdr:rowOff>48078</xdr:rowOff>
    </xdr:to>
    <xdr:sp macro="" textlink="">
      <xdr:nvSpPr>
        <xdr:cNvPr id="254" name="楕円 253">
          <a:extLst>
            <a:ext uri="{FF2B5EF4-FFF2-40B4-BE49-F238E27FC236}">
              <a16:creationId xmlns:a16="http://schemas.microsoft.com/office/drawing/2014/main" id="{8698565D-A4D3-483B-8239-C36C45B8F53F}"/>
            </a:ext>
          </a:extLst>
        </xdr:cNvPr>
        <xdr:cNvSpPr/>
      </xdr:nvSpPr>
      <xdr:spPr>
        <a:xfrm>
          <a:off x="6921500" y="97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134983</xdr:rowOff>
    </xdr:from>
    <xdr:to>
      <xdr:col>41</xdr:col>
      <xdr:colOff>50800</xdr:colOff>
      <xdr:row>56</xdr:row>
      <xdr:rowOff>168728</xdr:rowOff>
    </xdr:to>
    <xdr:cxnSp macro="">
      <xdr:nvCxnSpPr>
        <xdr:cNvPr id="255" name="直線コネクタ 254">
          <a:extLst>
            <a:ext uri="{FF2B5EF4-FFF2-40B4-BE49-F238E27FC236}">
              <a16:creationId xmlns:a16="http://schemas.microsoft.com/office/drawing/2014/main" id="{7D9624B2-2693-4609-8488-F6F580A149C0}"/>
            </a:ext>
          </a:extLst>
        </xdr:cNvPr>
        <xdr:cNvCxnSpPr/>
      </xdr:nvCxnSpPr>
      <xdr:spPr>
        <a:xfrm flipV="1">
          <a:off x="6972300" y="9736183"/>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256" name="n_1aveValue【体育館・プール】&#10;一人当たり面積">
          <a:extLst>
            <a:ext uri="{FF2B5EF4-FFF2-40B4-BE49-F238E27FC236}">
              <a16:creationId xmlns:a16="http://schemas.microsoft.com/office/drawing/2014/main" id="{4F21F14F-999D-476C-9572-E7718B67E954}"/>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82204</xdr:rowOff>
    </xdr:from>
    <xdr:ext cx="469744" cy="259045"/>
    <xdr:sp macro="" textlink="">
      <xdr:nvSpPr>
        <xdr:cNvPr id="257" name="n_2aveValue【体育館・プール】&#10;一人当たり面積">
          <a:extLst>
            <a:ext uri="{FF2B5EF4-FFF2-40B4-BE49-F238E27FC236}">
              <a16:creationId xmlns:a16="http://schemas.microsoft.com/office/drawing/2014/main" id="{1C47AA7F-2942-4701-8CF1-B1CB3DB2F68F}"/>
            </a:ext>
          </a:extLst>
        </xdr:cNvPr>
        <xdr:cNvSpPr txBox="1"/>
      </xdr:nvSpPr>
      <xdr:spPr>
        <a:xfrm>
          <a:off x="85154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92001</xdr:rowOff>
    </xdr:from>
    <xdr:ext cx="469744" cy="259045"/>
    <xdr:sp macro="" textlink="">
      <xdr:nvSpPr>
        <xdr:cNvPr id="258" name="n_3aveValue【体育館・プール】&#10;一人当たり面積">
          <a:extLst>
            <a:ext uri="{FF2B5EF4-FFF2-40B4-BE49-F238E27FC236}">
              <a16:creationId xmlns:a16="http://schemas.microsoft.com/office/drawing/2014/main" id="{2F990DD6-4E43-4D72-AD08-57A18C80C755}"/>
            </a:ext>
          </a:extLst>
        </xdr:cNvPr>
        <xdr:cNvSpPr txBox="1"/>
      </xdr:nvSpPr>
      <xdr:spPr>
        <a:xfrm>
          <a:off x="7626427" y="1072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115950</xdr:rowOff>
    </xdr:from>
    <xdr:ext cx="469744" cy="259045"/>
    <xdr:sp macro="" textlink="">
      <xdr:nvSpPr>
        <xdr:cNvPr id="259" name="n_4aveValue【体育館・プール】&#10;一人当たり面積">
          <a:extLst>
            <a:ext uri="{FF2B5EF4-FFF2-40B4-BE49-F238E27FC236}">
              <a16:creationId xmlns:a16="http://schemas.microsoft.com/office/drawing/2014/main" id="{4A6935E9-C6DD-4D51-BDA2-F380CC8B03AF}"/>
            </a:ext>
          </a:extLst>
        </xdr:cNvPr>
        <xdr:cNvSpPr txBox="1"/>
      </xdr:nvSpPr>
      <xdr:spPr>
        <a:xfrm>
          <a:off x="6737427" y="107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16164</xdr:rowOff>
    </xdr:from>
    <xdr:ext cx="469744" cy="259045"/>
    <xdr:sp macro="" textlink="">
      <xdr:nvSpPr>
        <xdr:cNvPr id="260" name="n_1mainValue【体育館・プール】&#10;一人当たり面積">
          <a:extLst>
            <a:ext uri="{FF2B5EF4-FFF2-40B4-BE49-F238E27FC236}">
              <a16:creationId xmlns:a16="http://schemas.microsoft.com/office/drawing/2014/main" id="{42A7066A-1255-44CB-81E4-1439D0A93FD1}"/>
            </a:ext>
          </a:extLst>
        </xdr:cNvPr>
        <xdr:cNvSpPr txBox="1"/>
      </xdr:nvSpPr>
      <xdr:spPr>
        <a:xfrm>
          <a:off x="9391727" y="927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37936</xdr:rowOff>
    </xdr:from>
    <xdr:ext cx="469744" cy="259045"/>
    <xdr:sp macro="" textlink="">
      <xdr:nvSpPr>
        <xdr:cNvPr id="261" name="n_2mainValue【体育館・プール】&#10;一人当たり面積">
          <a:extLst>
            <a:ext uri="{FF2B5EF4-FFF2-40B4-BE49-F238E27FC236}">
              <a16:creationId xmlns:a16="http://schemas.microsoft.com/office/drawing/2014/main" id="{8C562399-26F2-461F-987C-C89466DFDD47}"/>
            </a:ext>
          </a:extLst>
        </xdr:cNvPr>
        <xdr:cNvSpPr txBox="1"/>
      </xdr:nvSpPr>
      <xdr:spPr>
        <a:xfrm>
          <a:off x="8515427" y="929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30860</xdr:rowOff>
    </xdr:from>
    <xdr:ext cx="469744" cy="259045"/>
    <xdr:sp macro="" textlink="">
      <xdr:nvSpPr>
        <xdr:cNvPr id="262" name="n_3mainValue【体育館・プール】&#10;一人当たり面積">
          <a:extLst>
            <a:ext uri="{FF2B5EF4-FFF2-40B4-BE49-F238E27FC236}">
              <a16:creationId xmlns:a16="http://schemas.microsoft.com/office/drawing/2014/main" id="{99F93F90-BF62-4CCF-8D26-347AEC5EBD90}"/>
            </a:ext>
          </a:extLst>
        </xdr:cNvPr>
        <xdr:cNvSpPr txBox="1"/>
      </xdr:nvSpPr>
      <xdr:spPr>
        <a:xfrm>
          <a:off x="7626427" y="94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64605</xdr:rowOff>
    </xdr:from>
    <xdr:ext cx="469744" cy="259045"/>
    <xdr:sp macro="" textlink="">
      <xdr:nvSpPr>
        <xdr:cNvPr id="263" name="n_4mainValue【体育館・プール】&#10;一人当たり面積">
          <a:extLst>
            <a:ext uri="{FF2B5EF4-FFF2-40B4-BE49-F238E27FC236}">
              <a16:creationId xmlns:a16="http://schemas.microsoft.com/office/drawing/2014/main" id="{E5C4820A-12F9-4A29-88C8-8F640A53BE0E}"/>
            </a:ext>
          </a:extLst>
        </xdr:cNvPr>
        <xdr:cNvSpPr txBox="1"/>
      </xdr:nvSpPr>
      <xdr:spPr>
        <a:xfrm>
          <a:off x="6737427" y="949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CF9E9C5-ECE2-43D2-AE6E-0A92408B83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C4AEC51-E0F8-4C21-A276-A7B2F3F45B6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AE119F6-7111-4144-A4E0-07E51841811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3557BFC-F9D1-4BDA-85D9-D09DF4E270A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6125726-34B4-4D20-99C6-06F885E860D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3880A47-7FFD-4669-9DB6-55F541101E0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37B270B-4262-483F-9062-3258D6CE145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6C35D74-4C95-4896-BAF9-FB3A2F3DCED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ABA2C87-11A0-4302-9FDC-459A5227784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0470EB4-A70C-4C5C-9B73-8697987CBA9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512242F-088E-4C37-B4DB-DAB00DF9FEE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409597EF-CE69-4312-9B46-273C534154A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DDAB38D5-45CB-415A-99BC-BD51B8EBF27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671CE22A-C33C-45CA-9E01-24C902C40CD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676CE221-D9CF-49F8-AA54-B8C1537434B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A92A4BFB-874B-40A8-A337-DCCCC08CC9C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782396C5-6955-46FA-BA1B-E95EBE02EA0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DC0DBD0E-AF1A-42DB-9FCB-1CEC18D673F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D17C2C3A-7078-4535-9378-5D1BA52CD03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CFC7AA8B-E68A-47B3-81A7-48D7AD3E2C3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A2B62AFF-767C-4BCC-8D97-3CC72DAF7EC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3DDF5A7-D462-434E-981A-470BC6B6247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E775191E-7A24-4944-9083-45BD19B5882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4B3EFF10-2292-4CA9-8E20-12194E1B4DD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2AF01D9-6530-4E2A-9A0D-CE6A195DCEF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158931</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76197364-11CE-4899-845D-1AF96E501AB3}"/>
            </a:ext>
          </a:extLst>
        </xdr:cNvPr>
        <xdr:cNvCxnSpPr/>
      </xdr:nvCxnSpPr>
      <xdr:spPr>
        <a:xfrm flipV="1">
          <a:off x="4634865" y="1336058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B9D7C7A2-D394-4B7C-8299-1C4FAB72FB6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44EADACC-5361-42E6-A122-AF622808562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105608</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6B4460D7-1469-43E3-9EB3-8BEF38CEDE97}"/>
            </a:ext>
          </a:extLst>
        </xdr:cNvPr>
        <xdr:cNvSpPr txBox="1"/>
      </xdr:nvSpPr>
      <xdr:spPr>
        <a:xfrm>
          <a:off x="4673600" y="1313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158931</xdr:rowOff>
    </xdr:from>
    <xdr:to>
      <xdr:col>24</xdr:col>
      <xdr:colOff>152400</xdr:colOff>
      <xdr:row>77</xdr:row>
      <xdr:rowOff>158931</xdr:rowOff>
    </xdr:to>
    <xdr:cxnSp macro="">
      <xdr:nvCxnSpPr>
        <xdr:cNvPr id="293" name="直線コネクタ 292">
          <a:extLst>
            <a:ext uri="{FF2B5EF4-FFF2-40B4-BE49-F238E27FC236}">
              <a16:creationId xmlns:a16="http://schemas.microsoft.com/office/drawing/2014/main" id="{4BCC5C29-B978-4EEE-A3E5-0A15F3CB83EE}"/>
            </a:ext>
          </a:extLst>
        </xdr:cNvPr>
        <xdr:cNvCxnSpPr/>
      </xdr:nvCxnSpPr>
      <xdr:spPr>
        <a:xfrm>
          <a:off x="4546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114316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AC9CDA65-6DB6-4C0B-A559-E7681947AFA9}"/>
            </a:ext>
          </a:extLst>
        </xdr:cNvPr>
        <xdr:cNvSpPr txBox="1"/>
      </xdr:nvSpPr>
      <xdr:spPr>
        <a:xfrm>
          <a:off x="4673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295" name="フローチャート: 判断 294">
          <a:extLst>
            <a:ext uri="{FF2B5EF4-FFF2-40B4-BE49-F238E27FC236}">
              <a16:creationId xmlns:a16="http://schemas.microsoft.com/office/drawing/2014/main" id="{11A5982B-B69B-4F10-A72F-60EE64E9F56E}"/>
            </a:ext>
          </a:extLst>
        </xdr:cNvPr>
        <xdr:cNvSpPr/>
      </xdr:nvSpPr>
      <xdr:spPr>
        <a:xfrm>
          <a:off x="4584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B9B8C2D6-C5E8-41CA-8022-3C212BDBBDED}"/>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28121</xdr:rowOff>
    </xdr:from>
    <xdr:to>
      <xdr:col>15</xdr:col>
      <xdr:colOff>101600</xdr:colOff>
      <xdr:row>82</xdr:row>
      <xdr:rowOff>129721</xdr:rowOff>
    </xdr:to>
    <xdr:sp macro="" textlink="">
      <xdr:nvSpPr>
        <xdr:cNvPr id="297" name="フローチャート: 判断 296">
          <a:extLst>
            <a:ext uri="{FF2B5EF4-FFF2-40B4-BE49-F238E27FC236}">
              <a16:creationId xmlns:a16="http://schemas.microsoft.com/office/drawing/2014/main" id="{A00064F8-52C5-461E-9143-B750760925FC}"/>
            </a:ext>
          </a:extLst>
        </xdr:cNvPr>
        <xdr:cNvSpPr/>
      </xdr:nvSpPr>
      <xdr:spPr>
        <a:xfrm>
          <a:off x="2857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108131</xdr:rowOff>
    </xdr:from>
    <xdr:to>
      <xdr:col>10</xdr:col>
      <xdr:colOff>165100</xdr:colOff>
      <xdr:row>83</xdr:row>
      <xdr:rowOff>38281</xdr:rowOff>
    </xdr:to>
    <xdr:sp macro="" textlink="">
      <xdr:nvSpPr>
        <xdr:cNvPr id="298" name="フローチャート: 判断 297">
          <a:extLst>
            <a:ext uri="{FF2B5EF4-FFF2-40B4-BE49-F238E27FC236}">
              <a16:creationId xmlns:a16="http://schemas.microsoft.com/office/drawing/2014/main" id="{F03183BC-AE1A-42F1-8E78-D4DD48662BEE}"/>
            </a:ext>
          </a:extLst>
        </xdr:cNvPr>
        <xdr:cNvSpPr/>
      </xdr:nvSpPr>
      <xdr:spPr>
        <a:xfrm>
          <a:off x="1968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54248</xdr:rowOff>
    </xdr:from>
    <xdr:to>
      <xdr:col>6</xdr:col>
      <xdr:colOff>38100</xdr:colOff>
      <xdr:row>82</xdr:row>
      <xdr:rowOff>155848</xdr:rowOff>
    </xdr:to>
    <xdr:sp macro="" textlink="">
      <xdr:nvSpPr>
        <xdr:cNvPr id="299" name="フローチャート: 判断 298">
          <a:extLst>
            <a:ext uri="{FF2B5EF4-FFF2-40B4-BE49-F238E27FC236}">
              <a16:creationId xmlns:a16="http://schemas.microsoft.com/office/drawing/2014/main" id="{175733D5-A8F8-4651-9A20-0B8EDE22F768}"/>
            </a:ext>
          </a:extLst>
        </xdr:cNvPr>
        <xdr:cNvSpPr/>
      </xdr:nvSpPr>
      <xdr:spPr>
        <a:xfrm>
          <a:off x="1079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69523A7-4559-426A-A6A5-70C4D4FC50C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288F5C6-DA02-4B72-8064-F16F3F82F1D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E699C95-9748-48AA-BA85-D1C2BAE066C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58042F6-CBD9-4786-9A32-4E445011FCD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EB5CB7B-0AD4-4C74-B60F-95317E984F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29755</xdr:rowOff>
    </xdr:from>
    <xdr:to>
      <xdr:col>24</xdr:col>
      <xdr:colOff>114300</xdr:colOff>
      <xdr:row>81</xdr:row>
      <xdr:rowOff>131355</xdr:rowOff>
    </xdr:to>
    <xdr:sp macro="" textlink="">
      <xdr:nvSpPr>
        <xdr:cNvPr id="305" name="楕円 304">
          <a:extLst>
            <a:ext uri="{FF2B5EF4-FFF2-40B4-BE49-F238E27FC236}">
              <a16:creationId xmlns:a16="http://schemas.microsoft.com/office/drawing/2014/main" id="{50250DAC-3313-4DEE-9267-08423B1FDF8C}"/>
            </a:ext>
          </a:extLst>
        </xdr:cNvPr>
        <xdr:cNvSpPr/>
      </xdr:nvSpPr>
      <xdr:spPr>
        <a:xfrm>
          <a:off x="45847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52632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4BE7B334-D14B-468F-9A27-9532FAC2CAFF}"/>
            </a:ext>
          </a:extLst>
        </xdr:cNvPr>
        <xdr:cNvSpPr txBox="1"/>
      </xdr:nvSpPr>
      <xdr:spPr>
        <a:xfrm>
          <a:off x="4673600" y="1376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307" name="楕円 306">
          <a:extLst>
            <a:ext uri="{FF2B5EF4-FFF2-40B4-BE49-F238E27FC236}">
              <a16:creationId xmlns:a16="http://schemas.microsoft.com/office/drawing/2014/main" id="{2DF84C12-13C1-48BA-9F8A-CB8EDAE33269}"/>
            </a:ext>
          </a:extLst>
        </xdr:cNvPr>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49530</xdr:rowOff>
    </xdr:from>
    <xdr:to>
      <xdr:col>24</xdr:col>
      <xdr:colOff>63500</xdr:colOff>
      <xdr:row>81</xdr:row>
      <xdr:rowOff>80555</xdr:rowOff>
    </xdr:to>
    <xdr:cxnSp macro="">
      <xdr:nvCxnSpPr>
        <xdr:cNvPr id="308" name="直線コネクタ 307">
          <a:extLst>
            <a:ext uri="{FF2B5EF4-FFF2-40B4-BE49-F238E27FC236}">
              <a16:creationId xmlns:a16="http://schemas.microsoft.com/office/drawing/2014/main" id="{796A8633-9964-446E-A26C-93A5F0219891}"/>
            </a:ext>
          </a:extLst>
        </xdr:cNvPr>
        <xdr:cNvCxnSpPr/>
      </xdr:nvCxnSpPr>
      <xdr:spPr>
        <a:xfrm>
          <a:off x="3797300" y="1393698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150586</xdr:rowOff>
    </xdr:from>
    <xdr:to>
      <xdr:col>15</xdr:col>
      <xdr:colOff>101600</xdr:colOff>
      <xdr:row>81</xdr:row>
      <xdr:rowOff>80736</xdr:rowOff>
    </xdr:to>
    <xdr:sp macro="" textlink="">
      <xdr:nvSpPr>
        <xdr:cNvPr id="309" name="楕円 308">
          <a:extLst>
            <a:ext uri="{FF2B5EF4-FFF2-40B4-BE49-F238E27FC236}">
              <a16:creationId xmlns:a16="http://schemas.microsoft.com/office/drawing/2014/main" id="{61222815-1D39-4AD1-9C2B-84D357E584B9}"/>
            </a:ext>
          </a:extLst>
        </xdr:cNvPr>
        <xdr:cNvSpPr/>
      </xdr:nvSpPr>
      <xdr:spPr>
        <a:xfrm>
          <a:off x="2857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29936</xdr:rowOff>
    </xdr:from>
    <xdr:to>
      <xdr:col>19</xdr:col>
      <xdr:colOff>177800</xdr:colOff>
      <xdr:row>81</xdr:row>
      <xdr:rowOff>49530</xdr:rowOff>
    </xdr:to>
    <xdr:cxnSp macro="">
      <xdr:nvCxnSpPr>
        <xdr:cNvPr id="310" name="直線コネクタ 309">
          <a:extLst>
            <a:ext uri="{FF2B5EF4-FFF2-40B4-BE49-F238E27FC236}">
              <a16:creationId xmlns:a16="http://schemas.microsoft.com/office/drawing/2014/main" id="{3BC3C53C-79AD-434F-882A-9619CCBA43CF}"/>
            </a:ext>
          </a:extLst>
        </xdr:cNvPr>
        <xdr:cNvCxnSpPr/>
      </xdr:nvCxnSpPr>
      <xdr:spPr>
        <a:xfrm>
          <a:off x="2908300" y="139173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5262</xdr:rowOff>
    </xdr:from>
    <xdr:to>
      <xdr:col>10</xdr:col>
      <xdr:colOff>165100</xdr:colOff>
      <xdr:row>81</xdr:row>
      <xdr:rowOff>106862</xdr:rowOff>
    </xdr:to>
    <xdr:sp macro="" textlink="">
      <xdr:nvSpPr>
        <xdr:cNvPr id="311" name="楕円 310">
          <a:extLst>
            <a:ext uri="{FF2B5EF4-FFF2-40B4-BE49-F238E27FC236}">
              <a16:creationId xmlns:a16="http://schemas.microsoft.com/office/drawing/2014/main" id="{1068CEFA-FDE5-4FFB-85B9-75C965A0B87A}"/>
            </a:ext>
          </a:extLst>
        </xdr:cNvPr>
        <xdr:cNvSpPr/>
      </xdr:nvSpPr>
      <xdr:spPr>
        <a:xfrm>
          <a:off x="1968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29936</xdr:rowOff>
    </xdr:from>
    <xdr:to>
      <xdr:col>15</xdr:col>
      <xdr:colOff>50800</xdr:colOff>
      <xdr:row>81</xdr:row>
      <xdr:rowOff>56062</xdr:rowOff>
    </xdr:to>
    <xdr:cxnSp macro="">
      <xdr:nvCxnSpPr>
        <xdr:cNvPr id="312" name="直線コネクタ 311">
          <a:extLst>
            <a:ext uri="{FF2B5EF4-FFF2-40B4-BE49-F238E27FC236}">
              <a16:creationId xmlns:a16="http://schemas.microsoft.com/office/drawing/2014/main" id="{DD78FF5A-531D-4149-B62E-111E89F0AE4E}"/>
            </a:ext>
          </a:extLst>
        </xdr:cNvPr>
        <xdr:cNvCxnSpPr/>
      </xdr:nvCxnSpPr>
      <xdr:spPr>
        <a:xfrm flipV="1">
          <a:off x="2019300" y="139173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24856</xdr:rowOff>
    </xdr:from>
    <xdr:to>
      <xdr:col>6</xdr:col>
      <xdr:colOff>38100</xdr:colOff>
      <xdr:row>81</xdr:row>
      <xdr:rowOff>126456</xdr:rowOff>
    </xdr:to>
    <xdr:sp macro="" textlink="">
      <xdr:nvSpPr>
        <xdr:cNvPr id="313" name="楕円 312">
          <a:extLst>
            <a:ext uri="{FF2B5EF4-FFF2-40B4-BE49-F238E27FC236}">
              <a16:creationId xmlns:a16="http://schemas.microsoft.com/office/drawing/2014/main" id="{4CE710C3-108A-44CA-959F-8FFCBDDDEB00}"/>
            </a:ext>
          </a:extLst>
        </xdr:cNvPr>
        <xdr:cNvSpPr/>
      </xdr:nvSpPr>
      <xdr:spPr>
        <a:xfrm>
          <a:off x="1079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56062</xdr:rowOff>
    </xdr:from>
    <xdr:to>
      <xdr:col>10</xdr:col>
      <xdr:colOff>114300</xdr:colOff>
      <xdr:row>81</xdr:row>
      <xdr:rowOff>75656</xdr:rowOff>
    </xdr:to>
    <xdr:cxnSp macro="">
      <xdr:nvCxnSpPr>
        <xdr:cNvPr id="314" name="直線コネクタ 313">
          <a:extLst>
            <a:ext uri="{FF2B5EF4-FFF2-40B4-BE49-F238E27FC236}">
              <a16:creationId xmlns:a16="http://schemas.microsoft.com/office/drawing/2014/main" id="{997ECE6F-9B0D-43D0-9341-2D879B479948}"/>
            </a:ext>
          </a:extLst>
        </xdr:cNvPr>
        <xdr:cNvCxnSpPr/>
      </xdr:nvCxnSpPr>
      <xdr:spPr>
        <a:xfrm flipV="1">
          <a:off x="1130300" y="139435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29408</xdr:rowOff>
    </xdr:from>
    <xdr:ext cx="405111" cy="259045"/>
    <xdr:sp macro="" textlink="">
      <xdr:nvSpPr>
        <xdr:cNvPr id="315" name="n_1aveValue【福祉施設】&#10;有形固定資産減価償却率">
          <a:extLst>
            <a:ext uri="{FF2B5EF4-FFF2-40B4-BE49-F238E27FC236}">
              <a16:creationId xmlns:a16="http://schemas.microsoft.com/office/drawing/2014/main" id="{E5A58C70-BAB3-43C7-89D7-72B93E23D7EF}"/>
            </a:ext>
          </a:extLst>
        </xdr:cNvPr>
        <xdr:cNvSpPr txBox="1"/>
      </xdr:nvSpPr>
      <xdr:spPr>
        <a:xfrm>
          <a:off x="3582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120848</xdr:rowOff>
    </xdr:from>
    <xdr:ext cx="405111" cy="259045"/>
    <xdr:sp macro="" textlink="">
      <xdr:nvSpPr>
        <xdr:cNvPr id="316" name="n_2aveValue【福祉施設】&#10;有形固定資産減価償却率">
          <a:extLst>
            <a:ext uri="{FF2B5EF4-FFF2-40B4-BE49-F238E27FC236}">
              <a16:creationId xmlns:a16="http://schemas.microsoft.com/office/drawing/2014/main" id="{419D7D37-6798-45ED-97E5-B043D657251E}"/>
            </a:ext>
          </a:extLst>
        </xdr:cNvPr>
        <xdr:cNvSpPr txBox="1"/>
      </xdr:nvSpPr>
      <xdr:spPr>
        <a:xfrm>
          <a:off x="2705744" y="1417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29408</xdr:rowOff>
    </xdr:from>
    <xdr:ext cx="405111" cy="259045"/>
    <xdr:sp macro="" textlink="">
      <xdr:nvSpPr>
        <xdr:cNvPr id="317" name="n_3aveValue【福祉施設】&#10;有形固定資産減価償却率">
          <a:extLst>
            <a:ext uri="{FF2B5EF4-FFF2-40B4-BE49-F238E27FC236}">
              <a16:creationId xmlns:a16="http://schemas.microsoft.com/office/drawing/2014/main" id="{FC79BEB2-7FCB-4741-B205-3873109ECC70}"/>
            </a:ext>
          </a:extLst>
        </xdr:cNvPr>
        <xdr:cNvSpPr txBox="1"/>
      </xdr:nvSpPr>
      <xdr:spPr>
        <a:xfrm>
          <a:off x="1816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146975</xdr:rowOff>
    </xdr:from>
    <xdr:ext cx="405111" cy="259045"/>
    <xdr:sp macro="" textlink="">
      <xdr:nvSpPr>
        <xdr:cNvPr id="318" name="n_4aveValue【福祉施設】&#10;有形固定資産減価償却率">
          <a:extLst>
            <a:ext uri="{FF2B5EF4-FFF2-40B4-BE49-F238E27FC236}">
              <a16:creationId xmlns:a16="http://schemas.microsoft.com/office/drawing/2014/main" id="{EC3E5EF3-DEBD-4F86-B6FB-401A1E2316F0}"/>
            </a:ext>
          </a:extLst>
        </xdr:cNvPr>
        <xdr:cNvSpPr txBox="1"/>
      </xdr:nvSpPr>
      <xdr:spPr>
        <a:xfrm>
          <a:off x="927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116857</xdr:rowOff>
    </xdr:from>
    <xdr:ext cx="405111" cy="259045"/>
    <xdr:sp macro="" textlink="">
      <xdr:nvSpPr>
        <xdr:cNvPr id="319" name="n_1mainValue【福祉施設】&#10;有形固定資産減価償却率">
          <a:extLst>
            <a:ext uri="{FF2B5EF4-FFF2-40B4-BE49-F238E27FC236}">
              <a16:creationId xmlns:a16="http://schemas.microsoft.com/office/drawing/2014/main" id="{65E1767D-CCF5-4BE3-8D79-AC7F0C12B0A4}"/>
            </a:ext>
          </a:extLst>
        </xdr:cNvPr>
        <xdr:cNvSpPr txBox="1"/>
      </xdr:nvSpPr>
      <xdr:spPr>
        <a:xfrm>
          <a:off x="3582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97263</xdr:rowOff>
    </xdr:from>
    <xdr:ext cx="405111" cy="259045"/>
    <xdr:sp macro="" textlink="">
      <xdr:nvSpPr>
        <xdr:cNvPr id="320" name="n_2mainValue【福祉施設】&#10;有形固定資産減価償却率">
          <a:extLst>
            <a:ext uri="{FF2B5EF4-FFF2-40B4-BE49-F238E27FC236}">
              <a16:creationId xmlns:a16="http://schemas.microsoft.com/office/drawing/2014/main" id="{CD8E0718-0864-47D6-BB06-1276DC3EB741}"/>
            </a:ext>
          </a:extLst>
        </xdr:cNvPr>
        <xdr:cNvSpPr txBox="1"/>
      </xdr:nvSpPr>
      <xdr:spPr>
        <a:xfrm>
          <a:off x="27057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123389</xdr:rowOff>
    </xdr:from>
    <xdr:ext cx="405111" cy="259045"/>
    <xdr:sp macro="" textlink="">
      <xdr:nvSpPr>
        <xdr:cNvPr id="321" name="n_3mainValue【福祉施設】&#10;有形固定資産減価償却率">
          <a:extLst>
            <a:ext uri="{FF2B5EF4-FFF2-40B4-BE49-F238E27FC236}">
              <a16:creationId xmlns:a16="http://schemas.microsoft.com/office/drawing/2014/main" id="{AE63DCBD-7D76-4F48-A111-C47088BB7E55}"/>
            </a:ext>
          </a:extLst>
        </xdr:cNvPr>
        <xdr:cNvSpPr txBox="1"/>
      </xdr:nvSpPr>
      <xdr:spPr>
        <a:xfrm>
          <a:off x="1816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142983</xdr:rowOff>
    </xdr:from>
    <xdr:ext cx="405111" cy="259045"/>
    <xdr:sp macro="" textlink="">
      <xdr:nvSpPr>
        <xdr:cNvPr id="322" name="n_4mainValue【福祉施設】&#10;有形固定資産減価償却率">
          <a:extLst>
            <a:ext uri="{FF2B5EF4-FFF2-40B4-BE49-F238E27FC236}">
              <a16:creationId xmlns:a16="http://schemas.microsoft.com/office/drawing/2014/main" id="{F3150362-F9CC-438D-8EFA-D6DE8492E586}"/>
            </a:ext>
          </a:extLst>
        </xdr:cNvPr>
        <xdr:cNvSpPr txBox="1"/>
      </xdr:nvSpPr>
      <xdr:spPr>
        <a:xfrm>
          <a:off x="927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3AAAEBBD-D3C8-424B-9813-4997B51A6A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F788661-A0DA-46D3-BA9A-D8B62950024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F83CE1F0-6296-4DC8-9902-EDCC371AE2B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2893AE85-CBF6-48E3-834D-63D1AE8BFC1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812E0FC1-66EB-44CF-9515-305899BA262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5B719C3A-F238-4FC3-BC56-A3A25234E94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E4EE2407-BC87-4797-A0DD-CFDF75EED18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86B6B1C3-04E7-47A0-BD9A-D70F8C6F32D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C862013E-65A8-42E1-957E-93CE4E9B410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78EEC81-35FE-42C5-954A-D4B0AA3740E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75ED6F50-CB51-4239-803D-574586E3295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F6BA8811-7F70-4E4B-AE1C-DD153A951CE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3CA88B55-7B65-4EAD-8455-A4EE8B8DD51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D567FA6C-70E1-4730-9CC3-23C5BF6FE81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59399874-AD2F-42A9-AF9F-4D620C0637C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927D8349-4E4A-4336-8B9F-77510C13A31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A63D2A1A-5ABD-4FA1-89C4-0B844006576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5A14F83F-AC0F-42EB-8E18-4DCBBDED919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F3DA105C-6BFE-475E-9922-02A1E6B4ED4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2D39BCF-3526-4699-9DFF-79480ABE5B0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467989D3-90FE-4DC7-971C-8904565DACD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1524</xdr:rowOff>
    </xdr:to>
    <xdr:cxnSp macro="">
      <xdr:nvCxnSpPr>
        <xdr:cNvPr id="344" name="直線コネクタ 343">
          <a:extLst>
            <a:ext uri="{FF2B5EF4-FFF2-40B4-BE49-F238E27FC236}">
              <a16:creationId xmlns:a16="http://schemas.microsoft.com/office/drawing/2014/main" id="{6A2ABC33-E271-4A58-81A2-809E0D30155D}"/>
            </a:ext>
          </a:extLst>
        </xdr:cNvPr>
        <xdr:cNvCxnSpPr/>
      </xdr:nvCxnSpPr>
      <xdr:spPr>
        <a:xfrm flipV="1">
          <a:off x="10476865" y="13491211"/>
          <a:ext cx="0" cy="12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a:extLst>
            <a:ext uri="{FF2B5EF4-FFF2-40B4-BE49-F238E27FC236}">
              <a16:creationId xmlns:a16="http://schemas.microsoft.com/office/drawing/2014/main" id="{1AC41594-FBE8-4AEB-91C3-E994758D51FC}"/>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a:extLst>
            <a:ext uri="{FF2B5EF4-FFF2-40B4-BE49-F238E27FC236}">
              <a16:creationId xmlns:a16="http://schemas.microsoft.com/office/drawing/2014/main" id="{E6DEE440-795C-440C-A9AB-00FC271540B5}"/>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347" name="【福祉施設】&#10;一人当たり面積最大値テキスト">
          <a:extLst>
            <a:ext uri="{FF2B5EF4-FFF2-40B4-BE49-F238E27FC236}">
              <a16:creationId xmlns:a16="http://schemas.microsoft.com/office/drawing/2014/main" id="{9F1EDB34-C35B-4544-924B-FDED7B7CF373}"/>
            </a:ext>
          </a:extLst>
        </xdr:cNvPr>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348" name="直線コネクタ 347">
          <a:extLst>
            <a:ext uri="{FF2B5EF4-FFF2-40B4-BE49-F238E27FC236}">
              <a16:creationId xmlns:a16="http://schemas.microsoft.com/office/drawing/2014/main" id="{75C73945-790C-40E5-84A7-EBEBFA9C8C96}"/>
            </a:ext>
          </a:extLst>
        </xdr:cNvPr>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68597</xdr:rowOff>
    </xdr:from>
    <xdr:ext cx="469744" cy="259045"/>
    <xdr:sp macro="" textlink="">
      <xdr:nvSpPr>
        <xdr:cNvPr id="349" name="【福祉施設】&#10;一人当たり面積平均値テキスト">
          <a:extLst>
            <a:ext uri="{FF2B5EF4-FFF2-40B4-BE49-F238E27FC236}">
              <a16:creationId xmlns:a16="http://schemas.microsoft.com/office/drawing/2014/main" id="{3DD1DA1A-D7E5-4513-910F-8750DD0A2C0E}"/>
            </a:ext>
          </a:extLst>
        </xdr:cNvPr>
        <xdr:cNvSpPr txBox="1"/>
      </xdr:nvSpPr>
      <xdr:spPr>
        <a:xfrm>
          <a:off x="10515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350" name="フローチャート: 判断 349">
          <a:extLst>
            <a:ext uri="{FF2B5EF4-FFF2-40B4-BE49-F238E27FC236}">
              <a16:creationId xmlns:a16="http://schemas.microsoft.com/office/drawing/2014/main" id="{2C91D520-7700-4C26-BF6B-C8D63F235F7A}"/>
            </a:ext>
          </a:extLst>
        </xdr:cNvPr>
        <xdr:cNvSpPr/>
      </xdr:nvSpPr>
      <xdr:spPr>
        <a:xfrm>
          <a:off x="10426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65024</xdr:rowOff>
    </xdr:from>
    <xdr:to>
      <xdr:col>50</xdr:col>
      <xdr:colOff>165100</xdr:colOff>
      <xdr:row>83</xdr:row>
      <xdr:rowOff>166624</xdr:rowOff>
    </xdr:to>
    <xdr:sp macro="" textlink="">
      <xdr:nvSpPr>
        <xdr:cNvPr id="351" name="フローチャート: 判断 350">
          <a:extLst>
            <a:ext uri="{FF2B5EF4-FFF2-40B4-BE49-F238E27FC236}">
              <a16:creationId xmlns:a16="http://schemas.microsoft.com/office/drawing/2014/main" id="{3C62046C-6469-4A83-A5C2-342E6B7F6868}"/>
            </a:ext>
          </a:extLst>
        </xdr:cNvPr>
        <xdr:cNvSpPr/>
      </xdr:nvSpPr>
      <xdr:spPr>
        <a:xfrm>
          <a:off x="9588500" y="1429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94742</xdr:rowOff>
    </xdr:from>
    <xdr:to>
      <xdr:col>46</xdr:col>
      <xdr:colOff>38100</xdr:colOff>
      <xdr:row>84</xdr:row>
      <xdr:rowOff>24892</xdr:rowOff>
    </xdr:to>
    <xdr:sp macro="" textlink="">
      <xdr:nvSpPr>
        <xdr:cNvPr id="352" name="フローチャート: 判断 351">
          <a:extLst>
            <a:ext uri="{FF2B5EF4-FFF2-40B4-BE49-F238E27FC236}">
              <a16:creationId xmlns:a16="http://schemas.microsoft.com/office/drawing/2014/main" id="{DD4505BE-85C2-47F3-9D8D-6D937C19B05D}"/>
            </a:ext>
          </a:extLst>
        </xdr:cNvPr>
        <xdr:cNvSpPr/>
      </xdr:nvSpPr>
      <xdr:spPr>
        <a:xfrm>
          <a:off x="8699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53" name="フローチャート: 判断 352">
          <a:extLst>
            <a:ext uri="{FF2B5EF4-FFF2-40B4-BE49-F238E27FC236}">
              <a16:creationId xmlns:a16="http://schemas.microsoft.com/office/drawing/2014/main" id="{F892747F-4F70-46A5-B515-6FA3946B355B}"/>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138176</xdr:rowOff>
    </xdr:from>
    <xdr:to>
      <xdr:col>36</xdr:col>
      <xdr:colOff>165100</xdr:colOff>
      <xdr:row>84</xdr:row>
      <xdr:rowOff>68326</xdr:rowOff>
    </xdr:to>
    <xdr:sp macro="" textlink="">
      <xdr:nvSpPr>
        <xdr:cNvPr id="354" name="フローチャート: 判断 353">
          <a:extLst>
            <a:ext uri="{FF2B5EF4-FFF2-40B4-BE49-F238E27FC236}">
              <a16:creationId xmlns:a16="http://schemas.microsoft.com/office/drawing/2014/main" id="{A1CC3831-2673-47E2-A5AA-9B76A4619C32}"/>
            </a:ext>
          </a:extLst>
        </xdr:cNvPr>
        <xdr:cNvSpPr/>
      </xdr:nvSpPr>
      <xdr:spPr>
        <a:xfrm>
          <a:off x="6921500" y="1436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A3794BF-104E-4FB8-A4E1-50793925336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98B7399-484B-4071-8DD9-E45F68FCD16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99300F5-D71E-4C86-9626-F4C169C61D2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670307F-93DA-4233-ACB8-3E86DDE895C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8DC2A48-5210-440E-8BCB-A58C5419C90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140463</xdr:rowOff>
    </xdr:from>
    <xdr:to>
      <xdr:col>55</xdr:col>
      <xdr:colOff>50800</xdr:colOff>
      <xdr:row>81</xdr:row>
      <xdr:rowOff>70613</xdr:rowOff>
    </xdr:to>
    <xdr:sp macro="" textlink="">
      <xdr:nvSpPr>
        <xdr:cNvPr id="360" name="楕円 359">
          <a:extLst>
            <a:ext uri="{FF2B5EF4-FFF2-40B4-BE49-F238E27FC236}">
              <a16:creationId xmlns:a16="http://schemas.microsoft.com/office/drawing/2014/main" id="{70300EDC-F539-4F01-975F-E4D2DF5BC6C8}"/>
            </a:ext>
          </a:extLst>
        </xdr:cNvPr>
        <xdr:cNvSpPr/>
      </xdr:nvSpPr>
      <xdr:spPr>
        <a:xfrm>
          <a:off x="10426700" y="138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163340</xdr:rowOff>
    </xdr:from>
    <xdr:ext cx="469744" cy="259045"/>
    <xdr:sp macro="" textlink="">
      <xdr:nvSpPr>
        <xdr:cNvPr id="361" name="【福祉施設】&#10;一人当たり面積該当値テキスト">
          <a:extLst>
            <a:ext uri="{FF2B5EF4-FFF2-40B4-BE49-F238E27FC236}">
              <a16:creationId xmlns:a16="http://schemas.microsoft.com/office/drawing/2014/main" id="{6BFAC5C1-B6D7-4AD9-BB45-2D12F39DFBCA}"/>
            </a:ext>
          </a:extLst>
        </xdr:cNvPr>
        <xdr:cNvSpPr txBox="1"/>
      </xdr:nvSpPr>
      <xdr:spPr>
        <a:xfrm>
          <a:off x="10515600" y="1370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161037</xdr:rowOff>
    </xdr:from>
    <xdr:to>
      <xdr:col>50</xdr:col>
      <xdr:colOff>165100</xdr:colOff>
      <xdr:row>81</xdr:row>
      <xdr:rowOff>91187</xdr:rowOff>
    </xdr:to>
    <xdr:sp macro="" textlink="">
      <xdr:nvSpPr>
        <xdr:cNvPr id="362" name="楕円 361">
          <a:extLst>
            <a:ext uri="{FF2B5EF4-FFF2-40B4-BE49-F238E27FC236}">
              <a16:creationId xmlns:a16="http://schemas.microsoft.com/office/drawing/2014/main" id="{4D3830DB-8C2E-41E4-A26F-DA5434C3E2B1}"/>
            </a:ext>
          </a:extLst>
        </xdr:cNvPr>
        <xdr:cNvSpPr/>
      </xdr:nvSpPr>
      <xdr:spPr>
        <a:xfrm>
          <a:off x="9588500" y="138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19813</xdr:rowOff>
    </xdr:from>
    <xdr:to>
      <xdr:col>55</xdr:col>
      <xdr:colOff>0</xdr:colOff>
      <xdr:row>81</xdr:row>
      <xdr:rowOff>40387</xdr:rowOff>
    </xdr:to>
    <xdr:cxnSp macro="">
      <xdr:nvCxnSpPr>
        <xdr:cNvPr id="363" name="直線コネクタ 362">
          <a:extLst>
            <a:ext uri="{FF2B5EF4-FFF2-40B4-BE49-F238E27FC236}">
              <a16:creationId xmlns:a16="http://schemas.microsoft.com/office/drawing/2014/main" id="{7351DE25-DAC5-4BFF-BD01-8E64A70DA498}"/>
            </a:ext>
          </a:extLst>
        </xdr:cNvPr>
        <xdr:cNvCxnSpPr/>
      </xdr:nvCxnSpPr>
      <xdr:spPr>
        <a:xfrm flipV="1">
          <a:off x="9639300" y="1390726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10161</xdr:rowOff>
    </xdr:from>
    <xdr:to>
      <xdr:col>46</xdr:col>
      <xdr:colOff>38100</xdr:colOff>
      <xdr:row>81</xdr:row>
      <xdr:rowOff>111761</xdr:rowOff>
    </xdr:to>
    <xdr:sp macro="" textlink="">
      <xdr:nvSpPr>
        <xdr:cNvPr id="364" name="楕円 363">
          <a:extLst>
            <a:ext uri="{FF2B5EF4-FFF2-40B4-BE49-F238E27FC236}">
              <a16:creationId xmlns:a16="http://schemas.microsoft.com/office/drawing/2014/main" id="{D981BA3A-E918-4B00-9276-30484E0EB50C}"/>
            </a:ext>
          </a:extLst>
        </xdr:cNvPr>
        <xdr:cNvSpPr/>
      </xdr:nvSpPr>
      <xdr:spPr>
        <a:xfrm>
          <a:off x="8699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40387</xdr:rowOff>
    </xdr:from>
    <xdr:to>
      <xdr:col>50</xdr:col>
      <xdr:colOff>114300</xdr:colOff>
      <xdr:row>81</xdr:row>
      <xdr:rowOff>60961</xdr:rowOff>
    </xdr:to>
    <xdr:cxnSp macro="">
      <xdr:nvCxnSpPr>
        <xdr:cNvPr id="365" name="直線コネクタ 364">
          <a:extLst>
            <a:ext uri="{FF2B5EF4-FFF2-40B4-BE49-F238E27FC236}">
              <a16:creationId xmlns:a16="http://schemas.microsoft.com/office/drawing/2014/main" id="{9CAD5C13-ACC7-48B8-BD1F-D53A865677F4}"/>
            </a:ext>
          </a:extLst>
        </xdr:cNvPr>
        <xdr:cNvCxnSpPr/>
      </xdr:nvCxnSpPr>
      <xdr:spPr>
        <a:xfrm flipV="1">
          <a:off x="8750300" y="1392783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26163</xdr:rowOff>
    </xdr:from>
    <xdr:to>
      <xdr:col>41</xdr:col>
      <xdr:colOff>101600</xdr:colOff>
      <xdr:row>81</xdr:row>
      <xdr:rowOff>127763</xdr:rowOff>
    </xdr:to>
    <xdr:sp macro="" textlink="">
      <xdr:nvSpPr>
        <xdr:cNvPr id="366" name="楕円 365">
          <a:extLst>
            <a:ext uri="{FF2B5EF4-FFF2-40B4-BE49-F238E27FC236}">
              <a16:creationId xmlns:a16="http://schemas.microsoft.com/office/drawing/2014/main" id="{28236C4D-1EB3-4192-9942-6B04D4F3CB85}"/>
            </a:ext>
          </a:extLst>
        </xdr:cNvPr>
        <xdr:cNvSpPr/>
      </xdr:nvSpPr>
      <xdr:spPr>
        <a:xfrm>
          <a:off x="7810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60961</xdr:rowOff>
    </xdr:from>
    <xdr:to>
      <xdr:col>45</xdr:col>
      <xdr:colOff>177800</xdr:colOff>
      <xdr:row>81</xdr:row>
      <xdr:rowOff>76963</xdr:rowOff>
    </xdr:to>
    <xdr:cxnSp macro="">
      <xdr:nvCxnSpPr>
        <xdr:cNvPr id="367" name="直線コネクタ 366">
          <a:extLst>
            <a:ext uri="{FF2B5EF4-FFF2-40B4-BE49-F238E27FC236}">
              <a16:creationId xmlns:a16="http://schemas.microsoft.com/office/drawing/2014/main" id="{3A29C9A7-E7E8-4085-8C91-F3003791D801}"/>
            </a:ext>
          </a:extLst>
        </xdr:cNvPr>
        <xdr:cNvCxnSpPr/>
      </xdr:nvCxnSpPr>
      <xdr:spPr>
        <a:xfrm flipV="1">
          <a:off x="7861300" y="1394841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46737</xdr:rowOff>
    </xdr:from>
    <xdr:to>
      <xdr:col>36</xdr:col>
      <xdr:colOff>165100</xdr:colOff>
      <xdr:row>81</xdr:row>
      <xdr:rowOff>148337</xdr:rowOff>
    </xdr:to>
    <xdr:sp macro="" textlink="">
      <xdr:nvSpPr>
        <xdr:cNvPr id="368" name="楕円 367">
          <a:extLst>
            <a:ext uri="{FF2B5EF4-FFF2-40B4-BE49-F238E27FC236}">
              <a16:creationId xmlns:a16="http://schemas.microsoft.com/office/drawing/2014/main" id="{ACE4B768-7183-4902-A45D-857A578E274A}"/>
            </a:ext>
          </a:extLst>
        </xdr:cNvPr>
        <xdr:cNvSpPr/>
      </xdr:nvSpPr>
      <xdr:spPr>
        <a:xfrm>
          <a:off x="6921500" y="139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76963</xdr:rowOff>
    </xdr:from>
    <xdr:to>
      <xdr:col>41</xdr:col>
      <xdr:colOff>50800</xdr:colOff>
      <xdr:row>81</xdr:row>
      <xdr:rowOff>97537</xdr:rowOff>
    </xdr:to>
    <xdr:cxnSp macro="">
      <xdr:nvCxnSpPr>
        <xdr:cNvPr id="369" name="直線コネクタ 368">
          <a:extLst>
            <a:ext uri="{FF2B5EF4-FFF2-40B4-BE49-F238E27FC236}">
              <a16:creationId xmlns:a16="http://schemas.microsoft.com/office/drawing/2014/main" id="{C505DEF9-9514-4C12-85CB-EE880E2C86C3}"/>
            </a:ext>
          </a:extLst>
        </xdr:cNvPr>
        <xdr:cNvCxnSpPr/>
      </xdr:nvCxnSpPr>
      <xdr:spPr>
        <a:xfrm flipV="1">
          <a:off x="6972300" y="139644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157751</xdr:rowOff>
    </xdr:from>
    <xdr:ext cx="469744" cy="259045"/>
    <xdr:sp macro="" textlink="">
      <xdr:nvSpPr>
        <xdr:cNvPr id="370" name="n_1aveValue【福祉施設】&#10;一人当たり面積">
          <a:extLst>
            <a:ext uri="{FF2B5EF4-FFF2-40B4-BE49-F238E27FC236}">
              <a16:creationId xmlns:a16="http://schemas.microsoft.com/office/drawing/2014/main" id="{13324DE6-881C-40D6-9257-791C908BB009}"/>
            </a:ext>
          </a:extLst>
        </xdr:cNvPr>
        <xdr:cNvSpPr txBox="1"/>
      </xdr:nvSpPr>
      <xdr:spPr>
        <a:xfrm>
          <a:off x="9391727" y="1438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16019</xdr:rowOff>
    </xdr:from>
    <xdr:ext cx="469744" cy="259045"/>
    <xdr:sp macro="" textlink="">
      <xdr:nvSpPr>
        <xdr:cNvPr id="371" name="n_2aveValue【福祉施設】&#10;一人当たり面積">
          <a:extLst>
            <a:ext uri="{FF2B5EF4-FFF2-40B4-BE49-F238E27FC236}">
              <a16:creationId xmlns:a16="http://schemas.microsoft.com/office/drawing/2014/main" id="{6225A348-065D-412E-9FBC-695239600DCA}"/>
            </a:ext>
          </a:extLst>
        </xdr:cNvPr>
        <xdr:cNvSpPr txBox="1"/>
      </xdr:nvSpPr>
      <xdr:spPr>
        <a:xfrm>
          <a:off x="8515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36592</xdr:rowOff>
    </xdr:from>
    <xdr:ext cx="469744" cy="259045"/>
    <xdr:sp macro="" textlink="">
      <xdr:nvSpPr>
        <xdr:cNvPr id="372" name="n_3aveValue【福祉施設】&#10;一人当たり面積">
          <a:extLst>
            <a:ext uri="{FF2B5EF4-FFF2-40B4-BE49-F238E27FC236}">
              <a16:creationId xmlns:a16="http://schemas.microsoft.com/office/drawing/2014/main" id="{285CFC87-3D55-4BDC-BEEF-7687989E7BB6}"/>
            </a:ext>
          </a:extLst>
        </xdr:cNvPr>
        <xdr:cNvSpPr txBox="1"/>
      </xdr:nvSpPr>
      <xdr:spPr>
        <a:xfrm>
          <a:off x="7626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59453</xdr:rowOff>
    </xdr:from>
    <xdr:ext cx="469744" cy="259045"/>
    <xdr:sp macro="" textlink="">
      <xdr:nvSpPr>
        <xdr:cNvPr id="373" name="n_4aveValue【福祉施設】&#10;一人当たり面積">
          <a:extLst>
            <a:ext uri="{FF2B5EF4-FFF2-40B4-BE49-F238E27FC236}">
              <a16:creationId xmlns:a16="http://schemas.microsoft.com/office/drawing/2014/main" id="{DD767BF7-CC9E-4600-97EA-7B8410AC2903}"/>
            </a:ext>
          </a:extLst>
        </xdr:cNvPr>
        <xdr:cNvSpPr txBox="1"/>
      </xdr:nvSpPr>
      <xdr:spPr>
        <a:xfrm>
          <a:off x="6737427" y="144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107714</xdr:rowOff>
    </xdr:from>
    <xdr:ext cx="469744" cy="259045"/>
    <xdr:sp macro="" textlink="">
      <xdr:nvSpPr>
        <xdr:cNvPr id="374" name="n_1mainValue【福祉施設】&#10;一人当たり面積">
          <a:extLst>
            <a:ext uri="{FF2B5EF4-FFF2-40B4-BE49-F238E27FC236}">
              <a16:creationId xmlns:a16="http://schemas.microsoft.com/office/drawing/2014/main" id="{3ED97DF3-1AD9-4353-9FFB-51EFF342A906}"/>
            </a:ext>
          </a:extLst>
        </xdr:cNvPr>
        <xdr:cNvSpPr txBox="1"/>
      </xdr:nvSpPr>
      <xdr:spPr>
        <a:xfrm>
          <a:off x="9391727" y="1365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128288</xdr:rowOff>
    </xdr:from>
    <xdr:ext cx="469744" cy="259045"/>
    <xdr:sp macro="" textlink="">
      <xdr:nvSpPr>
        <xdr:cNvPr id="375" name="n_2mainValue【福祉施設】&#10;一人当たり面積">
          <a:extLst>
            <a:ext uri="{FF2B5EF4-FFF2-40B4-BE49-F238E27FC236}">
              <a16:creationId xmlns:a16="http://schemas.microsoft.com/office/drawing/2014/main" id="{6F0F7275-1B79-4E20-87C9-B801FAC84BE4}"/>
            </a:ext>
          </a:extLst>
        </xdr:cNvPr>
        <xdr:cNvSpPr txBox="1"/>
      </xdr:nvSpPr>
      <xdr:spPr>
        <a:xfrm>
          <a:off x="85154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144290</xdr:rowOff>
    </xdr:from>
    <xdr:ext cx="469744" cy="259045"/>
    <xdr:sp macro="" textlink="">
      <xdr:nvSpPr>
        <xdr:cNvPr id="376" name="n_3mainValue【福祉施設】&#10;一人当たり面積">
          <a:extLst>
            <a:ext uri="{FF2B5EF4-FFF2-40B4-BE49-F238E27FC236}">
              <a16:creationId xmlns:a16="http://schemas.microsoft.com/office/drawing/2014/main" id="{CF1D1F49-2A41-4902-BFC7-4685D9D079D7}"/>
            </a:ext>
          </a:extLst>
        </xdr:cNvPr>
        <xdr:cNvSpPr txBox="1"/>
      </xdr:nvSpPr>
      <xdr:spPr>
        <a:xfrm>
          <a:off x="7626427" y="1368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164864</xdr:rowOff>
    </xdr:from>
    <xdr:ext cx="469744" cy="259045"/>
    <xdr:sp macro="" textlink="">
      <xdr:nvSpPr>
        <xdr:cNvPr id="377" name="n_4mainValue【福祉施設】&#10;一人当たり面積">
          <a:extLst>
            <a:ext uri="{FF2B5EF4-FFF2-40B4-BE49-F238E27FC236}">
              <a16:creationId xmlns:a16="http://schemas.microsoft.com/office/drawing/2014/main" id="{66E86769-4A74-49CC-A638-4EAC46CD3428}"/>
            </a:ext>
          </a:extLst>
        </xdr:cNvPr>
        <xdr:cNvSpPr txBox="1"/>
      </xdr:nvSpPr>
      <xdr:spPr>
        <a:xfrm>
          <a:off x="6737427" y="1370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1B640CB-6D24-4FBE-92BC-A1519F5CA52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124F0FDB-738E-4215-8C00-CB8C30DDD2C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1D9AB0B-B938-4495-9045-835C5B02107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BA7CB1B7-82E9-4673-8ACA-0CBA4BA9E0F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7AA33C88-94C7-4818-8752-0C3085ECB4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236AB1F-4593-41A7-A31E-EAC9FD8B1B5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E2E95CCE-9F16-4C77-810B-9E6A9302B14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2A17C13F-3454-4C65-A66D-86331A2AA84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D219A923-CBA4-4438-B35F-3E25F3574AC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209BF55F-3CEE-460B-820B-0EDFF1984F8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17972EF7-D9FE-4766-BC38-F67F13F625C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FA0BCEB4-0EC8-4459-9B3D-6438863F5FB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2961AA6B-5985-444C-8B6E-307811E085F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7915B89C-FE2E-4BBE-A3DA-03C8CFE4BC7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38BD32DA-26B9-4C2B-B5A0-86A636D2F33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B112D9EA-904D-482E-8A65-0D906BD8DC0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220972FA-29F9-4F17-B5E8-F29E8FE49EC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DCACA082-06BE-481C-94BE-50741E2A811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2BB9100C-E5DE-47FC-8ED2-9F0843B7BD6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3F0881A1-1193-4D1A-9CEE-B5EB2307ADA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40A56456-AA8B-4E00-A18F-DDC29BF510B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CEEAADE3-1700-4F68-8843-BDFF2FF129D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49BF9542-2431-4A32-BB15-170E7DF8DA9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EF1550E0-50F5-46A0-901B-81C25C56CCB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3E08E781-6D1A-453B-896F-7258CC09826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103958</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F91780E2-77F5-4E1C-8E86-66B25CCEA5DD}"/>
            </a:ext>
          </a:extLst>
        </xdr:cNvPr>
        <xdr:cNvCxnSpPr/>
      </xdr:nvCxnSpPr>
      <xdr:spPr>
        <a:xfrm flipV="1">
          <a:off x="4634865" y="1724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95F8C6AD-C59D-4298-840A-A261B7C0B2E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CF386738-2166-4559-85EF-AC40CAB3539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50635</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8698A878-3296-48CD-955A-6FA203C039AB}"/>
            </a:ext>
          </a:extLst>
        </xdr:cNvPr>
        <xdr:cNvSpPr txBox="1"/>
      </xdr:nvSpPr>
      <xdr:spPr>
        <a:xfrm>
          <a:off x="4673600" y="1702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103958</xdr:rowOff>
    </xdr:from>
    <xdr:to>
      <xdr:col>24</xdr:col>
      <xdr:colOff>152400</xdr:colOff>
      <xdr:row>100</xdr:row>
      <xdr:rowOff>103958</xdr:rowOff>
    </xdr:to>
    <xdr:cxnSp macro="">
      <xdr:nvCxnSpPr>
        <xdr:cNvPr id="407" name="直線コネクタ 406">
          <a:extLst>
            <a:ext uri="{FF2B5EF4-FFF2-40B4-BE49-F238E27FC236}">
              <a16:creationId xmlns:a16="http://schemas.microsoft.com/office/drawing/2014/main" id="{C2DFD0BF-FFFB-4D16-932B-9D3B7A620CC2}"/>
            </a:ext>
          </a:extLst>
        </xdr:cNvPr>
        <xdr:cNvCxnSpPr/>
      </xdr:nvCxnSpPr>
      <xdr:spPr>
        <a:xfrm>
          <a:off x="4546600" y="172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3827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8243D351-2324-4863-82E9-E5AA2B4521CD}"/>
            </a:ext>
          </a:extLst>
        </xdr:cNvPr>
        <xdr:cNvSpPr txBox="1"/>
      </xdr:nvSpPr>
      <xdr:spPr>
        <a:xfrm>
          <a:off x="4673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409" name="フローチャート: 判断 408">
          <a:extLst>
            <a:ext uri="{FF2B5EF4-FFF2-40B4-BE49-F238E27FC236}">
              <a16:creationId xmlns:a16="http://schemas.microsoft.com/office/drawing/2014/main" id="{E0B60CB0-F374-473F-8117-8E9A64D771B0}"/>
            </a:ext>
          </a:extLst>
        </xdr:cNvPr>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410" name="フローチャート: 判断 409">
          <a:extLst>
            <a:ext uri="{FF2B5EF4-FFF2-40B4-BE49-F238E27FC236}">
              <a16:creationId xmlns:a16="http://schemas.microsoft.com/office/drawing/2014/main" id="{29500635-4E22-4BD6-82FD-BE55B4E5BB0D}"/>
            </a:ext>
          </a:extLst>
        </xdr:cNvPr>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1" name="フローチャート: 判断 410">
          <a:extLst>
            <a:ext uri="{FF2B5EF4-FFF2-40B4-BE49-F238E27FC236}">
              <a16:creationId xmlns:a16="http://schemas.microsoft.com/office/drawing/2014/main" id="{D444AFAD-33F1-4635-BEC3-3C19056111FB}"/>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2" name="フローチャート: 判断 411">
          <a:extLst>
            <a:ext uri="{FF2B5EF4-FFF2-40B4-BE49-F238E27FC236}">
              <a16:creationId xmlns:a16="http://schemas.microsoft.com/office/drawing/2014/main" id="{B3382850-C15A-4DCE-8B6A-27558BD5D283}"/>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3" name="フローチャート: 判断 412">
          <a:extLst>
            <a:ext uri="{FF2B5EF4-FFF2-40B4-BE49-F238E27FC236}">
              <a16:creationId xmlns:a16="http://schemas.microsoft.com/office/drawing/2014/main" id="{922806DA-932B-4579-882D-8B87E9FB7213}"/>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700E5E8-9607-4848-8C69-6528DBBEDA4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439DAB9-4B4A-4401-B585-C04BB617B36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F5E297B-119D-41D8-8537-43C087AFD07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AAA89DC-E65D-490A-BD83-F02FA94C804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226603B-D6F6-4F4C-81AB-286ED79890D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419" name="楕円 418">
          <a:extLst>
            <a:ext uri="{FF2B5EF4-FFF2-40B4-BE49-F238E27FC236}">
              <a16:creationId xmlns:a16="http://schemas.microsoft.com/office/drawing/2014/main" id="{AF0FF04B-B30A-43CE-A191-455A87E8EA1E}"/>
            </a:ext>
          </a:extLst>
        </xdr:cNvPr>
        <xdr:cNvSpPr/>
      </xdr:nvSpPr>
      <xdr:spPr>
        <a:xfrm>
          <a:off x="4584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36847</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CCF6CC76-66DD-444A-8108-16D98B56FEF0}"/>
            </a:ext>
          </a:extLst>
        </xdr:cNvPr>
        <xdr:cNvSpPr txBox="1"/>
      </xdr:nvSpPr>
      <xdr:spPr>
        <a:xfrm>
          <a:off x="4673600"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25400</xdr:rowOff>
    </xdr:from>
    <xdr:to>
      <xdr:col>20</xdr:col>
      <xdr:colOff>38100</xdr:colOff>
      <xdr:row>104</xdr:row>
      <xdr:rowOff>127000</xdr:rowOff>
    </xdr:to>
    <xdr:sp macro="" textlink="">
      <xdr:nvSpPr>
        <xdr:cNvPr id="421" name="楕円 420">
          <a:extLst>
            <a:ext uri="{FF2B5EF4-FFF2-40B4-BE49-F238E27FC236}">
              <a16:creationId xmlns:a16="http://schemas.microsoft.com/office/drawing/2014/main" id="{F7C94E85-6E54-4349-BC34-4B14B9611E47}"/>
            </a:ext>
          </a:extLst>
        </xdr:cNvPr>
        <xdr:cNvSpPr/>
      </xdr:nvSpPr>
      <xdr:spPr>
        <a:xfrm>
          <a:off x="3746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64770</xdr:rowOff>
    </xdr:from>
    <xdr:to>
      <xdr:col>24</xdr:col>
      <xdr:colOff>63500</xdr:colOff>
      <xdr:row>104</xdr:row>
      <xdr:rowOff>76200</xdr:rowOff>
    </xdr:to>
    <xdr:cxnSp macro="">
      <xdr:nvCxnSpPr>
        <xdr:cNvPr id="422" name="直線コネクタ 421">
          <a:extLst>
            <a:ext uri="{FF2B5EF4-FFF2-40B4-BE49-F238E27FC236}">
              <a16:creationId xmlns:a16="http://schemas.microsoft.com/office/drawing/2014/main" id="{8A406DEA-0962-423F-B8AC-51A02796F025}"/>
            </a:ext>
          </a:extLst>
        </xdr:cNvPr>
        <xdr:cNvCxnSpPr/>
      </xdr:nvCxnSpPr>
      <xdr:spPr>
        <a:xfrm flipV="1">
          <a:off x="3797300" y="178955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159294</xdr:rowOff>
    </xdr:from>
    <xdr:to>
      <xdr:col>15</xdr:col>
      <xdr:colOff>101600</xdr:colOff>
      <xdr:row>104</xdr:row>
      <xdr:rowOff>89444</xdr:rowOff>
    </xdr:to>
    <xdr:sp macro="" textlink="">
      <xdr:nvSpPr>
        <xdr:cNvPr id="423" name="楕円 422">
          <a:extLst>
            <a:ext uri="{FF2B5EF4-FFF2-40B4-BE49-F238E27FC236}">
              <a16:creationId xmlns:a16="http://schemas.microsoft.com/office/drawing/2014/main" id="{D1F2C3DF-A813-4651-9346-214B7EEF5155}"/>
            </a:ext>
          </a:extLst>
        </xdr:cNvPr>
        <xdr:cNvSpPr/>
      </xdr:nvSpPr>
      <xdr:spPr>
        <a:xfrm>
          <a:off x="2857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38644</xdr:rowOff>
    </xdr:from>
    <xdr:to>
      <xdr:col>19</xdr:col>
      <xdr:colOff>177800</xdr:colOff>
      <xdr:row>104</xdr:row>
      <xdr:rowOff>76200</xdr:rowOff>
    </xdr:to>
    <xdr:cxnSp macro="">
      <xdr:nvCxnSpPr>
        <xdr:cNvPr id="424" name="直線コネクタ 423">
          <a:extLst>
            <a:ext uri="{FF2B5EF4-FFF2-40B4-BE49-F238E27FC236}">
              <a16:creationId xmlns:a16="http://schemas.microsoft.com/office/drawing/2014/main" id="{AE90627D-10FF-4D2D-AAF9-92A51972839D}"/>
            </a:ext>
          </a:extLst>
        </xdr:cNvPr>
        <xdr:cNvCxnSpPr/>
      </xdr:nvCxnSpPr>
      <xdr:spPr>
        <a:xfrm>
          <a:off x="2908300" y="178694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139700</xdr:rowOff>
    </xdr:from>
    <xdr:to>
      <xdr:col>10</xdr:col>
      <xdr:colOff>165100</xdr:colOff>
      <xdr:row>104</xdr:row>
      <xdr:rowOff>69850</xdr:rowOff>
    </xdr:to>
    <xdr:sp macro="" textlink="">
      <xdr:nvSpPr>
        <xdr:cNvPr id="425" name="楕円 424">
          <a:extLst>
            <a:ext uri="{FF2B5EF4-FFF2-40B4-BE49-F238E27FC236}">
              <a16:creationId xmlns:a16="http://schemas.microsoft.com/office/drawing/2014/main" id="{87727DC5-61A7-4AD1-8242-08A88CFDA94C}"/>
            </a:ext>
          </a:extLst>
        </xdr:cNvPr>
        <xdr:cNvSpPr/>
      </xdr:nvSpPr>
      <xdr:spPr>
        <a:xfrm>
          <a:off x="1968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19050</xdr:rowOff>
    </xdr:from>
    <xdr:to>
      <xdr:col>15</xdr:col>
      <xdr:colOff>50800</xdr:colOff>
      <xdr:row>104</xdr:row>
      <xdr:rowOff>38644</xdr:rowOff>
    </xdr:to>
    <xdr:cxnSp macro="">
      <xdr:nvCxnSpPr>
        <xdr:cNvPr id="426" name="直線コネクタ 425">
          <a:extLst>
            <a:ext uri="{FF2B5EF4-FFF2-40B4-BE49-F238E27FC236}">
              <a16:creationId xmlns:a16="http://schemas.microsoft.com/office/drawing/2014/main" id="{0D286314-F1A7-4F0C-BD73-7D7C9F13F2FF}"/>
            </a:ext>
          </a:extLst>
        </xdr:cNvPr>
        <xdr:cNvCxnSpPr/>
      </xdr:nvCxnSpPr>
      <xdr:spPr>
        <a:xfrm>
          <a:off x="2019300" y="178498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97245</xdr:rowOff>
    </xdr:from>
    <xdr:to>
      <xdr:col>6</xdr:col>
      <xdr:colOff>38100</xdr:colOff>
      <xdr:row>103</xdr:row>
      <xdr:rowOff>27395</xdr:rowOff>
    </xdr:to>
    <xdr:sp macro="" textlink="">
      <xdr:nvSpPr>
        <xdr:cNvPr id="427" name="楕円 426">
          <a:extLst>
            <a:ext uri="{FF2B5EF4-FFF2-40B4-BE49-F238E27FC236}">
              <a16:creationId xmlns:a16="http://schemas.microsoft.com/office/drawing/2014/main" id="{41399183-0DA4-4FED-BBF8-3134EF0BA60B}"/>
            </a:ext>
          </a:extLst>
        </xdr:cNvPr>
        <xdr:cNvSpPr/>
      </xdr:nvSpPr>
      <xdr:spPr>
        <a:xfrm>
          <a:off x="1079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148045</xdr:rowOff>
    </xdr:from>
    <xdr:to>
      <xdr:col>10</xdr:col>
      <xdr:colOff>114300</xdr:colOff>
      <xdr:row>104</xdr:row>
      <xdr:rowOff>19050</xdr:rowOff>
    </xdr:to>
    <xdr:cxnSp macro="">
      <xdr:nvCxnSpPr>
        <xdr:cNvPr id="428" name="直線コネクタ 427">
          <a:extLst>
            <a:ext uri="{FF2B5EF4-FFF2-40B4-BE49-F238E27FC236}">
              <a16:creationId xmlns:a16="http://schemas.microsoft.com/office/drawing/2014/main" id="{FC53B8A1-D1BF-44C5-8342-9D0197C8823C}"/>
            </a:ext>
          </a:extLst>
        </xdr:cNvPr>
        <xdr:cNvCxnSpPr/>
      </xdr:nvCxnSpPr>
      <xdr:spPr>
        <a:xfrm>
          <a:off x="1130300" y="17635945"/>
          <a:ext cx="889000" cy="21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115769</xdr:rowOff>
    </xdr:from>
    <xdr:ext cx="405111" cy="259045"/>
    <xdr:sp macro="" textlink="">
      <xdr:nvSpPr>
        <xdr:cNvPr id="429" name="n_1aveValue【市民会館】&#10;有形固定資産減価償却率">
          <a:extLst>
            <a:ext uri="{FF2B5EF4-FFF2-40B4-BE49-F238E27FC236}">
              <a16:creationId xmlns:a16="http://schemas.microsoft.com/office/drawing/2014/main" id="{5F774150-EDCF-47DE-80DF-8344B246D884}"/>
            </a:ext>
          </a:extLst>
        </xdr:cNvPr>
        <xdr:cNvSpPr txBox="1"/>
      </xdr:nvSpPr>
      <xdr:spPr>
        <a:xfrm>
          <a:off x="3582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38116</xdr:rowOff>
    </xdr:from>
    <xdr:ext cx="405111" cy="259045"/>
    <xdr:sp macro="" textlink="">
      <xdr:nvSpPr>
        <xdr:cNvPr id="430" name="n_2aveValue【市民会館】&#10;有形固定資産減価償却率">
          <a:extLst>
            <a:ext uri="{FF2B5EF4-FFF2-40B4-BE49-F238E27FC236}">
              <a16:creationId xmlns:a16="http://schemas.microsoft.com/office/drawing/2014/main" id="{C7DE86C8-A398-499A-94E5-0FBF1FC9AF73}"/>
            </a:ext>
          </a:extLst>
        </xdr:cNvPr>
        <xdr:cNvSpPr txBox="1"/>
      </xdr:nvSpPr>
      <xdr:spPr>
        <a:xfrm>
          <a:off x="2705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31" name="n_3aveValue【市民会館】&#10;有形固定資産減価償却率">
          <a:extLst>
            <a:ext uri="{FF2B5EF4-FFF2-40B4-BE49-F238E27FC236}">
              <a16:creationId xmlns:a16="http://schemas.microsoft.com/office/drawing/2014/main" id="{93B42746-E8AC-4A18-A547-81BD84037EA6}"/>
            </a:ext>
          </a:extLst>
        </xdr:cNvPr>
        <xdr:cNvSpPr txBox="1"/>
      </xdr:nvSpPr>
      <xdr:spPr>
        <a:xfrm>
          <a:off x="1816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2" name="n_4aveValue【市民会館】&#10;有形固定資産減価償却率">
          <a:extLst>
            <a:ext uri="{FF2B5EF4-FFF2-40B4-BE49-F238E27FC236}">
              <a16:creationId xmlns:a16="http://schemas.microsoft.com/office/drawing/2014/main" id="{0B2F549D-AA7A-4186-8388-75C4208C7044}"/>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118127</xdr:rowOff>
    </xdr:from>
    <xdr:ext cx="405111" cy="259045"/>
    <xdr:sp macro="" textlink="">
      <xdr:nvSpPr>
        <xdr:cNvPr id="433" name="n_1mainValue【市民会館】&#10;有形固定資産減価償却率">
          <a:extLst>
            <a:ext uri="{FF2B5EF4-FFF2-40B4-BE49-F238E27FC236}">
              <a16:creationId xmlns:a16="http://schemas.microsoft.com/office/drawing/2014/main" id="{3C30D346-3D13-4036-BF67-E8C233068E0F}"/>
            </a:ext>
          </a:extLst>
        </xdr:cNvPr>
        <xdr:cNvSpPr txBox="1"/>
      </xdr:nvSpPr>
      <xdr:spPr>
        <a:xfrm>
          <a:off x="3582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434" name="n_2mainValue【市民会館】&#10;有形固定資産減価償却率">
          <a:extLst>
            <a:ext uri="{FF2B5EF4-FFF2-40B4-BE49-F238E27FC236}">
              <a16:creationId xmlns:a16="http://schemas.microsoft.com/office/drawing/2014/main" id="{C9D15DFB-AAC8-4290-95B1-AB5FDF161CEF}"/>
            </a:ext>
          </a:extLst>
        </xdr:cNvPr>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86377</xdr:rowOff>
    </xdr:from>
    <xdr:ext cx="405111" cy="259045"/>
    <xdr:sp macro="" textlink="">
      <xdr:nvSpPr>
        <xdr:cNvPr id="435" name="n_3mainValue【市民会館】&#10;有形固定資産減価償却率">
          <a:extLst>
            <a:ext uri="{FF2B5EF4-FFF2-40B4-BE49-F238E27FC236}">
              <a16:creationId xmlns:a16="http://schemas.microsoft.com/office/drawing/2014/main" id="{CD70714C-D858-41E7-8DC0-3BA1258F0D4E}"/>
            </a:ext>
          </a:extLst>
        </xdr:cNvPr>
        <xdr:cNvSpPr txBox="1"/>
      </xdr:nvSpPr>
      <xdr:spPr>
        <a:xfrm>
          <a:off x="1816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43922</xdr:rowOff>
    </xdr:from>
    <xdr:ext cx="405111" cy="259045"/>
    <xdr:sp macro="" textlink="">
      <xdr:nvSpPr>
        <xdr:cNvPr id="436" name="n_4mainValue【市民会館】&#10;有形固定資産減価償却率">
          <a:extLst>
            <a:ext uri="{FF2B5EF4-FFF2-40B4-BE49-F238E27FC236}">
              <a16:creationId xmlns:a16="http://schemas.microsoft.com/office/drawing/2014/main" id="{FEA92985-89FD-4B41-AA9F-BA3A4D7043EB}"/>
            </a:ext>
          </a:extLst>
        </xdr:cNvPr>
        <xdr:cNvSpPr txBox="1"/>
      </xdr:nvSpPr>
      <xdr:spPr>
        <a:xfrm>
          <a:off x="9277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25935B0-5771-4CDA-B15F-93825B1BF7B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892A710-3AFB-4A8B-B62A-3F31E9C35DF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F6D737C2-0B8E-4A79-B506-B01CED89E27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C88CBE5E-E654-42B7-8A3D-58EC91F7E9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5C0914EB-166B-4BAF-97B8-F7C4F3DFC2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63DC1394-D61A-4DB0-A0F5-1CB49B58FBB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CB7636F8-E271-4BD6-B6B2-0A8A5105DE3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B1A0188E-0B13-4225-9F36-AEE0E5008E6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775D0B49-E879-4F3A-B3B9-6AFA57CA615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D3B6644F-6E15-4CB7-9E27-BDE637208C6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168E55D4-854E-4AC5-9254-5C9902789678}"/>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a:extLst>
            <a:ext uri="{FF2B5EF4-FFF2-40B4-BE49-F238E27FC236}">
              <a16:creationId xmlns:a16="http://schemas.microsoft.com/office/drawing/2014/main" id="{2E4D8A7F-BD22-4446-B492-8724B1836977}"/>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3B49DD3D-D66E-4121-8FD9-C54BD3F09A93}"/>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a:extLst>
            <a:ext uri="{FF2B5EF4-FFF2-40B4-BE49-F238E27FC236}">
              <a16:creationId xmlns:a16="http://schemas.microsoft.com/office/drawing/2014/main" id="{18FE29B6-BE74-437C-8086-989FC8281877}"/>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5E79F1C1-F402-407C-B572-416E2A6E2111}"/>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a:extLst>
            <a:ext uri="{FF2B5EF4-FFF2-40B4-BE49-F238E27FC236}">
              <a16:creationId xmlns:a16="http://schemas.microsoft.com/office/drawing/2014/main" id="{69E5C075-5C56-48EB-827F-972921A3634D}"/>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07655DE9-3916-4A84-A27D-ABEBA3B7CEB8}"/>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a:extLst>
            <a:ext uri="{FF2B5EF4-FFF2-40B4-BE49-F238E27FC236}">
              <a16:creationId xmlns:a16="http://schemas.microsoft.com/office/drawing/2014/main" id="{18028F45-237E-4B73-8E2A-0BB7C28A34C9}"/>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B2534FC0-4E37-4A80-B80F-C4D1FA67822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a:extLst>
            <a:ext uri="{FF2B5EF4-FFF2-40B4-BE49-F238E27FC236}">
              <a16:creationId xmlns:a16="http://schemas.microsoft.com/office/drawing/2014/main" id="{601E20E5-7D28-449C-8CDA-80316E0821D4}"/>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2983ACDA-AFF5-4E75-A10D-DA8BF48CC215}"/>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a:extLst>
            <a:ext uri="{FF2B5EF4-FFF2-40B4-BE49-F238E27FC236}">
              <a16:creationId xmlns:a16="http://schemas.microsoft.com/office/drawing/2014/main" id="{BB8F6C0C-59BE-4C30-970E-4E975BAE3C3E}"/>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3F7F543A-4736-4210-9C13-C2168319A7E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D2825105-2591-4967-987B-CFF9858B325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511E810E-C64E-4081-B5E6-053DED7FC7A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115388</xdr:rowOff>
    </xdr:from>
    <xdr:to>
      <xdr:col>54</xdr:col>
      <xdr:colOff>189865</xdr:colOff>
      <xdr:row>109</xdr:row>
      <xdr:rowOff>22316</xdr:rowOff>
    </xdr:to>
    <xdr:cxnSp macro="">
      <xdr:nvCxnSpPr>
        <xdr:cNvPr id="462" name="直線コネクタ 461">
          <a:extLst>
            <a:ext uri="{FF2B5EF4-FFF2-40B4-BE49-F238E27FC236}">
              <a16:creationId xmlns:a16="http://schemas.microsoft.com/office/drawing/2014/main" id="{EAEE9392-1644-4853-88C7-0D4040DE5622}"/>
            </a:ext>
          </a:extLst>
        </xdr:cNvPr>
        <xdr:cNvCxnSpPr/>
      </xdr:nvCxnSpPr>
      <xdr:spPr>
        <a:xfrm flipV="1">
          <a:off x="10476865" y="17088938"/>
          <a:ext cx="0" cy="162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463" name="【市民会館】&#10;一人当たり面積最小値テキスト">
          <a:extLst>
            <a:ext uri="{FF2B5EF4-FFF2-40B4-BE49-F238E27FC236}">
              <a16:creationId xmlns:a16="http://schemas.microsoft.com/office/drawing/2014/main" id="{795C20DC-B2FC-4863-9F6A-988BB024BE0C}"/>
            </a:ext>
          </a:extLst>
        </xdr:cNvPr>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464" name="直線コネクタ 463">
          <a:extLst>
            <a:ext uri="{FF2B5EF4-FFF2-40B4-BE49-F238E27FC236}">
              <a16:creationId xmlns:a16="http://schemas.microsoft.com/office/drawing/2014/main" id="{FBD027CD-BB61-44F4-86A6-6F1B475C942A}"/>
            </a:ext>
          </a:extLst>
        </xdr:cNvPr>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62065</xdr:rowOff>
    </xdr:from>
    <xdr:ext cx="469744" cy="259045"/>
    <xdr:sp macro="" textlink="">
      <xdr:nvSpPr>
        <xdr:cNvPr id="465" name="【市民会館】&#10;一人当たり面積最大値テキスト">
          <a:extLst>
            <a:ext uri="{FF2B5EF4-FFF2-40B4-BE49-F238E27FC236}">
              <a16:creationId xmlns:a16="http://schemas.microsoft.com/office/drawing/2014/main" id="{41E2D3D8-9431-4DB1-A262-A73F366DB7B6}"/>
            </a:ext>
          </a:extLst>
        </xdr:cNvPr>
        <xdr:cNvSpPr txBox="1"/>
      </xdr:nvSpPr>
      <xdr:spPr>
        <a:xfrm>
          <a:off x="10515600" y="168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115388</xdr:rowOff>
    </xdr:from>
    <xdr:to>
      <xdr:col>55</xdr:col>
      <xdr:colOff>88900</xdr:colOff>
      <xdr:row>99</xdr:row>
      <xdr:rowOff>115388</xdr:rowOff>
    </xdr:to>
    <xdr:cxnSp macro="">
      <xdr:nvCxnSpPr>
        <xdr:cNvPr id="466" name="直線コネクタ 465">
          <a:extLst>
            <a:ext uri="{FF2B5EF4-FFF2-40B4-BE49-F238E27FC236}">
              <a16:creationId xmlns:a16="http://schemas.microsoft.com/office/drawing/2014/main" id="{87827BF1-3D37-486E-A658-AAD63EFE5EFF}"/>
            </a:ext>
          </a:extLst>
        </xdr:cNvPr>
        <xdr:cNvCxnSpPr/>
      </xdr:nvCxnSpPr>
      <xdr:spPr>
        <a:xfrm>
          <a:off x="10388600" y="170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46282</xdr:rowOff>
    </xdr:from>
    <xdr:ext cx="469744" cy="259045"/>
    <xdr:sp macro="" textlink="">
      <xdr:nvSpPr>
        <xdr:cNvPr id="467" name="【市民会館】&#10;一人当たり面積平均値テキスト">
          <a:extLst>
            <a:ext uri="{FF2B5EF4-FFF2-40B4-BE49-F238E27FC236}">
              <a16:creationId xmlns:a16="http://schemas.microsoft.com/office/drawing/2014/main" id="{A1540DE5-34A5-46C3-A33C-E4431582A48D}"/>
            </a:ext>
          </a:extLst>
        </xdr:cNvPr>
        <xdr:cNvSpPr txBox="1"/>
      </xdr:nvSpPr>
      <xdr:spPr>
        <a:xfrm>
          <a:off x="10515600" y="1821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67855</xdr:rowOff>
    </xdr:from>
    <xdr:to>
      <xdr:col>55</xdr:col>
      <xdr:colOff>50800</xdr:colOff>
      <xdr:row>106</xdr:row>
      <xdr:rowOff>169455</xdr:rowOff>
    </xdr:to>
    <xdr:sp macro="" textlink="">
      <xdr:nvSpPr>
        <xdr:cNvPr id="468" name="フローチャート: 判断 467">
          <a:extLst>
            <a:ext uri="{FF2B5EF4-FFF2-40B4-BE49-F238E27FC236}">
              <a16:creationId xmlns:a16="http://schemas.microsoft.com/office/drawing/2014/main" id="{0E0D99B7-8F33-441E-B29F-126A2B2E6552}"/>
            </a:ext>
          </a:extLst>
        </xdr:cNvPr>
        <xdr:cNvSpPr/>
      </xdr:nvSpPr>
      <xdr:spPr>
        <a:xfrm>
          <a:off x="104267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74386</xdr:rowOff>
    </xdr:from>
    <xdr:to>
      <xdr:col>50</xdr:col>
      <xdr:colOff>165100</xdr:colOff>
      <xdr:row>107</xdr:row>
      <xdr:rowOff>4536</xdr:rowOff>
    </xdr:to>
    <xdr:sp macro="" textlink="">
      <xdr:nvSpPr>
        <xdr:cNvPr id="469" name="フローチャート: 判断 468">
          <a:extLst>
            <a:ext uri="{FF2B5EF4-FFF2-40B4-BE49-F238E27FC236}">
              <a16:creationId xmlns:a16="http://schemas.microsoft.com/office/drawing/2014/main" id="{A2FFC276-9C27-436C-836C-1106A50F04E3}"/>
            </a:ext>
          </a:extLst>
        </xdr:cNvPr>
        <xdr:cNvSpPr/>
      </xdr:nvSpPr>
      <xdr:spPr>
        <a:xfrm>
          <a:off x="9588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70" name="フローチャート: 判断 469">
          <a:extLst>
            <a:ext uri="{FF2B5EF4-FFF2-40B4-BE49-F238E27FC236}">
              <a16:creationId xmlns:a16="http://schemas.microsoft.com/office/drawing/2014/main" id="{B0554F1C-3B95-449E-ABF3-88CFA8BB9BB0}"/>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156029</xdr:rowOff>
    </xdr:from>
    <xdr:to>
      <xdr:col>41</xdr:col>
      <xdr:colOff>101600</xdr:colOff>
      <xdr:row>107</xdr:row>
      <xdr:rowOff>86179</xdr:rowOff>
    </xdr:to>
    <xdr:sp macro="" textlink="">
      <xdr:nvSpPr>
        <xdr:cNvPr id="471" name="フローチャート: 判断 470">
          <a:extLst>
            <a:ext uri="{FF2B5EF4-FFF2-40B4-BE49-F238E27FC236}">
              <a16:creationId xmlns:a16="http://schemas.microsoft.com/office/drawing/2014/main" id="{3FC0611E-64D8-4892-8C0C-1BB694405D47}"/>
            </a:ext>
          </a:extLst>
        </xdr:cNvPr>
        <xdr:cNvSpPr/>
      </xdr:nvSpPr>
      <xdr:spPr>
        <a:xfrm>
          <a:off x="7810500"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5806</xdr:rowOff>
    </xdr:from>
    <xdr:to>
      <xdr:col>36</xdr:col>
      <xdr:colOff>165100</xdr:colOff>
      <xdr:row>107</xdr:row>
      <xdr:rowOff>107406</xdr:rowOff>
    </xdr:to>
    <xdr:sp macro="" textlink="">
      <xdr:nvSpPr>
        <xdr:cNvPr id="472" name="フローチャート: 判断 471">
          <a:extLst>
            <a:ext uri="{FF2B5EF4-FFF2-40B4-BE49-F238E27FC236}">
              <a16:creationId xmlns:a16="http://schemas.microsoft.com/office/drawing/2014/main" id="{597C9300-8531-4436-A199-6583F00AA806}"/>
            </a:ext>
          </a:extLst>
        </xdr:cNvPr>
        <xdr:cNvSpPr/>
      </xdr:nvSpPr>
      <xdr:spPr>
        <a:xfrm>
          <a:off x="6921500" y="1835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4DDE6CE-BF3A-4BD0-AF23-9E839DF3F76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16BF4B2-049C-42BC-8D01-A46A054D3E9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D44941C-7571-4148-9EDF-06A6CFFF1DB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6FD4F46-4682-4F9B-A5A3-F454A2369C8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C5CDB915-152E-4364-8BA4-105EF36A810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146231</xdr:rowOff>
    </xdr:from>
    <xdr:to>
      <xdr:col>55</xdr:col>
      <xdr:colOff>50800</xdr:colOff>
      <xdr:row>106</xdr:row>
      <xdr:rowOff>76381</xdr:rowOff>
    </xdr:to>
    <xdr:sp macro="" textlink="">
      <xdr:nvSpPr>
        <xdr:cNvPr id="478" name="楕円 477">
          <a:extLst>
            <a:ext uri="{FF2B5EF4-FFF2-40B4-BE49-F238E27FC236}">
              <a16:creationId xmlns:a16="http://schemas.microsoft.com/office/drawing/2014/main" id="{BC741059-7B4E-4F9B-B422-A70C40FA0A91}"/>
            </a:ext>
          </a:extLst>
        </xdr:cNvPr>
        <xdr:cNvSpPr/>
      </xdr:nvSpPr>
      <xdr:spPr>
        <a:xfrm>
          <a:off x="104267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169108</xdr:rowOff>
    </xdr:from>
    <xdr:ext cx="469744" cy="259045"/>
    <xdr:sp macro="" textlink="">
      <xdr:nvSpPr>
        <xdr:cNvPr id="479" name="【市民会館】&#10;一人当たり面積該当値テキスト">
          <a:extLst>
            <a:ext uri="{FF2B5EF4-FFF2-40B4-BE49-F238E27FC236}">
              <a16:creationId xmlns:a16="http://schemas.microsoft.com/office/drawing/2014/main" id="{A51000EC-3DF7-4D29-B675-197E0FE5C9BC}"/>
            </a:ext>
          </a:extLst>
        </xdr:cNvPr>
        <xdr:cNvSpPr txBox="1"/>
      </xdr:nvSpPr>
      <xdr:spPr>
        <a:xfrm>
          <a:off x="10515600" y="1799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159294</xdr:rowOff>
    </xdr:from>
    <xdr:to>
      <xdr:col>50</xdr:col>
      <xdr:colOff>165100</xdr:colOff>
      <xdr:row>106</xdr:row>
      <xdr:rowOff>89444</xdr:rowOff>
    </xdr:to>
    <xdr:sp macro="" textlink="">
      <xdr:nvSpPr>
        <xdr:cNvPr id="480" name="楕円 479">
          <a:extLst>
            <a:ext uri="{FF2B5EF4-FFF2-40B4-BE49-F238E27FC236}">
              <a16:creationId xmlns:a16="http://schemas.microsoft.com/office/drawing/2014/main" id="{594BBA8A-D1F9-47BF-9B0D-0E0BD227DC1B}"/>
            </a:ext>
          </a:extLst>
        </xdr:cNvPr>
        <xdr:cNvSpPr/>
      </xdr:nvSpPr>
      <xdr:spPr>
        <a:xfrm>
          <a:off x="9588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25581</xdr:rowOff>
    </xdr:from>
    <xdr:to>
      <xdr:col>55</xdr:col>
      <xdr:colOff>0</xdr:colOff>
      <xdr:row>106</xdr:row>
      <xdr:rowOff>38644</xdr:rowOff>
    </xdr:to>
    <xdr:cxnSp macro="">
      <xdr:nvCxnSpPr>
        <xdr:cNvPr id="481" name="直線コネクタ 480">
          <a:extLst>
            <a:ext uri="{FF2B5EF4-FFF2-40B4-BE49-F238E27FC236}">
              <a16:creationId xmlns:a16="http://schemas.microsoft.com/office/drawing/2014/main" id="{A760DB85-0D56-48A6-BA25-F0F4CB6593DB}"/>
            </a:ext>
          </a:extLst>
        </xdr:cNvPr>
        <xdr:cNvCxnSpPr/>
      </xdr:nvCxnSpPr>
      <xdr:spPr>
        <a:xfrm flipV="1">
          <a:off x="9639300" y="1819928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170724</xdr:rowOff>
    </xdr:from>
    <xdr:to>
      <xdr:col>46</xdr:col>
      <xdr:colOff>38100</xdr:colOff>
      <xdr:row>106</xdr:row>
      <xdr:rowOff>100874</xdr:rowOff>
    </xdr:to>
    <xdr:sp macro="" textlink="">
      <xdr:nvSpPr>
        <xdr:cNvPr id="482" name="楕円 481">
          <a:extLst>
            <a:ext uri="{FF2B5EF4-FFF2-40B4-BE49-F238E27FC236}">
              <a16:creationId xmlns:a16="http://schemas.microsoft.com/office/drawing/2014/main" id="{2C9B14BE-6D71-481C-AF4D-2B1AC949195A}"/>
            </a:ext>
          </a:extLst>
        </xdr:cNvPr>
        <xdr:cNvSpPr/>
      </xdr:nvSpPr>
      <xdr:spPr>
        <a:xfrm>
          <a:off x="8699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38644</xdr:rowOff>
    </xdr:from>
    <xdr:to>
      <xdr:col>50</xdr:col>
      <xdr:colOff>114300</xdr:colOff>
      <xdr:row>106</xdr:row>
      <xdr:rowOff>50074</xdr:rowOff>
    </xdr:to>
    <xdr:cxnSp macro="">
      <xdr:nvCxnSpPr>
        <xdr:cNvPr id="483" name="直線コネクタ 482">
          <a:extLst>
            <a:ext uri="{FF2B5EF4-FFF2-40B4-BE49-F238E27FC236}">
              <a16:creationId xmlns:a16="http://schemas.microsoft.com/office/drawing/2014/main" id="{8FFB93AD-C6B5-42EC-B5DD-6589346284CD}"/>
            </a:ext>
          </a:extLst>
        </xdr:cNvPr>
        <xdr:cNvCxnSpPr/>
      </xdr:nvCxnSpPr>
      <xdr:spPr>
        <a:xfrm flipV="1">
          <a:off x="8750300" y="1821234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9071</xdr:rowOff>
    </xdr:from>
    <xdr:to>
      <xdr:col>41</xdr:col>
      <xdr:colOff>101600</xdr:colOff>
      <xdr:row>106</xdr:row>
      <xdr:rowOff>110671</xdr:rowOff>
    </xdr:to>
    <xdr:sp macro="" textlink="">
      <xdr:nvSpPr>
        <xdr:cNvPr id="484" name="楕円 483">
          <a:extLst>
            <a:ext uri="{FF2B5EF4-FFF2-40B4-BE49-F238E27FC236}">
              <a16:creationId xmlns:a16="http://schemas.microsoft.com/office/drawing/2014/main" id="{32D9E60E-FED4-404A-A495-0738CF37CCB0}"/>
            </a:ext>
          </a:extLst>
        </xdr:cNvPr>
        <xdr:cNvSpPr/>
      </xdr:nvSpPr>
      <xdr:spPr>
        <a:xfrm>
          <a:off x="7810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50074</xdr:rowOff>
    </xdr:from>
    <xdr:to>
      <xdr:col>45</xdr:col>
      <xdr:colOff>177800</xdr:colOff>
      <xdr:row>106</xdr:row>
      <xdr:rowOff>59871</xdr:rowOff>
    </xdr:to>
    <xdr:cxnSp macro="">
      <xdr:nvCxnSpPr>
        <xdr:cNvPr id="485" name="直線コネクタ 484">
          <a:extLst>
            <a:ext uri="{FF2B5EF4-FFF2-40B4-BE49-F238E27FC236}">
              <a16:creationId xmlns:a16="http://schemas.microsoft.com/office/drawing/2014/main" id="{6CCE8A4A-7B74-44CE-8D41-9FCFE6A5DB28}"/>
            </a:ext>
          </a:extLst>
        </xdr:cNvPr>
        <xdr:cNvCxnSpPr/>
      </xdr:nvCxnSpPr>
      <xdr:spPr>
        <a:xfrm flipV="1">
          <a:off x="7861300" y="182237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169092</xdr:rowOff>
    </xdr:from>
    <xdr:to>
      <xdr:col>36</xdr:col>
      <xdr:colOff>165100</xdr:colOff>
      <xdr:row>107</xdr:row>
      <xdr:rowOff>99242</xdr:rowOff>
    </xdr:to>
    <xdr:sp macro="" textlink="">
      <xdr:nvSpPr>
        <xdr:cNvPr id="486" name="楕円 485">
          <a:extLst>
            <a:ext uri="{FF2B5EF4-FFF2-40B4-BE49-F238E27FC236}">
              <a16:creationId xmlns:a16="http://schemas.microsoft.com/office/drawing/2014/main" id="{3ADC79DA-E27F-4F1C-9F71-F51E4EEA0328}"/>
            </a:ext>
          </a:extLst>
        </xdr:cNvPr>
        <xdr:cNvSpPr/>
      </xdr:nvSpPr>
      <xdr:spPr>
        <a:xfrm>
          <a:off x="6921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59871</xdr:rowOff>
    </xdr:from>
    <xdr:to>
      <xdr:col>41</xdr:col>
      <xdr:colOff>50800</xdr:colOff>
      <xdr:row>107</xdr:row>
      <xdr:rowOff>48442</xdr:rowOff>
    </xdr:to>
    <xdr:cxnSp macro="">
      <xdr:nvCxnSpPr>
        <xdr:cNvPr id="487" name="直線コネクタ 486">
          <a:extLst>
            <a:ext uri="{FF2B5EF4-FFF2-40B4-BE49-F238E27FC236}">
              <a16:creationId xmlns:a16="http://schemas.microsoft.com/office/drawing/2014/main" id="{23EA1095-9549-47EB-AF4E-8401FDA5DC67}"/>
            </a:ext>
          </a:extLst>
        </xdr:cNvPr>
        <xdr:cNvCxnSpPr/>
      </xdr:nvCxnSpPr>
      <xdr:spPr>
        <a:xfrm flipV="1">
          <a:off x="6972300" y="18233571"/>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167113</xdr:rowOff>
    </xdr:from>
    <xdr:ext cx="469744" cy="259045"/>
    <xdr:sp macro="" textlink="">
      <xdr:nvSpPr>
        <xdr:cNvPr id="488" name="n_1aveValue【市民会館】&#10;一人当たり面積">
          <a:extLst>
            <a:ext uri="{FF2B5EF4-FFF2-40B4-BE49-F238E27FC236}">
              <a16:creationId xmlns:a16="http://schemas.microsoft.com/office/drawing/2014/main" id="{8FA0CEEC-A227-4B26-85FF-9371AA2507F7}"/>
            </a:ext>
          </a:extLst>
        </xdr:cNvPr>
        <xdr:cNvSpPr txBox="1"/>
      </xdr:nvSpPr>
      <xdr:spPr>
        <a:xfrm>
          <a:off x="9391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489" name="n_2aveValue【市民会館】&#10;一人当たり面積">
          <a:extLst>
            <a:ext uri="{FF2B5EF4-FFF2-40B4-BE49-F238E27FC236}">
              <a16:creationId xmlns:a16="http://schemas.microsoft.com/office/drawing/2014/main" id="{51E2B128-FE99-4878-8721-ACD1A1374B06}"/>
            </a:ext>
          </a:extLst>
        </xdr:cNvPr>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77306</xdr:rowOff>
    </xdr:from>
    <xdr:ext cx="469744" cy="259045"/>
    <xdr:sp macro="" textlink="">
      <xdr:nvSpPr>
        <xdr:cNvPr id="490" name="n_3aveValue【市民会館】&#10;一人当たり面積">
          <a:extLst>
            <a:ext uri="{FF2B5EF4-FFF2-40B4-BE49-F238E27FC236}">
              <a16:creationId xmlns:a16="http://schemas.microsoft.com/office/drawing/2014/main" id="{DAD34B6E-EFB0-4DA1-80E2-4F2B3DBEF6A8}"/>
            </a:ext>
          </a:extLst>
        </xdr:cNvPr>
        <xdr:cNvSpPr txBox="1"/>
      </xdr:nvSpPr>
      <xdr:spPr>
        <a:xfrm>
          <a:off x="7626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98533</xdr:rowOff>
    </xdr:from>
    <xdr:ext cx="469744" cy="259045"/>
    <xdr:sp macro="" textlink="">
      <xdr:nvSpPr>
        <xdr:cNvPr id="491" name="n_4aveValue【市民会館】&#10;一人当たり面積">
          <a:extLst>
            <a:ext uri="{FF2B5EF4-FFF2-40B4-BE49-F238E27FC236}">
              <a16:creationId xmlns:a16="http://schemas.microsoft.com/office/drawing/2014/main" id="{E4926AA8-EE0C-4DC3-AE48-62064846D07E}"/>
            </a:ext>
          </a:extLst>
        </xdr:cNvPr>
        <xdr:cNvSpPr txBox="1"/>
      </xdr:nvSpPr>
      <xdr:spPr>
        <a:xfrm>
          <a:off x="6737427"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105971</xdr:rowOff>
    </xdr:from>
    <xdr:ext cx="469744" cy="259045"/>
    <xdr:sp macro="" textlink="">
      <xdr:nvSpPr>
        <xdr:cNvPr id="492" name="n_1mainValue【市民会館】&#10;一人当たり面積">
          <a:extLst>
            <a:ext uri="{FF2B5EF4-FFF2-40B4-BE49-F238E27FC236}">
              <a16:creationId xmlns:a16="http://schemas.microsoft.com/office/drawing/2014/main" id="{4CF20047-0CF3-4CCF-878C-D1F067C69ACA}"/>
            </a:ext>
          </a:extLst>
        </xdr:cNvPr>
        <xdr:cNvSpPr txBox="1"/>
      </xdr:nvSpPr>
      <xdr:spPr>
        <a:xfrm>
          <a:off x="9391727" y="1793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117401</xdr:rowOff>
    </xdr:from>
    <xdr:ext cx="469744" cy="259045"/>
    <xdr:sp macro="" textlink="">
      <xdr:nvSpPr>
        <xdr:cNvPr id="493" name="n_2mainValue【市民会館】&#10;一人当たり面積">
          <a:extLst>
            <a:ext uri="{FF2B5EF4-FFF2-40B4-BE49-F238E27FC236}">
              <a16:creationId xmlns:a16="http://schemas.microsoft.com/office/drawing/2014/main" id="{0580624F-05E2-44BA-814F-0410D733D67B}"/>
            </a:ext>
          </a:extLst>
        </xdr:cNvPr>
        <xdr:cNvSpPr txBox="1"/>
      </xdr:nvSpPr>
      <xdr:spPr>
        <a:xfrm>
          <a:off x="85154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127198</xdr:rowOff>
    </xdr:from>
    <xdr:ext cx="469744" cy="259045"/>
    <xdr:sp macro="" textlink="">
      <xdr:nvSpPr>
        <xdr:cNvPr id="494" name="n_3mainValue【市民会館】&#10;一人当たり面積">
          <a:extLst>
            <a:ext uri="{FF2B5EF4-FFF2-40B4-BE49-F238E27FC236}">
              <a16:creationId xmlns:a16="http://schemas.microsoft.com/office/drawing/2014/main" id="{7B721B68-43BE-4226-B225-B7533F93575C}"/>
            </a:ext>
          </a:extLst>
        </xdr:cNvPr>
        <xdr:cNvSpPr txBox="1"/>
      </xdr:nvSpPr>
      <xdr:spPr>
        <a:xfrm>
          <a:off x="76264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115769</xdr:rowOff>
    </xdr:from>
    <xdr:ext cx="469744" cy="259045"/>
    <xdr:sp macro="" textlink="">
      <xdr:nvSpPr>
        <xdr:cNvPr id="495" name="n_4mainValue【市民会館】&#10;一人当たり面積">
          <a:extLst>
            <a:ext uri="{FF2B5EF4-FFF2-40B4-BE49-F238E27FC236}">
              <a16:creationId xmlns:a16="http://schemas.microsoft.com/office/drawing/2014/main" id="{8C834273-C03D-4093-B9C6-E786CB2C9AE7}"/>
            </a:ext>
          </a:extLst>
        </xdr:cNvPr>
        <xdr:cNvSpPr txBox="1"/>
      </xdr:nvSpPr>
      <xdr:spPr>
        <a:xfrm>
          <a:off x="6737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287195D9-CCC0-4EC0-954C-CF0309AE15F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BF1D5457-4855-46A8-849C-FEBAA7E51FC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E93C3C63-AAD2-4C98-91A1-E98955CF8FA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2DC077D0-FA16-415B-BAF0-5C22A38DD89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506B6DC2-0934-488C-BB25-8D4C3B6A76B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413D7FEE-F404-478C-95C6-644845B0EA5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1413856D-F91D-4E9C-82CE-47DC629BCC2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C1257DDF-E10C-4C1E-8874-4DEE08C5C0D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D8092D84-22E2-4559-BD60-30E730A208B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B2CABE57-A46E-44D9-A791-B0FDEB4F9F8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64DA901D-0E0B-434A-95C3-3605A2367B2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67D304FB-2211-4E00-910D-84C70530C39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A982BF83-40E0-4AA6-83D4-9D5FAB11BF3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EC782ECE-DD23-4159-9E93-38A741BB25B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F88321B6-76AE-44D7-A9D2-CC8BCDF0243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0FFD9510-AF24-43CE-BC20-B874CD76520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F370C1A2-F57C-4671-9A6A-4ED9903392F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092338B3-CE7B-470E-A233-FB94807B628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4E0E6C67-C3F9-41E0-98EC-C665B197CFC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68425BE0-35E5-4F5A-B013-84D65963841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CC4E6B54-2232-4481-B0DE-E8D9040E149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BB351AD7-2639-47DF-8BA0-66183AEEDD2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B4484DE4-6718-4970-8443-F8F0AAA12C5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5BFD9004-8CD9-4D08-8324-01C25004BE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F6F78D28-879B-4BED-97CE-00B39677696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521" name="直線コネクタ 520">
          <a:extLst>
            <a:ext uri="{FF2B5EF4-FFF2-40B4-BE49-F238E27FC236}">
              <a16:creationId xmlns:a16="http://schemas.microsoft.com/office/drawing/2014/main" id="{CE2251D6-44D4-48AC-9F99-22B4137FE8F8}"/>
            </a:ext>
          </a:extLst>
        </xdr:cNvPr>
        <xdr:cNvCxnSpPr/>
      </xdr:nvCxnSpPr>
      <xdr:spPr>
        <a:xfrm flipV="1">
          <a:off x="16318864" y="5859780"/>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CF19C692-5A4E-4387-949B-5EDBC45DAD86}"/>
            </a:ext>
          </a:extLst>
        </xdr:cNvPr>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523" name="直線コネクタ 522">
          <a:extLst>
            <a:ext uri="{FF2B5EF4-FFF2-40B4-BE49-F238E27FC236}">
              <a16:creationId xmlns:a16="http://schemas.microsoft.com/office/drawing/2014/main" id="{4405521D-09D9-495F-812B-734A46B5F434}"/>
            </a:ext>
          </a:extLst>
        </xdr:cNvPr>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3389C9B5-008A-447A-B479-CDE8F9E4ECF6}"/>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525" name="直線コネクタ 524">
          <a:extLst>
            <a:ext uri="{FF2B5EF4-FFF2-40B4-BE49-F238E27FC236}">
              <a16:creationId xmlns:a16="http://schemas.microsoft.com/office/drawing/2014/main" id="{0554016F-4EAA-45D0-92B4-4EE29ACACD62}"/>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154050</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339A80C1-076C-468E-AE50-4A7891E6B469}"/>
            </a:ext>
          </a:extLst>
        </xdr:cNvPr>
        <xdr:cNvSpPr txBox="1"/>
      </xdr:nvSpPr>
      <xdr:spPr>
        <a:xfrm>
          <a:off x="16357600" y="6669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527" name="フローチャート: 判断 526">
          <a:extLst>
            <a:ext uri="{FF2B5EF4-FFF2-40B4-BE49-F238E27FC236}">
              <a16:creationId xmlns:a16="http://schemas.microsoft.com/office/drawing/2014/main" id="{AF4832B3-7A42-4949-952C-A7A35278ECE7}"/>
            </a:ext>
          </a:extLst>
        </xdr:cNvPr>
        <xdr:cNvSpPr/>
      </xdr:nvSpPr>
      <xdr:spPr>
        <a:xfrm>
          <a:off x="16268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528" name="フローチャート: 判断 527">
          <a:extLst>
            <a:ext uri="{FF2B5EF4-FFF2-40B4-BE49-F238E27FC236}">
              <a16:creationId xmlns:a16="http://schemas.microsoft.com/office/drawing/2014/main" id="{6F914D9B-8AD2-446B-B862-A65FD4D1D87A}"/>
            </a:ext>
          </a:extLst>
        </xdr:cNvPr>
        <xdr:cNvSpPr/>
      </xdr:nvSpPr>
      <xdr:spPr>
        <a:xfrm>
          <a:off x="15430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9" name="フローチャート: 判断 528">
          <a:extLst>
            <a:ext uri="{FF2B5EF4-FFF2-40B4-BE49-F238E27FC236}">
              <a16:creationId xmlns:a16="http://schemas.microsoft.com/office/drawing/2014/main" id="{C415E092-9E13-45F9-A106-4B25DD2F5211}"/>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530" name="フローチャート: 判断 529">
          <a:extLst>
            <a:ext uri="{FF2B5EF4-FFF2-40B4-BE49-F238E27FC236}">
              <a16:creationId xmlns:a16="http://schemas.microsoft.com/office/drawing/2014/main" id="{38909DCC-4EE5-405F-9CEE-065549E5A21F}"/>
            </a:ext>
          </a:extLst>
        </xdr:cNvPr>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531" name="フローチャート: 判断 530">
          <a:extLst>
            <a:ext uri="{FF2B5EF4-FFF2-40B4-BE49-F238E27FC236}">
              <a16:creationId xmlns:a16="http://schemas.microsoft.com/office/drawing/2014/main" id="{81F24BFB-ABA7-4DBC-9EC8-7F53A8334670}"/>
            </a:ext>
          </a:extLst>
        </xdr:cNvPr>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59458A3-EB79-43C0-B807-68AE57D0A41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627A62B-1BCB-41F3-8BE6-45EBA60711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5BA7F9C-8E12-471B-9A21-38CBEB105AE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1F33615-781C-4C55-BF8A-711C7400DF5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1FA1E72B-F043-4701-90BE-46BA6615EDE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108676</xdr:rowOff>
    </xdr:from>
    <xdr:to>
      <xdr:col>85</xdr:col>
      <xdr:colOff>177800</xdr:colOff>
      <xdr:row>37</xdr:row>
      <xdr:rowOff>38826</xdr:rowOff>
    </xdr:to>
    <xdr:sp macro="" textlink="">
      <xdr:nvSpPr>
        <xdr:cNvPr id="537" name="楕円 536">
          <a:extLst>
            <a:ext uri="{FF2B5EF4-FFF2-40B4-BE49-F238E27FC236}">
              <a16:creationId xmlns:a16="http://schemas.microsoft.com/office/drawing/2014/main" id="{1F6D5B8F-7EE6-4CDB-80BC-72627E959868}"/>
            </a:ext>
          </a:extLst>
        </xdr:cNvPr>
        <xdr:cNvSpPr/>
      </xdr:nvSpPr>
      <xdr:spPr>
        <a:xfrm>
          <a:off x="162687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131553</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217BA30C-5666-4FBC-95B7-13B052AE8291}"/>
            </a:ext>
          </a:extLst>
        </xdr:cNvPr>
        <xdr:cNvSpPr txBox="1"/>
      </xdr:nvSpPr>
      <xdr:spPr>
        <a:xfrm>
          <a:off x="16357600" y="613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77651</xdr:rowOff>
    </xdr:from>
    <xdr:to>
      <xdr:col>81</xdr:col>
      <xdr:colOff>101600</xdr:colOff>
      <xdr:row>37</xdr:row>
      <xdr:rowOff>7801</xdr:rowOff>
    </xdr:to>
    <xdr:sp macro="" textlink="">
      <xdr:nvSpPr>
        <xdr:cNvPr id="539" name="楕円 538">
          <a:extLst>
            <a:ext uri="{FF2B5EF4-FFF2-40B4-BE49-F238E27FC236}">
              <a16:creationId xmlns:a16="http://schemas.microsoft.com/office/drawing/2014/main" id="{449B0475-FBE9-470F-8D40-3BD2BDF8BB7F}"/>
            </a:ext>
          </a:extLst>
        </xdr:cNvPr>
        <xdr:cNvSpPr/>
      </xdr:nvSpPr>
      <xdr:spPr>
        <a:xfrm>
          <a:off x="15430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128451</xdr:rowOff>
    </xdr:from>
    <xdr:to>
      <xdr:col>85</xdr:col>
      <xdr:colOff>127000</xdr:colOff>
      <xdr:row>36</xdr:row>
      <xdr:rowOff>159476</xdr:rowOff>
    </xdr:to>
    <xdr:cxnSp macro="">
      <xdr:nvCxnSpPr>
        <xdr:cNvPr id="540" name="直線コネクタ 539">
          <a:extLst>
            <a:ext uri="{FF2B5EF4-FFF2-40B4-BE49-F238E27FC236}">
              <a16:creationId xmlns:a16="http://schemas.microsoft.com/office/drawing/2014/main" id="{DE33AB6F-8840-4636-923D-47F30FCC027A}"/>
            </a:ext>
          </a:extLst>
        </xdr:cNvPr>
        <xdr:cNvCxnSpPr/>
      </xdr:nvCxnSpPr>
      <xdr:spPr>
        <a:xfrm>
          <a:off x="15481300" y="630065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41728</xdr:rowOff>
    </xdr:from>
    <xdr:to>
      <xdr:col>76</xdr:col>
      <xdr:colOff>165100</xdr:colOff>
      <xdr:row>36</xdr:row>
      <xdr:rowOff>143328</xdr:rowOff>
    </xdr:to>
    <xdr:sp macro="" textlink="">
      <xdr:nvSpPr>
        <xdr:cNvPr id="541" name="楕円 540">
          <a:extLst>
            <a:ext uri="{FF2B5EF4-FFF2-40B4-BE49-F238E27FC236}">
              <a16:creationId xmlns:a16="http://schemas.microsoft.com/office/drawing/2014/main" id="{34EDAE1A-DC24-4A66-A68B-0BACED04A810}"/>
            </a:ext>
          </a:extLst>
        </xdr:cNvPr>
        <xdr:cNvSpPr/>
      </xdr:nvSpPr>
      <xdr:spPr>
        <a:xfrm>
          <a:off x="14541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92528</xdr:rowOff>
    </xdr:from>
    <xdr:to>
      <xdr:col>81</xdr:col>
      <xdr:colOff>50800</xdr:colOff>
      <xdr:row>36</xdr:row>
      <xdr:rowOff>128451</xdr:rowOff>
    </xdr:to>
    <xdr:cxnSp macro="">
      <xdr:nvCxnSpPr>
        <xdr:cNvPr id="542" name="直線コネクタ 541">
          <a:extLst>
            <a:ext uri="{FF2B5EF4-FFF2-40B4-BE49-F238E27FC236}">
              <a16:creationId xmlns:a16="http://schemas.microsoft.com/office/drawing/2014/main" id="{AC5F9CA3-F727-4166-8523-4B8BBB7D55AF}"/>
            </a:ext>
          </a:extLst>
        </xdr:cNvPr>
        <xdr:cNvCxnSpPr/>
      </xdr:nvCxnSpPr>
      <xdr:spPr>
        <a:xfrm>
          <a:off x="14592300" y="62647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164193</xdr:rowOff>
    </xdr:from>
    <xdr:to>
      <xdr:col>72</xdr:col>
      <xdr:colOff>38100</xdr:colOff>
      <xdr:row>36</xdr:row>
      <xdr:rowOff>94343</xdr:rowOff>
    </xdr:to>
    <xdr:sp macro="" textlink="">
      <xdr:nvSpPr>
        <xdr:cNvPr id="543" name="楕円 542">
          <a:extLst>
            <a:ext uri="{FF2B5EF4-FFF2-40B4-BE49-F238E27FC236}">
              <a16:creationId xmlns:a16="http://schemas.microsoft.com/office/drawing/2014/main" id="{957B3B7D-0E4A-497A-AA89-4CB5249F84A5}"/>
            </a:ext>
          </a:extLst>
        </xdr:cNvPr>
        <xdr:cNvSpPr/>
      </xdr:nvSpPr>
      <xdr:spPr>
        <a:xfrm>
          <a:off x="13652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43543</xdr:rowOff>
    </xdr:from>
    <xdr:to>
      <xdr:col>76</xdr:col>
      <xdr:colOff>114300</xdr:colOff>
      <xdr:row>36</xdr:row>
      <xdr:rowOff>92528</xdr:rowOff>
    </xdr:to>
    <xdr:cxnSp macro="">
      <xdr:nvCxnSpPr>
        <xdr:cNvPr id="544" name="直線コネクタ 543">
          <a:extLst>
            <a:ext uri="{FF2B5EF4-FFF2-40B4-BE49-F238E27FC236}">
              <a16:creationId xmlns:a16="http://schemas.microsoft.com/office/drawing/2014/main" id="{24076F49-26F0-47A2-9E8B-804FEB15BD83}"/>
            </a:ext>
          </a:extLst>
        </xdr:cNvPr>
        <xdr:cNvCxnSpPr/>
      </xdr:nvCxnSpPr>
      <xdr:spPr>
        <a:xfrm>
          <a:off x="13703300" y="62157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164193</xdr:rowOff>
    </xdr:from>
    <xdr:to>
      <xdr:col>67</xdr:col>
      <xdr:colOff>101600</xdr:colOff>
      <xdr:row>36</xdr:row>
      <xdr:rowOff>94343</xdr:rowOff>
    </xdr:to>
    <xdr:sp macro="" textlink="">
      <xdr:nvSpPr>
        <xdr:cNvPr id="545" name="楕円 544">
          <a:extLst>
            <a:ext uri="{FF2B5EF4-FFF2-40B4-BE49-F238E27FC236}">
              <a16:creationId xmlns:a16="http://schemas.microsoft.com/office/drawing/2014/main" id="{E3D5276D-15D3-4A4F-AD11-9EDA786D10BA}"/>
            </a:ext>
          </a:extLst>
        </xdr:cNvPr>
        <xdr:cNvSpPr/>
      </xdr:nvSpPr>
      <xdr:spPr>
        <a:xfrm>
          <a:off x="12763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43543</xdr:rowOff>
    </xdr:from>
    <xdr:to>
      <xdr:col>71</xdr:col>
      <xdr:colOff>177800</xdr:colOff>
      <xdr:row>36</xdr:row>
      <xdr:rowOff>43543</xdr:rowOff>
    </xdr:to>
    <xdr:cxnSp macro="">
      <xdr:nvCxnSpPr>
        <xdr:cNvPr id="546" name="直線コネクタ 545">
          <a:extLst>
            <a:ext uri="{FF2B5EF4-FFF2-40B4-BE49-F238E27FC236}">
              <a16:creationId xmlns:a16="http://schemas.microsoft.com/office/drawing/2014/main" id="{A36FD50C-0CD7-449C-BD46-C919D8101EBC}"/>
            </a:ext>
          </a:extLst>
        </xdr:cNvPr>
        <xdr:cNvCxnSpPr/>
      </xdr:nvCxnSpPr>
      <xdr:spPr>
        <a:xfrm>
          <a:off x="12814300" y="6215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70774</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152D1004-36BD-451E-878C-6F8F782CC0D3}"/>
            </a:ext>
          </a:extLst>
        </xdr:cNvPr>
        <xdr:cNvSpPr txBox="1"/>
      </xdr:nvSpPr>
      <xdr:spPr>
        <a:xfrm>
          <a:off x="152660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AC3615AF-B483-41D2-83FB-F9FEC4C6103B}"/>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100165</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522D5917-E12A-45CA-873F-49CE009494F6}"/>
            </a:ext>
          </a:extLst>
        </xdr:cNvPr>
        <xdr:cNvSpPr txBox="1"/>
      </xdr:nvSpPr>
      <xdr:spPr>
        <a:xfrm>
          <a:off x="13500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52812</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6FCDD353-1D87-493D-8E6E-72DCB0B2FC58}"/>
            </a:ext>
          </a:extLst>
        </xdr:cNvPr>
        <xdr:cNvSpPr txBox="1"/>
      </xdr:nvSpPr>
      <xdr:spPr>
        <a:xfrm>
          <a:off x="12611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24328</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BD2342D2-8E89-4264-A4ED-2E09B3C3D38A}"/>
            </a:ext>
          </a:extLst>
        </xdr:cNvPr>
        <xdr:cNvSpPr txBox="1"/>
      </xdr:nvSpPr>
      <xdr:spPr>
        <a:xfrm>
          <a:off x="15266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159855</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D0A6FB15-3282-43A8-BF80-839001388DA8}"/>
            </a:ext>
          </a:extLst>
        </xdr:cNvPr>
        <xdr:cNvSpPr txBox="1"/>
      </xdr:nvSpPr>
      <xdr:spPr>
        <a:xfrm>
          <a:off x="14389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110870</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841EBDF9-FA8D-45FE-BE93-0F47F39AE1A7}"/>
            </a:ext>
          </a:extLst>
        </xdr:cNvPr>
        <xdr:cNvSpPr txBox="1"/>
      </xdr:nvSpPr>
      <xdr:spPr>
        <a:xfrm>
          <a:off x="13500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110870</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BDBD52A2-E257-4971-92F2-EEB9BC911998}"/>
            </a:ext>
          </a:extLst>
        </xdr:cNvPr>
        <xdr:cNvSpPr txBox="1"/>
      </xdr:nvSpPr>
      <xdr:spPr>
        <a:xfrm>
          <a:off x="12611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94CCE743-996A-4EE9-8B44-A96087116F0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A41BA870-490A-4F5C-8E44-85D862B091B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2B5171A8-BA21-45A0-B945-1D839BC3909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6668EFD8-28E8-45C4-A002-B72EDADF335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6CBD0791-51BD-4E34-9AE3-2E7207AFC3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F4B4A84F-3B86-48DD-AB80-906D2C315A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AAF869CF-2901-4FAC-8C3F-AA9747A8C11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74310B9F-9CC1-42CF-BAEA-35DDD87835D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128F2ADC-F658-4B8C-9BBF-D69C358330E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F88B0736-45F4-4059-8AA6-E4FDC559E07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5" name="直線コネクタ 564">
          <a:extLst>
            <a:ext uri="{FF2B5EF4-FFF2-40B4-BE49-F238E27FC236}">
              <a16:creationId xmlns:a16="http://schemas.microsoft.com/office/drawing/2014/main" id="{7BB26CB0-E75D-4E1E-A051-24953F0A112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6" name="テキスト ボックス 565">
          <a:extLst>
            <a:ext uri="{FF2B5EF4-FFF2-40B4-BE49-F238E27FC236}">
              <a16:creationId xmlns:a16="http://schemas.microsoft.com/office/drawing/2014/main" id="{207D233A-AF39-4237-82D8-42E2D894EFD3}"/>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7" name="直線コネクタ 566">
          <a:extLst>
            <a:ext uri="{FF2B5EF4-FFF2-40B4-BE49-F238E27FC236}">
              <a16:creationId xmlns:a16="http://schemas.microsoft.com/office/drawing/2014/main" id="{583F81E8-C6C9-4E32-BD03-B39F70BE654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8" name="テキスト ボックス 567">
          <a:extLst>
            <a:ext uri="{FF2B5EF4-FFF2-40B4-BE49-F238E27FC236}">
              <a16:creationId xmlns:a16="http://schemas.microsoft.com/office/drawing/2014/main" id="{A314C2B5-236B-41FD-82A3-C307ACED6761}"/>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9" name="直線コネクタ 568">
          <a:extLst>
            <a:ext uri="{FF2B5EF4-FFF2-40B4-BE49-F238E27FC236}">
              <a16:creationId xmlns:a16="http://schemas.microsoft.com/office/drawing/2014/main" id="{FFE00376-35EB-4147-A401-CB88EA9F1A5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0" name="テキスト ボックス 569">
          <a:extLst>
            <a:ext uri="{FF2B5EF4-FFF2-40B4-BE49-F238E27FC236}">
              <a16:creationId xmlns:a16="http://schemas.microsoft.com/office/drawing/2014/main" id="{BA626BAB-1D7E-4CBB-85E3-63DA90B11388}"/>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1" name="直線コネクタ 570">
          <a:extLst>
            <a:ext uri="{FF2B5EF4-FFF2-40B4-BE49-F238E27FC236}">
              <a16:creationId xmlns:a16="http://schemas.microsoft.com/office/drawing/2014/main" id="{E434D7DD-0EB1-4C67-86FE-4E51C417835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2" name="テキスト ボックス 571">
          <a:extLst>
            <a:ext uri="{FF2B5EF4-FFF2-40B4-BE49-F238E27FC236}">
              <a16:creationId xmlns:a16="http://schemas.microsoft.com/office/drawing/2014/main" id="{4ABCC152-C6B3-4E24-BC6E-31CAF3FCD546}"/>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3" name="直線コネクタ 572">
          <a:extLst>
            <a:ext uri="{FF2B5EF4-FFF2-40B4-BE49-F238E27FC236}">
              <a16:creationId xmlns:a16="http://schemas.microsoft.com/office/drawing/2014/main" id="{19C3901A-5985-4400-814F-80C97957F61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4" name="テキスト ボックス 573">
          <a:extLst>
            <a:ext uri="{FF2B5EF4-FFF2-40B4-BE49-F238E27FC236}">
              <a16:creationId xmlns:a16="http://schemas.microsoft.com/office/drawing/2014/main" id="{DB9A28CC-AD92-44CB-B790-1E29BE1342C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5" name="直線コネクタ 574">
          <a:extLst>
            <a:ext uri="{FF2B5EF4-FFF2-40B4-BE49-F238E27FC236}">
              <a16:creationId xmlns:a16="http://schemas.microsoft.com/office/drawing/2014/main" id="{D9E6814E-3622-41ED-BFFB-E2D037BB630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6" name="テキスト ボックス 575">
          <a:extLst>
            <a:ext uri="{FF2B5EF4-FFF2-40B4-BE49-F238E27FC236}">
              <a16:creationId xmlns:a16="http://schemas.microsoft.com/office/drawing/2014/main" id="{D5DAF5E4-F9E1-4F03-B9AC-1A4FA5440CF4}"/>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20907095-1F6B-461F-999F-8537DEEA55F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a:extLst>
            <a:ext uri="{FF2B5EF4-FFF2-40B4-BE49-F238E27FC236}">
              <a16:creationId xmlns:a16="http://schemas.microsoft.com/office/drawing/2014/main" id="{D489AFBC-9648-4306-A0C4-429ABD0C1C5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F2999922-C28E-4166-B0BF-64B3BDA9E4F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580" name="直線コネクタ 579">
          <a:extLst>
            <a:ext uri="{FF2B5EF4-FFF2-40B4-BE49-F238E27FC236}">
              <a16:creationId xmlns:a16="http://schemas.microsoft.com/office/drawing/2014/main" id="{1FD82EB4-12D4-4867-9AB6-3E51645775E2}"/>
            </a:ext>
          </a:extLst>
        </xdr:cNvPr>
        <xdr:cNvCxnSpPr/>
      </xdr:nvCxnSpPr>
      <xdr:spPr>
        <a:xfrm flipV="1">
          <a:off x="22160864" y="5769584"/>
          <a:ext cx="0" cy="151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id="{6447183B-B53A-48FB-BC54-67F9862F9EA6}"/>
            </a:ext>
          </a:extLst>
        </xdr:cNvPr>
        <xdr:cNvSpPr txBox="1"/>
      </xdr:nvSpPr>
      <xdr:spPr>
        <a:xfrm>
          <a:off x="22199600" y="728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582" name="直線コネクタ 581">
          <a:extLst>
            <a:ext uri="{FF2B5EF4-FFF2-40B4-BE49-F238E27FC236}">
              <a16:creationId xmlns:a16="http://schemas.microsoft.com/office/drawing/2014/main" id="{7ECBBCF1-9A3F-4A1A-AFDC-C737EB9E9B90}"/>
            </a:ext>
          </a:extLst>
        </xdr:cNvPr>
        <xdr:cNvCxnSpPr/>
      </xdr:nvCxnSpPr>
      <xdr:spPr>
        <a:xfrm>
          <a:off x="22072600" y="728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id="{AFF51001-DC6C-4AAE-B07A-9D71AF31D9CF}"/>
            </a:ext>
          </a:extLst>
        </xdr:cNvPr>
        <xdr:cNvSpPr txBox="1"/>
      </xdr:nvSpPr>
      <xdr:spPr>
        <a:xfrm>
          <a:off x="22199600" y="554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584" name="直線コネクタ 583">
          <a:extLst>
            <a:ext uri="{FF2B5EF4-FFF2-40B4-BE49-F238E27FC236}">
              <a16:creationId xmlns:a16="http://schemas.microsoft.com/office/drawing/2014/main" id="{889618C0-6F33-4E2B-93FE-E31BBAE72EFF}"/>
            </a:ext>
          </a:extLst>
        </xdr:cNvPr>
        <xdr:cNvCxnSpPr/>
      </xdr:nvCxnSpPr>
      <xdr:spPr>
        <a:xfrm>
          <a:off x="22072600" y="576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148286</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id="{5286C01F-6ED1-474D-A08C-76CE46C9C854}"/>
            </a:ext>
          </a:extLst>
        </xdr:cNvPr>
        <xdr:cNvSpPr txBox="1"/>
      </xdr:nvSpPr>
      <xdr:spPr>
        <a:xfrm>
          <a:off x="22199600" y="6834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586" name="フローチャート: 判断 585">
          <a:extLst>
            <a:ext uri="{FF2B5EF4-FFF2-40B4-BE49-F238E27FC236}">
              <a16:creationId xmlns:a16="http://schemas.microsoft.com/office/drawing/2014/main" id="{88347935-C19C-4DA9-BB58-D774326CEB09}"/>
            </a:ext>
          </a:extLst>
        </xdr:cNvPr>
        <xdr:cNvSpPr/>
      </xdr:nvSpPr>
      <xdr:spPr>
        <a:xfrm>
          <a:off x="22110700" y="685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587" name="フローチャート: 判断 586">
          <a:extLst>
            <a:ext uri="{FF2B5EF4-FFF2-40B4-BE49-F238E27FC236}">
              <a16:creationId xmlns:a16="http://schemas.microsoft.com/office/drawing/2014/main" id="{FE8F81B8-2F1D-4B1A-B799-D8E0DAEFB4E2}"/>
            </a:ext>
          </a:extLst>
        </xdr:cNvPr>
        <xdr:cNvSpPr/>
      </xdr:nvSpPr>
      <xdr:spPr>
        <a:xfrm>
          <a:off x="21272500" y="68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588" name="フローチャート: 判断 587">
          <a:extLst>
            <a:ext uri="{FF2B5EF4-FFF2-40B4-BE49-F238E27FC236}">
              <a16:creationId xmlns:a16="http://schemas.microsoft.com/office/drawing/2014/main" id="{742E459D-8F30-4C9A-B15F-DE195E940F59}"/>
            </a:ext>
          </a:extLst>
        </xdr:cNvPr>
        <xdr:cNvSpPr/>
      </xdr:nvSpPr>
      <xdr:spPr>
        <a:xfrm>
          <a:off x="20383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589" name="フローチャート: 判断 588">
          <a:extLst>
            <a:ext uri="{FF2B5EF4-FFF2-40B4-BE49-F238E27FC236}">
              <a16:creationId xmlns:a16="http://schemas.microsoft.com/office/drawing/2014/main" id="{267CB4F0-33AF-4045-9E20-1795F3252D67}"/>
            </a:ext>
          </a:extLst>
        </xdr:cNvPr>
        <xdr:cNvSpPr/>
      </xdr:nvSpPr>
      <xdr:spPr>
        <a:xfrm>
          <a:off x="19494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590" name="フローチャート: 判断 589">
          <a:extLst>
            <a:ext uri="{FF2B5EF4-FFF2-40B4-BE49-F238E27FC236}">
              <a16:creationId xmlns:a16="http://schemas.microsoft.com/office/drawing/2014/main" id="{FE306AD0-F7AC-4155-B2DA-64CE0D17DFB0}"/>
            </a:ext>
          </a:extLst>
        </xdr:cNvPr>
        <xdr:cNvSpPr/>
      </xdr:nvSpPr>
      <xdr:spPr>
        <a:xfrm>
          <a:off x="18605500" y="68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3A4CEC0-1C98-4037-BC5C-D54DE319777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349DF61B-EEA2-4BD9-8785-91DED667CFB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EBF2DE82-76E7-4EA8-92B8-CD9CA9F9920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9C19992A-763D-4B1A-B107-CADC647ADB2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F345C1DF-C09D-4C12-895E-55A19D95BB6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60934</xdr:rowOff>
    </xdr:from>
    <xdr:to>
      <xdr:col>116</xdr:col>
      <xdr:colOff>114300</xdr:colOff>
      <xdr:row>33</xdr:row>
      <xdr:rowOff>162534</xdr:rowOff>
    </xdr:to>
    <xdr:sp macro="" textlink="">
      <xdr:nvSpPr>
        <xdr:cNvPr id="596" name="楕円 595">
          <a:extLst>
            <a:ext uri="{FF2B5EF4-FFF2-40B4-BE49-F238E27FC236}">
              <a16:creationId xmlns:a16="http://schemas.microsoft.com/office/drawing/2014/main" id="{36BEB695-1D53-4F50-9DE1-76FEB306974F}"/>
            </a:ext>
          </a:extLst>
        </xdr:cNvPr>
        <xdr:cNvSpPr/>
      </xdr:nvSpPr>
      <xdr:spPr>
        <a:xfrm>
          <a:off x="22110700" y="57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13961</xdr:rowOff>
    </xdr:from>
    <xdr:ext cx="599010" cy="259045"/>
    <xdr:sp macro="" textlink="">
      <xdr:nvSpPr>
        <xdr:cNvPr id="597" name="【一般廃棄物処理施設】&#10;一人当たり有形固定資産（償却資産）額該当値テキスト">
          <a:extLst>
            <a:ext uri="{FF2B5EF4-FFF2-40B4-BE49-F238E27FC236}">
              <a16:creationId xmlns:a16="http://schemas.microsoft.com/office/drawing/2014/main" id="{64219A44-80F9-4EA9-9BAA-199DF0874E9C}"/>
            </a:ext>
          </a:extLst>
        </xdr:cNvPr>
        <xdr:cNvSpPr txBox="1"/>
      </xdr:nvSpPr>
      <xdr:spPr>
        <a:xfrm>
          <a:off x="22199600" y="567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123606</xdr:rowOff>
    </xdr:from>
    <xdr:to>
      <xdr:col>112</xdr:col>
      <xdr:colOff>38100</xdr:colOff>
      <xdr:row>34</xdr:row>
      <xdr:rowOff>53756</xdr:rowOff>
    </xdr:to>
    <xdr:sp macro="" textlink="">
      <xdr:nvSpPr>
        <xdr:cNvPr id="598" name="楕円 597">
          <a:extLst>
            <a:ext uri="{FF2B5EF4-FFF2-40B4-BE49-F238E27FC236}">
              <a16:creationId xmlns:a16="http://schemas.microsoft.com/office/drawing/2014/main" id="{1FB3AC73-6962-4AE2-9A19-B18B81454A99}"/>
            </a:ext>
          </a:extLst>
        </xdr:cNvPr>
        <xdr:cNvSpPr/>
      </xdr:nvSpPr>
      <xdr:spPr>
        <a:xfrm>
          <a:off x="21272500" y="578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111734</xdr:rowOff>
    </xdr:from>
    <xdr:to>
      <xdr:col>116</xdr:col>
      <xdr:colOff>63500</xdr:colOff>
      <xdr:row>34</xdr:row>
      <xdr:rowOff>2956</xdr:rowOff>
    </xdr:to>
    <xdr:cxnSp macro="">
      <xdr:nvCxnSpPr>
        <xdr:cNvPr id="599" name="直線コネクタ 598">
          <a:extLst>
            <a:ext uri="{FF2B5EF4-FFF2-40B4-BE49-F238E27FC236}">
              <a16:creationId xmlns:a16="http://schemas.microsoft.com/office/drawing/2014/main" id="{69D5DE16-2C07-4CE1-832C-89EDEAFAFEE1}"/>
            </a:ext>
          </a:extLst>
        </xdr:cNvPr>
        <xdr:cNvCxnSpPr/>
      </xdr:nvCxnSpPr>
      <xdr:spPr>
        <a:xfrm flipV="1">
          <a:off x="21323300" y="5769584"/>
          <a:ext cx="838200" cy="6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1394</xdr:rowOff>
    </xdr:from>
    <xdr:to>
      <xdr:col>107</xdr:col>
      <xdr:colOff>101600</xdr:colOff>
      <xdr:row>34</xdr:row>
      <xdr:rowOff>102994</xdr:rowOff>
    </xdr:to>
    <xdr:sp macro="" textlink="">
      <xdr:nvSpPr>
        <xdr:cNvPr id="600" name="楕円 599">
          <a:extLst>
            <a:ext uri="{FF2B5EF4-FFF2-40B4-BE49-F238E27FC236}">
              <a16:creationId xmlns:a16="http://schemas.microsoft.com/office/drawing/2014/main" id="{B2C48AE6-E929-4FEF-9602-AD6623B88F11}"/>
            </a:ext>
          </a:extLst>
        </xdr:cNvPr>
        <xdr:cNvSpPr/>
      </xdr:nvSpPr>
      <xdr:spPr>
        <a:xfrm>
          <a:off x="20383500" y="583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2956</xdr:rowOff>
    </xdr:from>
    <xdr:to>
      <xdr:col>111</xdr:col>
      <xdr:colOff>177800</xdr:colOff>
      <xdr:row>34</xdr:row>
      <xdr:rowOff>52194</xdr:rowOff>
    </xdr:to>
    <xdr:cxnSp macro="">
      <xdr:nvCxnSpPr>
        <xdr:cNvPr id="601" name="直線コネクタ 600">
          <a:extLst>
            <a:ext uri="{FF2B5EF4-FFF2-40B4-BE49-F238E27FC236}">
              <a16:creationId xmlns:a16="http://schemas.microsoft.com/office/drawing/2014/main" id="{8A756343-59E7-4559-9231-7270C1A800DD}"/>
            </a:ext>
          </a:extLst>
        </xdr:cNvPr>
        <xdr:cNvCxnSpPr/>
      </xdr:nvCxnSpPr>
      <xdr:spPr>
        <a:xfrm flipV="1">
          <a:off x="20434300" y="5832256"/>
          <a:ext cx="889000" cy="4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107173</xdr:rowOff>
    </xdr:from>
    <xdr:to>
      <xdr:col>102</xdr:col>
      <xdr:colOff>165100</xdr:colOff>
      <xdr:row>35</xdr:row>
      <xdr:rowOff>37323</xdr:rowOff>
    </xdr:to>
    <xdr:sp macro="" textlink="">
      <xdr:nvSpPr>
        <xdr:cNvPr id="602" name="楕円 601">
          <a:extLst>
            <a:ext uri="{FF2B5EF4-FFF2-40B4-BE49-F238E27FC236}">
              <a16:creationId xmlns:a16="http://schemas.microsoft.com/office/drawing/2014/main" id="{3C335736-0B00-4DF3-A335-4A1114AE6179}"/>
            </a:ext>
          </a:extLst>
        </xdr:cNvPr>
        <xdr:cNvSpPr/>
      </xdr:nvSpPr>
      <xdr:spPr>
        <a:xfrm>
          <a:off x="19494500" y="59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52194</xdr:rowOff>
    </xdr:from>
    <xdr:to>
      <xdr:col>107</xdr:col>
      <xdr:colOff>50800</xdr:colOff>
      <xdr:row>34</xdr:row>
      <xdr:rowOff>157973</xdr:rowOff>
    </xdr:to>
    <xdr:cxnSp macro="">
      <xdr:nvCxnSpPr>
        <xdr:cNvPr id="603" name="直線コネクタ 602">
          <a:extLst>
            <a:ext uri="{FF2B5EF4-FFF2-40B4-BE49-F238E27FC236}">
              <a16:creationId xmlns:a16="http://schemas.microsoft.com/office/drawing/2014/main" id="{173FAE0A-D35B-4393-A194-E6EEE752ADE8}"/>
            </a:ext>
          </a:extLst>
        </xdr:cNvPr>
        <xdr:cNvCxnSpPr/>
      </xdr:nvCxnSpPr>
      <xdr:spPr>
        <a:xfrm flipV="1">
          <a:off x="19545300" y="5881494"/>
          <a:ext cx="889000" cy="10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138773</xdr:rowOff>
    </xdr:from>
    <xdr:to>
      <xdr:col>98</xdr:col>
      <xdr:colOff>38100</xdr:colOff>
      <xdr:row>35</xdr:row>
      <xdr:rowOff>68923</xdr:rowOff>
    </xdr:to>
    <xdr:sp macro="" textlink="">
      <xdr:nvSpPr>
        <xdr:cNvPr id="604" name="楕円 603">
          <a:extLst>
            <a:ext uri="{FF2B5EF4-FFF2-40B4-BE49-F238E27FC236}">
              <a16:creationId xmlns:a16="http://schemas.microsoft.com/office/drawing/2014/main" id="{DC4D96F0-B67A-4E14-9017-984E96987CB3}"/>
            </a:ext>
          </a:extLst>
        </xdr:cNvPr>
        <xdr:cNvSpPr/>
      </xdr:nvSpPr>
      <xdr:spPr>
        <a:xfrm>
          <a:off x="18605500" y="596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157973</xdr:rowOff>
    </xdr:from>
    <xdr:to>
      <xdr:col>102</xdr:col>
      <xdr:colOff>114300</xdr:colOff>
      <xdr:row>35</xdr:row>
      <xdr:rowOff>18123</xdr:rowOff>
    </xdr:to>
    <xdr:cxnSp macro="">
      <xdr:nvCxnSpPr>
        <xdr:cNvPr id="605" name="直線コネクタ 604">
          <a:extLst>
            <a:ext uri="{FF2B5EF4-FFF2-40B4-BE49-F238E27FC236}">
              <a16:creationId xmlns:a16="http://schemas.microsoft.com/office/drawing/2014/main" id="{9E7420D3-C3CE-44F1-A48D-3C514F027AE9}"/>
            </a:ext>
          </a:extLst>
        </xdr:cNvPr>
        <xdr:cNvCxnSpPr/>
      </xdr:nvCxnSpPr>
      <xdr:spPr>
        <a:xfrm flipV="1">
          <a:off x="18656300" y="5987273"/>
          <a:ext cx="889000" cy="3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96188</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id="{93385172-6C8F-47BF-B6B9-1F076BC91011}"/>
            </a:ext>
          </a:extLst>
        </xdr:cNvPr>
        <xdr:cNvSpPr txBox="1"/>
      </xdr:nvSpPr>
      <xdr:spPr>
        <a:xfrm>
          <a:off x="21011095" y="695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78560</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id="{3B91700C-FDDE-4009-898A-5C9BFDA30607}"/>
            </a:ext>
          </a:extLst>
        </xdr:cNvPr>
        <xdr:cNvSpPr txBox="1"/>
      </xdr:nvSpPr>
      <xdr:spPr>
        <a:xfrm>
          <a:off x="20134795" y="69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104235</xdr:rowOff>
    </xdr:from>
    <xdr:ext cx="599010" cy="259045"/>
    <xdr:sp macro="" textlink="">
      <xdr:nvSpPr>
        <xdr:cNvPr id="608" name="n_3aveValue【一般廃棄物処理施設】&#10;一人当たり有形固定資産（償却資産）額">
          <a:extLst>
            <a:ext uri="{FF2B5EF4-FFF2-40B4-BE49-F238E27FC236}">
              <a16:creationId xmlns:a16="http://schemas.microsoft.com/office/drawing/2014/main" id="{3B3B46D4-23AD-4A70-A924-65E2358CDED8}"/>
            </a:ext>
          </a:extLst>
        </xdr:cNvPr>
        <xdr:cNvSpPr txBox="1"/>
      </xdr:nvSpPr>
      <xdr:spPr>
        <a:xfrm>
          <a:off x="19245795" y="696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110433</xdr:rowOff>
    </xdr:from>
    <xdr:ext cx="599010" cy="259045"/>
    <xdr:sp macro="" textlink="">
      <xdr:nvSpPr>
        <xdr:cNvPr id="609" name="n_4aveValue【一般廃棄物処理施設】&#10;一人当たり有形固定資産（償却資産）額">
          <a:extLst>
            <a:ext uri="{FF2B5EF4-FFF2-40B4-BE49-F238E27FC236}">
              <a16:creationId xmlns:a16="http://schemas.microsoft.com/office/drawing/2014/main" id="{1C1D823C-7A0E-417E-B212-6ED00E5DFC19}"/>
            </a:ext>
          </a:extLst>
        </xdr:cNvPr>
        <xdr:cNvSpPr txBox="1"/>
      </xdr:nvSpPr>
      <xdr:spPr>
        <a:xfrm>
          <a:off x="18356795" y="696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70283</xdr:rowOff>
    </xdr:from>
    <xdr:ext cx="599010" cy="259045"/>
    <xdr:sp macro="" textlink="">
      <xdr:nvSpPr>
        <xdr:cNvPr id="610" name="n_1mainValue【一般廃棄物処理施設】&#10;一人当たり有形固定資産（償却資産）額">
          <a:extLst>
            <a:ext uri="{FF2B5EF4-FFF2-40B4-BE49-F238E27FC236}">
              <a16:creationId xmlns:a16="http://schemas.microsoft.com/office/drawing/2014/main" id="{E54A36B9-A4D0-4091-B9CF-E670D12A7D34}"/>
            </a:ext>
          </a:extLst>
        </xdr:cNvPr>
        <xdr:cNvSpPr txBox="1"/>
      </xdr:nvSpPr>
      <xdr:spPr>
        <a:xfrm>
          <a:off x="21011095" y="555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119521</xdr:rowOff>
    </xdr:from>
    <xdr:ext cx="599010" cy="259045"/>
    <xdr:sp macro="" textlink="">
      <xdr:nvSpPr>
        <xdr:cNvPr id="611" name="n_2mainValue【一般廃棄物処理施設】&#10;一人当たり有形固定資産（償却資産）額">
          <a:extLst>
            <a:ext uri="{FF2B5EF4-FFF2-40B4-BE49-F238E27FC236}">
              <a16:creationId xmlns:a16="http://schemas.microsoft.com/office/drawing/2014/main" id="{9A9584C7-CEB3-4F4E-BE1C-4E93E9E7C072}"/>
            </a:ext>
          </a:extLst>
        </xdr:cNvPr>
        <xdr:cNvSpPr txBox="1"/>
      </xdr:nvSpPr>
      <xdr:spPr>
        <a:xfrm>
          <a:off x="20134795" y="560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53850</xdr:rowOff>
    </xdr:from>
    <xdr:ext cx="599010" cy="259045"/>
    <xdr:sp macro="" textlink="">
      <xdr:nvSpPr>
        <xdr:cNvPr id="612" name="n_3mainValue【一般廃棄物処理施設】&#10;一人当たり有形固定資産（償却資産）額">
          <a:extLst>
            <a:ext uri="{FF2B5EF4-FFF2-40B4-BE49-F238E27FC236}">
              <a16:creationId xmlns:a16="http://schemas.microsoft.com/office/drawing/2014/main" id="{1B7777F6-8CCC-4AA5-B14B-9A6F8C25F7EC}"/>
            </a:ext>
          </a:extLst>
        </xdr:cNvPr>
        <xdr:cNvSpPr txBox="1"/>
      </xdr:nvSpPr>
      <xdr:spPr>
        <a:xfrm>
          <a:off x="19245795" y="571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85450</xdr:rowOff>
    </xdr:from>
    <xdr:ext cx="599010" cy="259045"/>
    <xdr:sp macro="" textlink="">
      <xdr:nvSpPr>
        <xdr:cNvPr id="613" name="n_4mainValue【一般廃棄物処理施設】&#10;一人当たり有形固定資産（償却資産）額">
          <a:extLst>
            <a:ext uri="{FF2B5EF4-FFF2-40B4-BE49-F238E27FC236}">
              <a16:creationId xmlns:a16="http://schemas.microsoft.com/office/drawing/2014/main" id="{17141953-90AC-4457-A6A5-491D632A6E05}"/>
            </a:ext>
          </a:extLst>
        </xdr:cNvPr>
        <xdr:cNvSpPr txBox="1"/>
      </xdr:nvSpPr>
      <xdr:spPr>
        <a:xfrm>
          <a:off x="18356795" y="574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A34F23EE-2A79-45B8-BC0F-A44814228C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19C98DCB-0A2E-4C2D-AC72-CE3B5B2D438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87AE7EBF-29CB-4A9D-983C-263EB3E9A91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B91DCF60-A933-4727-8B86-46C6E1C25FE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D22AC6B3-B28D-4136-BDFC-D23FE7B4E52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77EB183E-F991-48A2-B4AD-82AFCB03226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21314734-EFFB-4956-A9D2-A418563174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A8912545-4A5B-4D19-BBA3-EF084BA158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873D17C8-0AC2-4594-9253-AB9EA6D3C05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5F9F9CDB-6602-4DDD-8F71-0D2ACFD4596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CCA31712-665A-4188-B64D-423BABB84E8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5" name="直線コネクタ 624">
          <a:extLst>
            <a:ext uri="{FF2B5EF4-FFF2-40B4-BE49-F238E27FC236}">
              <a16:creationId xmlns:a16="http://schemas.microsoft.com/office/drawing/2014/main" id="{D29BD625-F62A-4B09-85F9-F3480E30B23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6" name="テキスト ボックス 625">
          <a:extLst>
            <a:ext uri="{FF2B5EF4-FFF2-40B4-BE49-F238E27FC236}">
              <a16:creationId xmlns:a16="http://schemas.microsoft.com/office/drawing/2014/main" id="{3163DAB3-C96B-4297-807C-33FDB6BF301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7" name="直線コネクタ 626">
          <a:extLst>
            <a:ext uri="{FF2B5EF4-FFF2-40B4-BE49-F238E27FC236}">
              <a16:creationId xmlns:a16="http://schemas.microsoft.com/office/drawing/2014/main" id="{314593A5-0FA2-4585-ADBF-13C23D0659C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8" name="テキスト ボックス 627">
          <a:extLst>
            <a:ext uri="{FF2B5EF4-FFF2-40B4-BE49-F238E27FC236}">
              <a16:creationId xmlns:a16="http://schemas.microsoft.com/office/drawing/2014/main" id="{29DDB6AD-D92B-46E8-B195-97CDCE29DBD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9" name="直線コネクタ 628">
          <a:extLst>
            <a:ext uri="{FF2B5EF4-FFF2-40B4-BE49-F238E27FC236}">
              <a16:creationId xmlns:a16="http://schemas.microsoft.com/office/drawing/2014/main" id="{B89C7567-0B26-4344-89CE-367278CAC72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0" name="テキスト ボックス 629">
          <a:extLst>
            <a:ext uri="{FF2B5EF4-FFF2-40B4-BE49-F238E27FC236}">
              <a16:creationId xmlns:a16="http://schemas.microsoft.com/office/drawing/2014/main" id="{0D77A9A0-0246-4702-9607-087E1A1A109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1" name="直線コネクタ 630">
          <a:extLst>
            <a:ext uri="{FF2B5EF4-FFF2-40B4-BE49-F238E27FC236}">
              <a16:creationId xmlns:a16="http://schemas.microsoft.com/office/drawing/2014/main" id="{3BE8BE6F-AACF-4AE1-BA41-183F4AD8116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2" name="テキスト ボックス 631">
          <a:extLst>
            <a:ext uri="{FF2B5EF4-FFF2-40B4-BE49-F238E27FC236}">
              <a16:creationId xmlns:a16="http://schemas.microsoft.com/office/drawing/2014/main" id="{C1C63E01-4A9A-4D6A-93EA-37ADC7EF6DB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3" name="直線コネクタ 632">
          <a:extLst>
            <a:ext uri="{FF2B5EF4-FFF2-40B4-BE49-F238E27FC236}">
              <a16:creationId xmlns:a16="http://schemas.microsoft.com/office/drawing/2014/main" id="{4BA44025-8671-46DC-B841-F0F51DC90E9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4" name="テキスト ボックス 633">
          <a:extLst>
            <a:ext uri="{FF2B5EF4-FFF2-40B4-BE49-F238E27FC236}">
              <a16:creationId xmlns:a16="http://schemas.microsoft.com/office/drawing/2014/main" id="{1A2CA02C-A4B2-4AB6-AA6F-34265D66128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3077A5B2-1E58-4E5B-88CC-91CCCC8C019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6" name="テキスト ボックス 635">
          <a:extLst>
            <a:ext uri="{FF2B5EF4-FFF2-40B4-BE49-F238E27FC236}">
              <a16:creationId xmlns:a16="http://schemas.microsoft.com/office/drawing/2014/main" id="{9CCBACEA-4D76-46BD-910D-382B32155A5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7463A469-E32B-4552-A6EB-DFFB05A6EA8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638" name="直線コネクタ 637">
          <a:extLst>
            <a:ext uri="{FF2B5EF4-FFF2-40B4-BE49-F238E27FC236}">
              <a16:creationId xmlns:a16="http://schemas.microsoft.com/office/drawing/2014/main" id="{3B08403E-55EF-4CB0-87EC-640EB91D24D0}"/>
            </a:ext>
          </a:extLst>
        </xdr:cNvPr>
        <xdr:cNvCxnSpPr/>
      </xdr:nvCxnSpPr>
      <xdr:spPr>
        <a:xfrm flipV="1">
          <a:off x="16318864" y="97402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45830038-0871-469D-86C0-9F106AE98785}"/>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40" name="直線コネクタ 639">
          <a:extLst>
            <a:ext uri="{FF2B5EF4-FFF2-40B4-BE49-F238E27FC236}">
              <a16:creationId xmlns:a16="http://schemas.microsoft.com/office/drawing/2014/main" id="{DB8BBA97-7637-4537-9252-3F9A38C08B96}"/>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641" name="【保健センター・保健所】&#10;有形固定資産減価償却率最大値テキスト">
          <a:extLst>
            <a:ext uri="{FF2B5EF4-FFF2-40B4-BE49-F238E27FC236}">
              <a16:creationId xmlns:a16="http://schemas.microsoft.com/office/drawing/2014/main" id="{94216426-E5E6-451B-A406-FA94C82B712C}"/>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642" name="直線コネクタ 641">
          <a:extLst>
            <a:ext uri="{FF2B5EF4-FFF2-40B4-BE49-F238E27FC236}">
              <a16:creationId xmlns:a16="http://schemas.microsoft.com/office/drawing/2014/main" id="{BF01FF2F-F08F-4E4A-BE3A-3EA19EC12D09}"/>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170097AB-9404-479D-BC49-CC7F7F3E64B9}"/>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44" name="フローチャート: 判断 643">
          <a:extLst>
            <a:ext uri="{FF2B5EF4-FFF2-40B4-BE49-F238E27FC236}">
              <a16:creationId xmlns:a16="http://schemas.microsoft.com/office/drawing/2014/main" id="{04F14A73-325D-48FF-9A2D-5289441F4E77}"/>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645" name="フローチャート: 判断 644">
          <a:extLst>
            <a:ext uri="{FF2B5EF4-FFF2-40B4-BE49-F238E27FC236}">
              <a16:creationId xmlns:a16="http://schemas.microsoft.com/office/drawing/2014/main" id="{5EB1C366-D449-465B-A2B8-BE74059D095D}"/>
            </a:ext>
          </a:extLst>
        </xdr:cNvPr>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646" name="フローチャート: 判断 645">
          <a:extLst>
            <a:ext uri="{FF2B5EF4-FFF2-40B4-BE49-F238E27FC236}">
              <a16:creationId xmlns:a16="http://schemas.microsoft.com/office/drawing/2014/main" id="{9DC21BF3-BBE1-4FA5-B7DD-93655F379D2F}"/>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647" name="フローチャート: 判断 646">
          <a:extLst>
            <a:ext uri="{FF2B5EF4-FFF2-40B4-BE49-F238E27FC236}">
              <a16:creationId xmlns:a16="http://schemas.microsoft.com/office/drawing/2014/main" id="{72F93290-8F55-47D1-B43E-073D827677B5}"/>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648" name="フローチャート: 判断 647">
          <a:extLst>
            <a:ext uri="{FF2B5EF4-FFF2-40B4-BE49-F238E27FC236}">
              <a16:creationId xmlns:a16="http://schemas.microsoft.com/office/drawing/2014/main" id="{33E3A905-2027-4E84-A278-F0D8BD1DCB12}"/>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FC1C65D-19FA-4722-8956-43F2A704884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EB33098-7545-4128-A7EC-692268F636D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61266BD7-70E4-4A93-8142-FB46C1792DF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B1D3E0FC-D6EA-40C1-B61C-11C4F81D8D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9FD24CD-25D4-485E-8CF1-5BBE7FD130D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158750</xdr:rowOff>
    </xdr:from>
    <xdr:to>
      <xdr:col>85</xdr:col>
      <xdr:colOff>177800</xdr:colOff>
      <xdr:row>64</xdr:row>
      <xdr:rowOff>88900</xdr:rowOff>
    </xdr:to>
    <xdr:sp macro="" textlink="">
      <xdr:nvSpPr>
        <xdr:cNvPr id="654" name="楕円 653">
          <a:extLst>
            <a:ext uri="{FF2B5EF4-FFF2-40B4-BE49-F238E27FC236}">
              <a16:creationId xmlns:a16="http://schemas.microsoft.com/office/drawing/2014/main" id="{13CC3627-69C3-4C21-B8E5-5E671E46BC61}"/>
            </a:ext>
          </a:extLst>
        </xdr:cNvPr>
        <xdr:cNvSpPr/>
      </xdr:nvSpPr>
      <xdr:spPr>
        <a:xfrm>
          <a:off x="162687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73677</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B296DCFB-8802-452B-B4CC-69AEF5DECE9C}"/>
            </a:ext>
          </a:extLst>
        </xdr:cNvPr>
        <xdr:cNvSpPr txBox="1"/>
      </xdr:nvSpPr>
      <xdr:spPr>
        <a:xfrm>
          <a:off x="16357600" y="1087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120650</xdr:rowOff>
    </xdr:from>
    <xdr:to>
      <xdr:col>81</xdr:col>
      <xdr:colOff>101600</xdr:colOff>
      <xdr:row>64</xdr:row>
      <xdr:rowOff>50800</xdr:rowOff>
    </xdr:to>
    <xdr:sp macro="" textlink="">
      <xdr:nvSpPr>
        <xdr:cNvPr id="656" name="楕円 655">
          <a:extLst>
            <a:ext uri="{FF2B5EF4-FFF2-40B4-BE49-F238E27FC236}">
              <a16:creationId xmlns:a16="http://schemas.microsoft.com/office/drawing/2014/main" id="{A7FB591C-F8EA-4C58-8647-716BC70E6520}"/>
            </a:ext>
          </a:extLst>
        </xdr:cNvPr>
        <xdr:cNvSpPr/>
      </xdr:nvSpPr>
      <xdr:spPr>
        <a:xfrm>
          <a:off x="1543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0</xdr:rowOff>
    </xdr:from>
    <xdr:to>
      <xdr:col>85</xdr:col>
      <xdr:colOff>127000</xdr:colOff>
      <xdr:row>64</xdr:row>
      <xdr:rowOff>38100</xdr:rowOff>
    </xdr:to>
    <xdr:cxnSp macro="">
      <xdr:nvCxnSpPr>
        <xdr:cNvPr id="657" name="直線コネクタ 656">
          <a:extLst>
            <a:ext uri="{FF2B5EF4-FFF2-40B4-BE49-F238E27FC236}">
              <a16:creationId xmlns:a16="http://schemas.microsoft.com/office/drawing/2014/main" id="{ADEF8BB8-0FE0-4ACB-8908-C481739DF414}"/>
            </a:ext>
          </a:extLst>
        </xdr:cNvPr>
        <xdr:cNvCxnSpPr/>
      </xdr:nvCxnSpPr>
      <xdr:spPr>
        <a:xfrm>
          <a:off x="15481300" y="10972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158750</xdr:rowOff>
    </xdr:from>
    <xdr:to>
      <xdr:col>76</xdr:col>
      <xdr:colOff>165100</xdr:colOff>
      <xdr:row>62</xdr:row>
      <xdr:rowOff>88900</xdr:rowOff>
    </xdr:to>
    <xdr:sp macro="" textlink="">
      <xdr:nvSpPr>
        <xdr:cNvPr id="658" name="楕円 657">
          <a:extLst>
            <a:ext uri="{FF2B5EF4-FFF2-40B4-BE49-F238E27FC236}">
              <a16:creationId xmlns:a16="http://schemas.microsoft.com/office/drawing/2014/main" id="{6734AFD5-D379-4F69-A1DC-A82B5E05D3BB}"/>
            </a:ext>
          </a:extLst>
        </xdr:cNvPr>
        <xdr:cNvSpPr/>
      </xdr:nvSpPr>
      <xdr:spPr>
        <a:xfrm>
          <a:off x="14541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38100</xdr:rowOff>
    </xdr:from>
    <xdr:to>
      <xdr:col>81</xdr:col>
      <xdr:colOff>50800</xdr:colOff>
      <xdr:row>64</xdr:row>
      <xdr:rowOff>0</xdr:rowOff>
    </xdr:to>
    <xdr:cxnSp macro="">
      <xdr:nvCxnSpPr>
        <xdr:cNvPr id="659" name="直線コネクタ 658">
          <a:extLst>
            <a:ext uri="{FF2B5EF4-FFF2-40B4-BE49-F238E27FC236}">
              <a16:creationId xmlns:a16="http://schemas.microsoft.com/office/drawing/2014/main" id="{8100B73F-7E8B-4781-A0DE-DE5936E58471}"/>
            </a:ext>
          </a:extLst>
        </xdr:cNvPr>
        <xdr:cNvCxnSpPr/>
      </xdr:nvCxnSpPr>
      <xdr:spPr>
        <a:xfrm>
          <a:off x="14592300" y="10668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120650</xdr:rowOff>
    </xdr:from>
    <xdr:to>
      <xdr:col>72</xdr:col>
      <xdr:colOff>38100</xdr:colOff>
      <xdr:row>62</xdr:row>
      <xdr:rowOff>50800</xdr:rowOff>
    </xdr:to>
    <xdr:sp macro="" textlink="">
      <xdr:nvSpPr>
        <xdr:cNvPr id="660" name="楕円 659">
          <a:extLst>
            <a:ext uri="{FF2B5EF4-FFF2-40B4-BE49-F238E27FC236}">
              <a16:creationId xmlns:a16="http://schemas.microsoft.com/office/drawing/2014/main" id="{449537CF-E19A-4C48-A72E-3D321BC5060E}"/>
            </a:ext>
          </a:extLst>
        </xdr:cNvPr>
        <xdr:cNvSpPr/>
      </xdr:nvSpPr>
      <xdr:spPr>
        <a:xfrm>
          <a:off x="1365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0</xdr:rowOff>
    </xdr:from>
    <xdr:to>
      <xdr:col>76</xdr:col>
      <xdr:colOff>114300</xdr:colOff>
      <xdr:row>62</xdr:row>
      <xdr:rowOff>38100</xdr:rowOff>
    </xdr:to>
    <xdr:cxnSp macro="">
      <xdr:nvCxnSpPr>
        <xdr:cNvPr id="661" name="直線コネクタ 660">
          <a:extLst>
            <a:ext uri="{FF2B5EF4-FFF2-40B4-BE49-F238E27FC236}">
              <a16:creationId xmlns:a16="http://schemas.microsoft.com/office/drawing/2014/main" id="{7565ECB9-C059-4B77-BC9C-5D3882E1A23A}"/>
            </a:ext>
          </a:extLst>
        </xdr:cNvPr>
        <xdr:cNvCxnSpPr/>
      </xdr:nvCxnSpPr>
      <xdr:spPr>
        <a:xfrm>
          <a:off x="13703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662" name="楕円 661">
          <a:extLst>
            <a:ext uri="{FF2B5EF4-FFF2-40B4-BE49-F238E27FC236}">
              <a16:creationId xmlns:a16="http://schemas.microsoft.com/office/drawing/2014/main" id="{6283E3FC-221C-4A72-A3EF-817E6B8AD84C}"/>
            </a:ext>
          </a:extLst>
        </xdr:cNvPr>
        <xdr:cNvSpPr/>
      </xdr:nvSpPr>
      <xdr:spPr>
        <a:xfrm>
          <a:off x="1276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152400</xdr:rowOff>
    </xdr:from>
    <xdr:to>
      <xdr:col>71</xdr:col>
      <xdr:colOff>177800</xdr:colOff>
      <xdr:row>62</xdr:row>
      <xdr:rowOff>0</xdr:rowOff>
    </xdr:to>
    <xdr:cxnSp macro="">
      <xdr:nvCxnSpPr>
        <xdr:cNvPr id="663" name="直線コネクタ 662">
          <a:extLst>
            <a:ext uri="{FF2B5EF4-FFF2-40B4-BE49-F238E27FC236}">
              <a16:creationId xmlns:a16="http://schemas.microsoft.com/office/drawing/2014/main" id="{B5A2B9C2-AC6E-4A4D-99C2-DB7F95BB6B69}"/>
            </a:ext>
          </a:extLst>
        </xdr:cNvPr>
        <xdr:cNvCxnSpPr/>
      </xdr:nvCxnSpPr>
      <xdr:spPr>
        <a:xfrm>
          <a:off x="12814300" y="10439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78757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0EB95983-28B2-4254-9B2F-B970FD64FDCD}"/>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0654A687-01A9-4A77-8A03-D6F547660D64}"/>
            </a:ext>
          </a:extLst>
        </xdr:cNvPr>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B6ED4A87-55B2-44B5-89AB-1AC1F136981E}"/>
            </a:ext>
          </a:extLst>
        </xdr:cNvPr>
        <xdr:cNvSpPr txBox="1"/>
      </xdr:nvSpPr>
      <xdr:spPr>
        <a:xfrm>
          <a:off x="13500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CF1C9CA9-EADF-4A76-A686-735E5EC20524}"/>
            </a:ext>
          </a:extLst>
        </xdr:cNvPr>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41927</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3FAC8F20-9937-4107-9E48-04A970A57EF7}"/>
            </a:ext>
          </a:extLst>
        </xdr:cNvPr>
        <xdr:cNvSpPr txBox="1"/>
      </xdr:nvSpPr>
      <xdr:spPr>
        <a:xfrm>
          <a:off x="152660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80027</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62E888FF-794A-4418-9D4F-95CB8BCB1363}"/>
            </a:ext>
          </a:extLst>
        </xdr:cNvPr>
        <xdr:cNvSpPr txBox="1"/>
      </xdr:nvSpPr>
      <xdr:spPr>
        <a:xfrm>
          <a:off x="14389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41927</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ECA1ECBB-CF54-4223-AE3F-06F0AB252574}"/>
            </a:ext>
          </a:extLst>
        </xdr:cNvPr>
        <xdr:cNvSpPr txBox="1"/>
      </xdr:nvSpPr>
      <xdr:spPr>
        <a:xfrm>
          <a:off x="13500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16D86775-53C6-419E-8E7B-71276A9CADA5}"/>
            </a:ext>
          </a:extLst>
        </xdr:cNvPr>
        <xdr:cNvSpPr txBox="1"/>
      </xdr:nvSpPr>
      <xdr:spPr>
        <a:xfrm>
          <a:off x="12611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21EA0D56-8664-495A-B12D-CB52A7DECAB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BE116BC-A9A9-48B9-830C-5A91336347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2E29AD28-BC0D-4E57-9E9E-5CF42221F9F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EC9BF7A2-26CF-48E1-AC92-DD1EA835D9E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EDCCA034-5A51-4A67-BC33-82A300026E0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690FFFC3-E929-4B1D-B248-563080D845B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8F7CE393-F912-48C2-9AA8-AF64B2DAB9C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1FF21D1E-D05A-4EDD-9621-B91AF48317E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023F8993-0A9B-49A3-A0B0-B1E7C2819E5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47BCEE2E-88DD-4BA6-B04D-0130FF18F29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7375F8DB-2261-4220-8D1C-ABBF8B96CDC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6BEB06AA-6021-4B55-AFE6-F1BD384BCA6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F596DCCB-23B8-430C-9453-880FA93F5F3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B53C0891-BF9D-474D-9ED8-FB280BA640A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6B6B59A6-BE79-426F-AA8A-63BCBB831B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FA23D969-AC2B-4978-8CD6-ABB8F7FBE8E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EC683E36-607D-430A-8E81-7646A18D509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C91C16AD-CD76-4B8B-8198-F5042DA5CCA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F14025AA-F7C4-4CCB-B75E-83EFEB6151B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8B9266D9-5047-4E29-BCA9-7DDA4463645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C1F0DD13-BD45-4558-8F2D-5599F318E5A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A6328257-A92B-4FCA-AE1A-704D7A2A58A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E8060287-4A5F-494E-9CE1-B88104DA367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695" name="直線コネクタ 694">
          <a:extLst>
            <a:ext uri="{FF2B5EF4-FFF2-40B4-BE49-F238E27FC236}">
              <a16:creationId xmlns:a16="http://schemas.microsoft.com/office/drawing/2014/main" id="{BB85D67B-A7F4-493E-A1F5-F3DE656762D4}"/>
            </a:ext>
          </a:extLst>
        </xdr:cNvPr>
        <xdr:cNvCxnSpPr/>
      </xdr:nvCxnSpPr>
      <xdr:spPr>
        <a:xfrm flipV="1">
          <a:off x="22160864"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A6AAB009-6E58-4C1B-9716-BB302E02D063}"/>
            </a:ext>
          </a:extLst>
        </xdr:cNvPr>
        <xdr:cNvSpPr txBox="1"/>
      </xdr:nvSpPr>
      <xdr:spPr>
        <a:xfrm>
          <a:off x="22199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697" name="直線コネクタ 696">
          <a:extLst>
            <a:ext uri="{FF2B5EF4-FFF2-40B4-BE49-F238E27FC236}">
              <a16:creationId xmlns:a16="http://schemas.microsoft.com/office/drawing/2014/main" id="{A28070D6-FFB1-49CC-BE28-4F6C428668F7}"/>
            </a:ext>
          </a:extLst>
        </xdr:cNvPr>
        <xdr:cNvCxnSpPr/>
      </xdr:nvCxnSpPr>
      <xdr:spPr>
        <a:xfrm>
          <a:off x="22072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CEBEEDB1-2B8C-4F96-92E8-74E0B5230428}"/>
            </a:ext>
          </a:extLst>
        </xdr:cNvPr>
        <xdr:cNvSpPr txBox="1"/>
      </xdr:nvSpPr>
      <xdr:spPr>
        <a:xfrm>
          <a:off x="22199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699" name="直線コネクタ 698">
          <a:extLst>
            <a:ext uri="{FF2B5EF4-FFF2-40B4-BE49-F238E27FC236}">
              <a16:creationId xmlns:a16="http://schemas.microsoft.com/office/drawing/2014/main" id="{61C1C350-B6D7-405B-98DB-D23A898EAB9C}"/>
            </a:ext>
          </a:extLst>
        </xdr:cNvPr>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9077C157-2CCE-4D74-84D9-B61D1DB21DDF}"/>
            </a:ext>
          </a:extLst>
        </xdr:cNvPr>
        <xdr:cNvSpPr txBox="1"/>
      </xdr:nvSpPr>
      <xdr:spPr>
        <a:xfrm>
          <a:off x="22199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701" name="フローチャート: 判断 700">
          <a:extLst>
            <a:ext uri="{FF2B5EF4-FFF2-40B4-BE49-F238E27FC236}">
              <a16:creationId xmlns:a16="http://schemas.microsoft.com/office/drawing/2014/main" id="{EA8534A2-0013-46CE-9250-9F26F82237EB}"/>
            </a:ext>
          </a:extLst>
        </xdr:cNvPr>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702" name="フローチャート: 判断 701">
          <a:extLst>
            <a:ext uri="{FF2B5EF4-FFF2-40B4-BE49-F238E27FC236}">
              <a16:creationId xmlns:a16="http://schemas.microsoft.com/office/drawing/2014/main" id="{4409A3D7-6D95-4A70-98E7-1592E10BF4DC}"/>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703" name="フローチャート: 判断 702">
          <a:extLst>
            <a:ext uri="{FF2B5EF4-FFF2-40B4-BE49-F238E27FC236}">
              <a16:creationId xmlns:a16="http://schemas.microsoft.com/office/drawing/2014/main" id="{A30E4C4B-C4CA-4822-A6EB-BFB6B3764B6E}"/>
            </a:ext>
          </a:extLst>
        </xdr:cNvPr>
        <xdr:cNvSpPr/>
      </xdr:nvSpPr>
      <xdr:spPr>
        <a:xfrm>
          <a:off x="20383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704" name="フローチャート: 判断 703">
          <a:extLst>
            <a:ext uri="{FF2B5EF4-FFF2-40B4-BE49-F238E27FC236}">
              <a16:creationId xmlns:a16="http://schemas.microsoft.com/office/drawing/2014/main" id="{B8782999-A1AA-4367-912F-EBF8FAADD2A1}"/>
            </a:ext>
          </a:extLst>
        </xdr:cNvPr>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705" name="フローチャート: 判断 704">
          <a:extLst>
            <a:ext uri="{FF2B5EF4-FFF2-40B4-BE49-F238E27FC236}">
              <a16:creationId xmlns:a16="http://schemas.microsoft.com/office/drawing/2014/main" id="{C971A739-3CF6-4961-8AA1-59B4DA4B512B}"/>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211172A-89DB-45AA-8B3A-2F830CC8C0D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2B20FA2-0063-4B5F-876C-E9540032675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34959F78-777E-47D6-8EAC-6D7743CFF4D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B7D6C990-7F42-451F-8038-F48A4BEEBA4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4562ADC6-AE17-4ACE-9A98-488BC8EF226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78740</xdr:rowOff>
    </xdr:from>
    <xdr:to>
      <xdr:col>116</xdr:col>
      <xdr:colOff>114300</xdr:colOff>
      <xdr:row>64</xdr:row>
      <xdr:rowOff>8890</xdr:rowOff>
    </xdr:to>
    <xdr:sp macro="" textlink="">
      <xdr:nvSpPr>
        <xdr:cNvPr id="711" name="楕円 710">
          <a:extLst>
            <a:ext uri="{FF2B5EF4-FFF2-40B4-BE49-F238E27FC236}">
              <a16:creationId xmlns:a16="http://schemas.microsoft.com/office/drawing/2014/main" id="{F3DA18DD-CD09-4407-B02D-4AFD021A4429}"/>
            </a:ext>
          </a:extLst>
        </xdr:cNvPr>
        <xdr:cNvSpPr/>
      </xdr:nvSpPr>
      <xdr:spPr>
        <a:xfrm>
          <a:off x="221107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165117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8AE042BD-1968-4B5B-A804-ECC3688F8E23}"/>
            </a:ext>
          </a:extLst>
        </xdr:cNvPr>
        <xdr:cNvSpPr txBox="1"/>
      </xdr:nvSpPr>
      <xdr:spPr>
        <a:xfrm>
          <a:off x="22199600"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713" name="楕円 712">
          <a:extLst>
            <a:ext uri="{FF2B5EF4-FFF2-40B4-BE49-F238E27FC236}">
              <a16:creationId xmlns:a16="http://schemas.microsoft.com/office/drawing/2014/main" id="{41D436AB-C5A2-444A-8806-39E0C8A51A64}"/>
            </a:ext>
          </a:extLst>
        </xdr:cNvPr>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129540</xdr:rowOff>
    </xdr:from>
    <xdr:to>
      <xdr:col>116</xdr:col>
      <xdr:colOff>63500</xdr:colOff>
      <xdr:row>63</xdr:row>
      <xdr:rowOff>133350</xdr:rowOff>
    </xdr:to>
    <xdr:cxnSp macro="">
      <xdr:nvCxnSpPr>
        <xdr:cNvPr id="714" name="直線コネクタ 713">
          <a:extLst>
            <a:ext uri="{FF2B5EF4-FFF2-40B4-BE49-F238E27FC236}">
              <a16:creationId xmlns:a16="http://schemas.microsoft.com/office/drawing/2014/main" id="{C1A44AA2-E52A-4F1B-A464-3DA23244EEF6}"/>
            </a:ext>
          </a:extLst>
        </xdr:cNvPr>
        <xdr:cNvCxnSpPr/>
      </xdr:nvCxnSpPr>
      <xdr:spPr>
        <a:xfrm flipV="1">
          <a:off x="21323300" y="109308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128270</xdr:rowOff>
    </xdr:from>
    <xdr:to>
      <xdr:col>107</xdr:col>
      <xdr:colOff>101600</xdr:colOff>
      <xdr:row>63</xdr:row>
      <xdr:rowOff>58420</xdr:rowOff>
    </xdr:to>
    <xdr:sp macro="" textlink="">
      <xdr:nvSpPr>
        <xdr:cNvPr id="715" name="楕円 714">
          <a:extLst>
            <a:ext uri="{FF2B5EF4-FFF2-40B4-BE49-F238E27FC236}">
              <a16:creationId xmlns:a16="http://schemas.microsoft.com/office/drawing/2014/main" id="{E3BD2A1F-D405-4E7F-9360-FDC87157C5D8}"/>
            </a:ext>
          </a:extLst>
        </xdr:cNvPr>
        <xdr:cNvSpPr/>
      </xdr:nvSpPr>
      <xdr:spPr>
        <a:xfrm>
          <a:off x="20383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xdr:rowOff>
    </xdr:from>
    <xdr:to>
      <xdr:col>111</xdr:col>
      <xdr:colOff>177800</xdr:colOff>
      <xdr:row>63</xdr:row>
      <xdr:rowOff>133350</xdr:rowOff>
    </xdr:to>
    <xdr:cxnSp macro="">
      <xdr:nvCxnSpPr>
        <xdr:cNvPr id="716" name="直線コネクタ 715">
          <a:extLst>
            <a:ext uri="{FF2B5EF4-FFF2-40B4-BE49-F238E27FC236}">
              <a16:creationId xmlns:a16="http://schemas.microsoft.com/office/drawing/2014/main" id="{89682C15-6339-47E8-848C-4A077C065025}"/>
            </a:ext>
          </a:extLst>
        </xdr:cNvPr>
        <xdr:cNvCxnSpPr/>
      </xdr:nvCxnSpPr>
      <xdr:spPr>
        <a:xfrm>
          <a:off x="20434300" y="108089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135890</xdr:rowOff>
    </xdr:from>
    <xdr:to>
      <xdr:col>102</xdr:col>
      <xdr:colOff>165100</xdr:colOff>
      <xdr:row>63</xdr:row>
      <xdr:rowOff>66040</xdr:rowOff>
    </xdr:to>
    <xdr:sp macro="" textlink="">
      <xdr:nvSpPr>
        <xdr:cNvPr id="717" name="楕円 716">
          <a:extLst>
            <a:ext uri="{FF2B5EF4-FFF2-40B4-BE49-F238E27FC236}">
              <a16:creationId xmlns:a16="http://schemas.microsoft.com/office/drawing/2014/main" id="{5CCC9BB0-4276-4A0E-A571-E2F0B25BE748}"/>
            </a:ext>
          </a:extLst>
        </xdr:cNvPr>
        <xdr:cNvSpPr/>
      </xdr:nvSpPr>
      <xdr:spPr>
        <a:xfrm>
          <a:off x="19494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xdr:rowOff>
    </xdr:from>
    <xdr:to>
      <xdr:col>107</xdr:col>
      <xdr:colOff>50800</xdr:colOff>
      <xdr:row>63</xdr:row>
      <xdr:rowOff>15240</xdr:rowOff>
    </xdr:to>
    <xdr:cxnSp macro="">
      <xdr:nvCxnSpPr>
        <xdr:cNvPr id="718" name="直線コネクタ 717">
          <a:extLst>
            <a:ext uri="{FF2B5EF4-FFF2-40B4-BE49-F238E27FC236}">
              <a16:creationId xmlns:a16="http://schemas.microsoft.com/office/drawing/2014/main" id="{EE63D050-C34E-4B5F-B529-A3D3237AB936}"/>
            </a:ext>
          </a:extLst>
        </xdr:cNvPr>
        <xdr:cNvCxnSpPr/>
      </xdr:nvCxnSpPr>
      <xdr:spPr>
        <a:xfrm flipV="1">
          <a:off x="19545300" y="10808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19" name="楕円 718">
          <a:extLst>
            <a:ext uri="{FF2B5EF4-FFF2-40B4-BE49-F238E27FC236}">
              <a16:creationId xmlns:a16="http://schemas.microsoft.com/office/drawing/2014/main" id="{6A3CC578-78F2-4BA8-88B2-5D251728C837}"/>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xdr:rowOff>
    </xdr:from>
    <xdr:to>
      <xdr:col>102</xdr:col>
      <xdr:colOff>114300</xdr:colOff>
      <xdr:row>63</xdr:row>
      <xdr:rowOff>125730</xdr:rowOff>
    </xdr:to>
    <xdr:cxnSp macro="">
      <xdr:nvCxnSpPr>
        <xdr:cNvPr id="720" name="直線コネクタ 719">
          <a:extLst>
            <a:ext uri="{FF2B5EF4-FFF2-40B4-BE49-F238E27FC236}">
              <a16:creationId xmlns:a16="http://schemas.microsoft.com/office/drawing/2014/main" id="{FF7922BE-F230-477B-86F8-B4BCD4B91E19}"/>
            </a:ext>
          </a:extLst>
        </xdr:cNvPr>
        <xdr:cNvCxnSpPr/>
      </xdr:nvCxnSpPr>
      <xdr:spPr>
        <a:xfrm flipV="1">
          <a:off x="18656300" y="1081659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721" name="n_1aveValue【保健センター・保健所】&#10;一人当たり面積">
          <a:extLst>
            <a:ext uri="{FF2B5EF4-FFF2-40B4-BE49-F238E27FC236}">
              <a16:creationId xmlns:a16="http://schemas.microsoft.com/office/drawing/2014/main" id="{E467BCD5-6567-4843-ABED-56B7A7C66EC6}"/>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116857</xdr:rowOff>
    </xdr:from>
    <xdr:ext cx="469744" cy="259045"/>
    <xdr:sp macro="" textlink="">
      <xdr:nvSpPr>
        <xdr:cNvPr id="722" name="n_2aveValue【保健センター・保健所】&#10;一人当たり面積">
          <a:extLst>
            <a:ext uri="{FF2B5EF4-FFF2-40B4-BE49-F238E27FC236}">
              <a16:creationId xmlns:a16="http://schemas.microsoft.com/office/drawing/2014/main" id="{B04895C0-016E-4182-8EF6-A7024671FA4C}"/>
            </a:ext>
          </a:extLst>
        </xdr:cNvPr>
        <xdr:cNvSpPr txBox="1"/>
      </xdr:nvSpPr>
      <xdr:spPr>
        <a:xfrm>
          <a:off x="20199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723" name="n_3aveValue【保健センター・保健所】&#10;一人当たり面積">
          <a:extLst>
            <a:ext uri="{FF2B5EF4-FFF2-40B4-BE49-F238E27FC236}">
              <a16:creationId xmlns:a16="http://schemas.microsoft.com/office/drawing/2014/main" id="{752216D9-FC8A-4698-B537-8A5745833F00}"/>
            </a:ext>
          </a:extLst>
        </xdr:cNvPr>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724" name="n_4aveValue【保健センター・保健所】&#10;一人当たり面積">
          <a:extLst>
            <a:ext uri="{FF2B5EF4-FFF2-40B4-BE49-F238E27FC236}">
              <a16:creationId xmlns:a16="http://schemas.microsoft.com/office/drawing/2014/main" id="{521453C6-4086-4DFD-BA30-3461A264E135}"/>
            </a:ext>
          </a:extLst>
        </xdr:cNvPr>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725" name="n_1mainValue【保健センター・保健所】&#10;一人当たり面積">
          <a:extLst>
            <a:ext uri="{FF2B5EF4-FFF2-40B4-BE49-F238E27FC236}">
              <a16:creationId xmlns:a16="http://schemas.microsoft.com/office/drawing/2014/main" id="{51E0575A-304A-4721-AB0C-7BE77419A0A8}"/>
            </a:ext>
          </a:extLst>
        </xdr:cNvPr>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49547</xdr:rowOff>
    </xdr:from>
    <xdr:ext cx="469744" cy="259045"/>
    <xdr:sp macro="" textlink="">
      <xdr:nvSpPr>
        <xdr:cNvPr id="726" name="n_2mainValue【保健センター・保健所】&#10;一人当たり面積">
          <a:extLst>
            <a:ext uri="{FF2B5EF4-FFF2-40B4-BE49-F238E27FC236}">
              <a16:creationId xmlns:a16="http://schemas.microsoft.com/office/drawing/2014/main" id="{FD476376-BD75-416E-B211-39FC05057B68}"/>
            </a:ext>
          </a:extLst>
        </xdr:cNvPr>
        <xdr:cNvSpPr txBox="1"/>
      </xdr:nvSpPr>
      <xdr:spPr>
        <a:xfrm>
          <a:off x="20199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57167</xdr:rowOff>
    </xdr:from>
    <xdr:ext cx="469744" cy="259045"/>
    <xdr:sp macro="" textlink="">
      <xdr:nvSpPr>
        <xdr:cNvPr id="727" name="n_3mainValue【保健センター・保健所】&#10;一人当たり面積">
          <a:extLst>
            <a:ext uri="{FF2B5EF4-FFF2-40B4-BE49-F238E27FC236}">
              <a16:creationId xmlns:a16="http://schemas.microsoft.com/office/drawing/2014/main" id="{3684A243-9A6E-4793-B637-F002242CD850}"/>
            </a:ext>
          </a:extLst>
        </xdr:cNvPr>
        <xdr:cNvSpPr txBox="1"/>
      </xdr:nvSpPr>
      <xdr:spPr>
        <a:xfrm>
          <a:off x="19310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28" name="n_4mainValue【保健センター・保健所】&#10;一人当たり面積">
          <a:extLst>
            <a:ext uri="{FF2B5EF4-FFF2-40B4-BE49-F238E27FC236}">
              <a16:creationId xmlns:a16="http://schemas.microsoft.com/office/drawing/2014/main" id="{F764625A-918B-4063-8816-D095B153318F}"/>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89B0B42F-4D10-49C9-A418-330E96BA62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E86661A4-179D-44FB-A856-A777584DCA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1A4AD6CA-0B95-498F-B280-2B2CD086F51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108DB957-6D38-49F7-B21F-28883DD765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ECBD320E-6FBD-4B53-BEDF-8BE0404E0F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CA6C695A-5621-4983-8137-D99B643518A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2063B2E8-5E68-4281-8ED5-5EA333BF2E2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9030BC67-50B3-4CF6-B4C2-5BC55EC6D9F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D79FED8E-209C-4D89-95BA-4D2D7349786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B1B7420F-1109-4D1E-83E1-04E33518425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FE790000-8624-4C1B-A290-A006417E582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45BB8C9A-C779-4115-95AE-58D8EE764B5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6A28CAF1-80E6-4829-A2AD-5AF5B333F23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3630E472-00D2-4379-8438-20903C3BEA4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138EF623-A59A-4D63-9070-BFA39887573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FFB27680-CB40-415E-954C-1FCB179DBFB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D1890DAD-FF18-40F6-898D-18AE5123F2A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150EEED4-7DCE-46B4-B3D8-49743B7861B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D31E49DE-BA95-4E0C-A146-1EAD7093232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98BAC507-BA83-488A-B9AC-645A6405E0C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4ECC12BE-DE5C-4152-9722-2DBA4E47A2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31610F3D-3BA7-4B57-BADE-19C3F254FFF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B8CF1F79-E740-4847-84C7-FBC0F8ACD3C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DA50B1BE-AEFD-410C-B609-98D8B3A4770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B208D108-702B-4507-8081-7A3C9134B6C0}"/>
            </a:ext>
          </a:extLst>
        </xdr:cNvPr>
        <xdr:cNvCxnSpPr/>
      </xdr:nvCxnSpPr>
      <xdr:spPr>
        <a:xfrm flipV="1">
          <a:off x="16318864" y="13226414"/>
          <a:ext cx="0" cy="163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a:extLst>
            <a:ext uri="{FF2B5EF4-FFF2-40B4-BE49-F238E27FC236}">
              <a16:creationId xmlns:a16="http://schemas.microsoft.com/office/drawing/2014/main" id="{DE8D9DFE-CDC8-4E53-8FCD-5205DFF2A4D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813ADE87-C120-463A-9C4C-1C0D4366508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93C6E5D3-1CE7-4AF9-B319-85933E103607}"/>
            </a:ext>
          </a:extLst>
        </xdr:cNvPr>
        <xdr:cNvSpPr txBox="1"/>
      </xdr:nvSpPr>
      <xdr:spPr>
        <a:xfrm>
          <a:off x="16357600"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757" name="直線コネクタ 756">
          <a:extLst>
            <a:ext uri="{FF2B5EF4-FFF2-40B4-BE49-F238E27FC236}">
              <a16:creationId xmlns:a16="http://schemas.microsoft.com/office/drawing/2014/main" id="{7F0E02C1-9264-46D3-B442-091E1CE138AE}"/>
            </a:ext>
          </a:extLst>
        </xdr:cNvPr>
        <xdr:cNvCxnSpPr/>
      </xdr:nvCxnSpPr>
      <xdr:spPr>
        <a:xfrm>
          <a:off x="16230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80B03CE9-2102-404C-9193-AC4189993146}"/>
            </a:ext>
          </a:extLst>
        </xdr:cNvPr>
        <xdr:cNvSpPr txBox="1"/>
      </xdr:nvSpPr>
      <xdr:spPr>
        <a:xfrm>
          <a:off x="16357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59" name="フローチャート: 判断 758">
          <a:extLst>
            <a:ext uri="{FF2B5EF4-FFF2-40B4-BE49-F238E27FC236}">
              <a16:creationId xmlns:a16="http://schemas.microsoft.com/office/drawing/2014/main" id="{D6F03BCE-F0F5-4AFF-BA7C-2E01E7466385}"/>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60" name="フローチャート: 判断 759">
          <a:extLst>
            <a:ext uri="{FF2B5EF4-FFF2-40B4-BE49-F238E27FC236}">
              <a16:creationId xmlns:a16="http://schemas.microsoft.com/office/drawing/2014/main" id="{1A8B6C5F-61B2-4B80-B5E7-6201AF5230D9}"/>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761" name="フローチャート: 判断 760">
          <a:extLst>
            <a:ext uri="{FF2B5EF4-FFF2-40B4-BE49-F238E27FC236}">
              <a16:creationId xmlns:a16="http://schemas.microsoft.com/office/drawing/2014/main" id="{EED747EA-2716-4C6F-A8ED-15A4E4F39C2E}"/>
            </a:ext>
          </a:extLst>
        </xdr:cNvPr>
        <xdr:cNvSpPr/>
      </xdr:nvSpPr>
      <xdr:spPr>
        <a:xfrm>
          <a:off x="14541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762" name="フローチャート: 判断 761">
          <a:extLst>
            <a:ext uri="{FF2B5EF4-FFF2-40B4-BE49-F238E27FC236}">
              <a16:creationId xmlns:a16="http://schemas.microsoft.com/office/drawing/2014/main" id="{F37D5890-0390-4042-BAFD-FDC6887B0BBA}"/>
            </a:ext>
          </a:extLst>
        </xdr:cNvPr>
        <xdr:cNvSpPr/>
      </xdr:nvSpPr>
      <xdr:spPr>
        <a:xfrm>
          <a:off x="13652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763" name="フローチャート: 判断 762">
          <a:extLst>
            <a:ext uri="{FF2B5EF4-FFF2-40B4-BE49-F238E27FC236}">
              <a16:creationId xmlns:a16="http://schemas.microsoft.com/office/drawing/2014/main" id="{C229F162-8654-44A2-81EB-8B2EB9FAB788}"/>
            </a:ext>
          </a:extLst>
        </xdr:cNvPr>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CCD0DCA-8AEF-4978-B7A8-18036AE4D69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BF254C17-09C4-4880-82D8-2456F75701F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4933D09A-8C30-46F1-B574-DB0160C9AEC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FD9AB786-A95B-480B-A3DF-818E3A4DBA7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7D29D2A3-92BA-4BA3-89A3-84CDAD911FD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13970</xdr:rowOff>
    </xdr:from>
    <xdr:to>
      <xdr:col>85</xdr:col>
      <xdr:colOff>177800</xdr:colOff>
      <xdr:row>80</xdr:row>
      <xdr:rowOff>115570</xdr:rowOff>
    </xdr:to>
    <xdr:sp macro="" textlink="">
      <xdr:nvSpPr>
        <xdr:cNvPr id="769" name="楕円 768">
          <a:extLst>
            <a:ext uri="{FF2B5EF4-FFF2-40B4-BE49-F238E27FC236}">
              <a16:creationId xmlns:a16="http://schemas.microsoft.com/office/drawing/2014/main" id="{79842C39-2CD5-4AD9-BD99-9D8F5BD8175F}"/>
            </a:ext>
          </a:extLst>
        </xdr:cNvPr>
        <xdr:cNvSpPr/>
      </xdr:nvSpPr>
      <xdr:spPr>
        <a:xfrm>
          <a:off x="162687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36847</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D575529D-478C-4D23-A33B-C2C5975E68E1}"/>
            </a:ext>
          </a:extLst>
        </xdr:cNvPr>
        <xdr:cNvSpPr txBox="1"/>
      </xdr:nvSpPr>
      <xdr:spPr>
        <a:xfrm>
          <a:off x="16357600"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164464</xdr:rowOff>
    </xdr:from>
    <xdr:to>
      <xdr:col>81</xdr:col>
      <xdr:colOff>101600</xdr:colOff>
      <xdr:row>80</xdr:row>
      <xdr:rowOff>94614</xdr:rowOff>
    </xdr:to>
    <xdr:sp macro="" textlink="">
      <xdr:nvSpPr>
        <xdr:cNvPr id="771" name="楕円 770">
          <a:extLst>
            <a:ext uri="{FF2B5EF4-FFF2-40B4-BE49-F238E27FC236}">
              <a16:creationId xmlns:a16="http://schemas.microsoft.com/office/drawing/2014/main" id="{F4C6FF0D-4048-4FF6-B3B1-798380F94E3E}"/>
            </a:ext>
          </a:extLst>
        </xdr:cNvPr>
        <xdr:cNvSpPr/>
      </xdr:nvSpPr>
      <xdr:spPr>
        <a:xfrm>
          <a:off x="15430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43814</xdr:rowOff>
    </xdr:from>
    <xdr:to>
      <xdr:col>85</xdr:col>
      <xdr:colOff>127000</xdr:colOff>
      <xdr:row>80</xdr:row>
      <xdr:rowOff>64770</xdr:rowOff>
    </xdr:to>
    <xdr:cxnSp macro="">
      <xdr:nvCxnSpPr>
        <xdr:cNvPr id="772" name="直線コネクタ 771">
          <a:extLst>
            <a:ext uri="{FF2B5EF4-FFF2-40B4-BE49-F238E27FC236}">
              <a16:creationId xmlns:a16="http://schemas.microsoft.com/office/drawing/2014/main" id="{C253CFB0-1B86-4A6C-9520-6EAC32476C53}"/>
            </a:ext>
          </a:extLst>
        </xdr:cNvPr>
        <xdr:cNvCxnSpPr/>
      </xdr:nvCxnSpPr>
      <xdr:spPr>
        <a:xfrm>
          <a:off x="15481300" y="1375981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145414</xdr:rowOff>
    </xdr:from>
    <xdr:to>
      <xdr:col>76</xdr:col>
      <xdr:colOff>165100</xdr:colOff>
      <xdr:row>80</xdr:row>
      <xdr:rowOff>75564</xdr:rowOff>
    </xdr:to>
    <xdr:sp macro="" textlink="">
      <xdr:nvSpPr>
        <xdr:cNvPr id="773" name="楕円 772">
          <a:extLst>
            <a:ext uri="{FF2B5EF4-FFF2-40B4-BE49-F238E27FC236}">
              <a16:creationId xmlns:a16="http://schemas.microsoft.com/office/drawing/2014/main" id="{C1719D0A-E4BA-45FE-85B1-9F3A6731C39B}"/>
            </a:ext>
          </a:extLst>
        </xdr:cNvPr>
        <xdr:cNvSpPr/>
      </xdr:nvSpPr>
      <xdr:spPr>
        <a:xfrm>
          <a:off x="145415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24764</xdr:rowOff>
    </xdr:from>
    <xdr:to>
      <xdr:col>81</xdr:col>
      <xdr:colOff>50800</xdr:colOff>
      <xdr:row>80</xdr:row>
      <xdr:rowOff>43814</xdr:rowOff>
    </xdr:to>
    <xdr:cxnSp macro="">
      <xdr:nvCxnSpPr>
        <xdr:cNvPr id="774" name="直線コネクタ 773">
          <a:extLst>
            <a:ext uri="{FF2B5EF4-FFF2-40B4-BE49-F238E27FC236}">
              <a16:creationId xmlns:a16="http://schemas.microsoft.com/office/drawing/2014/main" id="{47CC3897-FD66-405E-A044-C45AE6DF50C6}"/>
            </a:ext>
          </a:extLst>
        </xdr:cNvPr>
        <xdr:cNvCxnSpPr/>
      </xdr:nvCxnSpPr>
      <xdr:spPr>
        <a:xfrm>
          <a:off x="14592300" y="137407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92075</xdr:rowOff>
    </xdr:from>
    <xdr:to>
      <xdr:col>72</xdr:col>
      <xdr:colOff>38100</xdr:colOff>
      <xdr:row>80</xdr:row>
      <xdr:rowOff>22225</xdr:rowOff>
    </xdr:to>
    <xdr:sp macro="" textlink="">
      <xdr:nvSpPr>
        <xdr:cNvPr id="775" name="楕円 774">
          <a:extLst>
            <a:ext uri="{FF2B5EF4-FFF2-40B4-BE49-F238E27FC236}">
              <a16:creationId xmlns:a16="http://schemas.microsoft.com/office/drawing/2014/main" id="{1CA4BCF3-AD81-40C0-9ECD-E336115FF517}"/>
            </a:ext>
          </a:extLst>
        </xdr:cNvPr>
        <xdr:cNvSpPr/>
      </xdr:nvSpPr>
      <xdr:spPr>
        <a:xfrm>
          <a:off x="13652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142875</xdr:rowOff>
    </xdr:from>
    <xdr:to>
      <xdr:col>76</xdr:col>
      <xdr:colOff>114300</xdr:colOff>
      <xdr:row>80</xdr:row>
      <xdr:rowOff>24764</xdr:rowOff>
    </xdr:to>
    <xdr:cxnSp macro="">
      <xdr:nvCxnSpPr>
        <xdr:cNvPr id="776" name="直線コネクタ 775">
          <a:extLst>
            <a:ext uri="{FF2B5EF4-FFF2-40B4-BE49-F238E27FC236}">
              <a16:creationId xmlns:a16="http://schemas.microsoft.com/office/drawing/2014/main" id="{3515FE55-59FE-4DAA-A2C3-240CC5A27F39}"/>
            </a:ext>
          </a:extLst>
        </xdr:cNvPr>
        <xdr:cNvCxnSpPr/>
      </xdr:nvCxnSpPr>
      <xdr:spPr>
        <a:xfrm>
          <a:off x="13703300" y="1368742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92075</xdr:rowOff>
    </xdr:from>
    <xdr:to>
      <xdr:col>67</xdr:col>
      <xdr:colOff>101600</xdr:colOff>
      <xdr:row>80</xdr:row>
      <xdr:rowOff>22225</xdr:rowOff>
    </xdr:to>
    <xdr:sp macro="" textlink="">
      <xdr:nvSpPr>
        <xdr:cNvPr id="777" name="楕円 776">
          <a:extLst>
            <a:ext uri="{FF2B5EF4-FFF2-40B4-BE49-F238E27FC236}">
              <a16:creationId xmlns:a16="http://schemas.microsoft.com/office/drawing/2014/main" id="{D79A7370-0866-4F0B-9C78-83546AE8AC36}"/>
            </a:ext>
          </a:extLst>
        </xdr:cNvPr>
        <xdr:cNvSpPr/>
      </xdr:nvSpPr>
      <xdr:spPr>
        <a:xfrm>
          <a:off x="12763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142875</xdr:rowOff>
    </xdr:from>
    <xdr:to>
      <xdr:col>71</xdr:col>
      <xdr:colOff>177800</xdr:colOff>
      <xdr:row>79</xdr:row>
      <xdr:rowOff>142875</xdr:rowOff>
    </xdr:to>
    <xdr:cxnSp macro="">
      <xdr:nvCxnSpPr>
        <xdr:cNvPr id="778" name="直線コネクタ 777">
          <a:extLst>
            <a:ext uri="{FF2B5EF4-FFF2-40B4-BE49-F238E27FC236}">
              <a16:creationId xmlns:a16="http://schemas.microsoft.com/office/drawing/2014/main" id="{3C930784-44A7-4895-825B-0130752DB534}"/>
            </a:ext>
          </a:extLst>
        </xdr:cNvPr>
        <xdr:cNvCxnSpPr/>
      </xdr:nvCxnSpPr>
      <xdr:spPr>
        <a:xfrm>
          <a:off x="12814300" y="13687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779" name="n_1aveValue【消防施設】&#10;有形固定資産減価償却率">
          <a:extLst>
            <a:ext uri="{FF2B5EF4-FFF2-40B4-BE49-F238E27FC236}">
              <a16:creationId xmlns:a16="http://schemas.microsoft.com/office/drawing/2014/main" id="{577451D8-6382-4311-83BF-B406669EB898}"/>
            </a:ext>
          </a:extLst>
        </xdr:cNvPr>
        <xdr:cNvSpPr txBox="1"/>
      </xdr:nvSpPr>
      <xdr:spPr>
        <a:xfrm>
          <a:off x="15266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167657</xdr:rowOff>
    </xdr:from>
    <xdr:ext cx="405111" cy="259045"/>
    <xdr:sp macro="" textlink="">
      <xdr:nvSpPr>
        <xdr:cNvPr id="780" name="n_2aveValue【消防施設】&#10;有形固定資産減価償却率">
          <a:extLst>
            <a:ext uri="{FF2B5EF4-FFF2-40B4-BE49-F238E27FC236}">
              <a16:creationId xmlns:a16="http://schemas.microsoft.com/office/drawing/2014/main" id="{4B07D4A7-BE96-49CC-9FE5-94639E51416A}"/>
            </a:ext>
          </a:extLst>
        </xdr:cNvPr>
        <xdr:cNvSpPr txBox="1"/>
      </xdr:nvSpPr>
      <xdr:spPr>
        <a:xfrm>
          <a:off x="14389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104791</xdr:rowOff>
    </xdr:from>
    <xdr:ext cx="405111" cy="259045"/>
    <xdr:sp macro="" textlink="">
      <xdr:nvSpPr>
        <xdr:cNvPr id="781" name="n_3aveValue【消防施設】&#10;有形固定資産減価償却率">
          <a:extLst>
            <a:ext uri="{FF2B5EF4-FFF2-40B4-BE49-F238E27FC236}">
              <a16:creationId xmlns:a16="http://schemas.microsoft.com/office/drawing/2014/main" id="{E7C08605-049E-4CBC-A0FF-1F6095EE3F0A}"/>
            </a:ext>
          </a:extLst>
        </xdr:cNvPr>
        <xdr:cNvSpPr txBox="1"/>
      </xdr:nvSpPr>
      <xdr:spPr>
        <a:xfrm>
          <a:off x="13500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782" name="n_4aveValue【消防施設】&#10;有形固定資産減価償却率">
          <a:extLst>
            <a:ext uri="{FF2B5EF4-FFF2-40B4-BE49-F238E27FC236}">
              <a16:creationId xmlns:a16="http://schemas.microsoft.com/office/drawing/2014/main" id="{2CE22766-4CEE-4558-8045-AA201774CF91}"/>
            </a:ext>
          </a:extLst>
        </xdr:cNvPr>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111141</xdr:rowOff>
    </xdr:from>
    <xdr:ext cx="405111" cy="259045"/>
    <xdr:sp macro="" textlink="">
      <xdr:nvSpPr>
        <xdr:cNvPr id="783" name="n_1mainValue【消防施設】&#10;有形固定資産減価償却率">
          <a:extLst>
            <a:ext uri="{FF2B5EF4-FFF2-40B4-BE49-F238E27FC236}">
              <a16:creationId xmlns:a16="http://schemas.microsoft.com/office/drawing/2014/main" id="{FFBDD1CA-4AF5-4D32-8C6D-794041C5FE98}"/>
            </a:ext>
          </a:extLst>
        </xdr:cNvPr>
        <xdr:cNvSpPr txBox="1"/>
      </xdr:nvSpPr>
      <xdr:spPr>
        <a:xfrm>
          <a:off x="152660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92091</xdr:rowOff>
    </xdr:from>
    <xdr:ext cx="405111" cy="259045"/>
    <xdr:sp macro="" textlink="">
      <xdr:nvSpPr>
        <xdr:cNvPr id="784" name="n_2mainValue【消防施設】&#10;有形固定資産減価償却率">
          <a:extLst>
            <a:ext uri="{FF2B5EF4-FFF2-40B4-BE49-F238E27FC236}">
              <a16:creationId xmlns:a16="http://schemas.microsoft.com/office/drawing/2014/main" id="{E352EC1E-6EC0-4822-8DB3-D5CB54AD2742}"/>
            </a:ext>
          </a:extLst>
        </xdr:cNvPr>
        <xdr:cNvSpPr txBox="1"/>
      </xdr:nvSpPr>
      <xdr:spPr>
        <a:xfrm>
          <a:off x="143897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38752</xdr:rowOff>
    </xdr:from>
    <xdr:ext cx="405111" cy="259045"/>
    <xdr:sp macro="" textlink="">
      <xdr:nvSpPr>
        <xdr:cNvPr id="785" name="n_3mainValue【消防施設】&#10;有形固定資産減価償却率">
          <a:extLst>
            <a:ext uri="{FF2B5EF4-FFF2-40B4-BE49-F238E27FC236}">
              <a16:creationId xmlns:a16="http://schemas.microsoft.com/office/drawing/2014/main" id="{221B60A4-6753-4787-AF37-18E44E40A546}"/>
            </a:ext>
          </a:extLst>
        </xdr:cNvPr>
        <xdr:cNvSpPr txBox="1"/>
      </xdr:nvSpPr>
      <xdr:spPr>
        <a:xfrm>
          <a:off x="135007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38752</xdr:rowOff>
    </xdr:from>
    <xdr:ext cx="405111" cy="259045"/>
    <xdr:sp macro="" textlink="">
      <xdr:nvSpPr>
        <xdr:cNvPr id="786" name="n_4mainValue【消防施設】&#10;有形固定資産減価償却率">
          <a:extLst>
            <a:ext uri="{FF2B5EF4-FFF2-40B4-BE49-F238E27FC236}">
              <a16:creationId xmlns:a16="http://schemas.microsoft.com/office/drawing/2014/main" id="{65BE635F-37B6-4EE2-856F-2E0CC4E2140B}"/>
            </a:ext>
          </a:extLst>
        </xdr:cNvPr>
        <xdr:cNvSpPr txBox="1"/>
      </xdr:nvSpPr>
      <xdr:spPr>
        <a:xfrm>
          <a:off x="126117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A183D080-0CFA-4ADB-AC36-B475917C79C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B4DF4349-7AB1-4FBD-8C91-A6C371F3C5F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B34C059F-ED4C-461B-B20B-6D3DF17B7FD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FFBB440E-46AF-4DA9-8A60-AAB29B59432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BC6FE25A-4CCD-460E-A190-F1224357DBA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5294BB44-0712-4F6A-AF43-F6F3E3826E8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2EC0F851-1BAB-45FC-915D-68DFB1E4E33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8060FF19-3D18-4618-A27D-6C6B9CEA10D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BF831F18-080A-407D-BFCD-88ACA766743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CAF4D2C3-ADE5-40A9-A353-07D34C46D99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D7AF4317-A4B5-4D3C-8F88-C8BDF454FBA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1E709EBC-C9A9-489D-8B43-52EA4D815DE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6DC3485C-6E6E-4C41-B795-A3DCCCF3893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1B5A5A73-DA63-4278-9994-9FB4F9A6B07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8330BF0F-AC14-4AE7-9412-EC2BDD38D70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62E8B6CB-16D1-4F57-A62C-4D100E7AC55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9CB4AB7E-1C95-4AE8-85D7-989A437B0C1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A5197A7E-A1CC-41D0-A488-1F2CC9594A3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D996D7F8-8A4F-43E2-A523-EDE677EAF03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A6C3CD6B-EEB8-4E69-A4DD-296E991AD08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82A02CE2-C339-48CF-A468-46B713025F6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808" name="直線コネクタ 807">
          <a:extLst>
            <a:ext uri="{FF2B5EF4-FFF2-40B4-BE49-F238E27FC236}">
              <a16:creationId xmlns:a16="http://schemas.microsoft.com/office/drawing/2014/main" id="{FD08D662-D0AC-4BF9-83ED-127D4149AC8D}"/>
            </a:ext>
          </a:extLst>
        </xdr:cNvPr>
        <xdr:cNvCxnSpPr/>
      </xdr:nvCxnSpPr>
      <xdr:spPr>
        <a:xfrm flipV="1">
          <a:off x="22160864" y="1328775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809" name="【消防施設】&#10;一人当たり面積最小値テキスト">
          <a:extLst>
            <a:ext uri="{FF2B5EF4-FFF2-40B4-BE49-F238E27FC236}">
              <a16:creationId xmlns:a16="http://schemas.microsoft.com/office/drawing/2014/main" id="{11BC52FA-AD86-4EEA-AA69-630C2541B5FC}"/>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810" name="直線コネクタ 809">
          <a:extLst>
            <a:ext uri="{FF2B5EF4-FFF2-40B4-BE49-F238E27FC236}">
              <a16:creationId xmlns:a16="http://schemas.microsoft.com/office/drawing/2014/main" id="{0CDB754B-7DAC-4276-9F7F-8B7A86B1C6A4}"/>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811" name="【消防施設】&#10;一人当たり面積最大値テキスト">
          <a:extLst>
            <a:ext uri="{FF2B5EF4-FFF2-40B4-BE49-F238E27FC236}">
              <a16:creationId xmlns:a16="http://schemas.microsoft.com/office/drawing/2014/main" id="{70DC1269-A152-4DD5-83B1-9F117BED86FB}"/>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812" name="直線コネクタ 811">
          <a:extLst>
            <a:ext uri="{FF2B5EF4-FFF2-40B4-BE49-F238E27FC236}">
              <a16:creationId xmlns:a16="http://schemas.microsoft.com/office/drawing/2014/main" id="{90DFDA7F-930C-45C9-9C2D-163BBD9549E4}"/>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50309</xdr:rowOff>
    </xdr:from>
    <xdr:ext cx="469744" cy="259045"/>
    <xdr:sp macro="" textlink="">
      <xdr:nvSpPr>
        <xdr:cNvPr id="813" name="【消防施設】&#10;一人当たり面積平均値テキスト">
          <a:extLst>
            <a:ext uri="{FF2B5EF4-FFF2-40B4-BE49-F238E27FC236}">
              <a16:creationId xmlns:a16="http://schemas.microsoft.com/office/drawing/2014/main" id="{3EB9AD56-3D75-4F8B-B985-50AB0062AB56}"/>
            </a:ext>
          </a:extLst>
        </xdr:cNvPr>
        <xdr:cNvSpPr txBox="1"/>
      </xdr:nvSpPr>
      <xdr:spPr>
        <a:xfrm>
          <a:off x="22199600" y="1445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814" name="フローチャート: 判断 813">
          <a:extLst>
            <a:ext uri="{FF2B5EF4-FFF2-40B4-BE49-F238E27FC236}">
              <a16:creationId xmlns:a16="http://schemas.microsoft.com/office/drawing/2014/main" id="{363C4264-FA8B-471B-8DE5-F1B366B4F95A}"/>
            </a:ext>
          </a:extLst>
        </xdr:cNvPr>
        <xdr:cNvSpPr/>
      </xdr:nvSpPr>
      <xdr:spPr>
        <a:xfrm>
          <a:off x="221107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815" name="フローチャート: 判断 814">
          <a:extLst>
            <a:ext uri="{FF2B5EF4-FFF2-40B4-BE49-F238E27FC236}">
              <a16:creationId xmlns:a16="http://schemas.microsoft.com/office/drawing/2014/main" id="{D0F2C421-3EDB-4D8E-ACC2-A838C23318B7}"/>
            </a:ext>
          </a:extLst>
        </xdr:cNvPr>
        <xdr:cNvSpPr/>
      </xdr:nvSpPr>
      <xdr:spPr>
        <a:xfrm>
          <a:off x="21272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816" name="フローチャート: 判断 815">
          <a:extLst>
            <a:ext uri="{FF2B5EF4-FFF2-40B4-BE49-F238E27FC236}">
              <a16:creationId xmlns:a16="http://schemas.microsoft.com/office/drawing/2014/main" id="{41508AD5-D7FA-4C0D-B88C-9D4E83F1CC66}"/>
            </a:ext>
          </a:extLst>
        </xdr:cNvPr>
        <xdr:cNvSpPr/>
      </xdr:nvSpPr>
      <xdr:spPr>
        <a:xfrm>
          <a:off x="20383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817" name="フローチャート: 判断 816">
          <a:extLst>
            <a:ext uri="{FF2B5EF4-FFF2-40B4-BE49-F238E27FC236}">
              <a16:creationId xmlns:a16="http://schemas.microsoft.com/office/drawing/2014/main" id="{49872E17-FB1F-40DC-9593-B0B20102D9E1}"/>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818" name="フローチャート: 判断 817">
          <a:extLst>
            <a:ext uri="{FF2B5EF4-FFF2-40B4-BE49-F238E27FC236}">
              <a16:creationId xmlns:a16="http://schemas.microsoft.com/office/drawing/2014/main" id="{024FFA0D-FDFD-4287-8E2B-8494C5E52508}"/>
            </a:ext>
          </a:extLst>
        </xdr:cNvPr>
        <xdr:cNvSpPr/>
      </xdr:nvSpPr>
      <xdr:spPr>
        <a:xfrm>
          <a:off x="18605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7AEC4EF-EB0D-4DD9-A339-369743C59E1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828749D-47FB-425C-BFB3-F06E01B7F8A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46B4ED46-4D31-41B4-9C81-B99FA40A621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5EDF0BAD-94C5-4FD7-BCFF-82819BEBDA8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FE7A906B-1C62-4E56-B202-54F9A6B08E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122174</xdr:rowOff>
    </xdr:from>
    <xdr:to>
      <xdr:col>116</xdr:col>
      <xdr:colOff>114300</xdr:colOff>
      <xdr:row>80</xdr:row>
      <xdr:rowOff>52324</xdr:rowOff>
    </xdr:to>
    <xdr:sp macro="" textlink="">
      <xdr:nvSpPr>
        <xdr:cNvPr id="824" name="楕円 823">
          <a:extLst>
            <a:ext uri="{FF2B5EF4-FFF2-40B4-BE49-F238E27FC236}">
              <a16:creationId xmlns:a16="http://schemas.microsoft.com/office/drawing/2014/main" id="{79F314AF-DA86-45D9-BDED-6EC073D178FE}"/>
            </a:ext>
          </a:extLst>
        </xdr:cNvPr>
        <xdr:cNvSpPr/>
      </xdr:nvSpPr>
      <xdr:spPr>
        <a:xfrm>
          <a:off x="221107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145051</xdr:rowOff>
    </xdr:from>
    <xdr:ext cx="469744" cy="259045"/>
    <xdr:sp macro="" textlink="">
      <xdr:nvSpPr>
        <xdr:cNvPr id="825" name="【消防施設】&#10;一人当たり面積該当値テキスト">
          <a:extLst>
            <a:ext uri="{FF2B5EF4-FFF2-40B4-BE49-F238E27FC236}">
              <a16:creationId xmlns:a16="http://schemas.microsoft.com/office/drawing/2014/main" id="{E71AB1A6-881F-437B-B9CA-5C490536E105}"/>
            </a:ext>
          </a:extLst>
        </xdr:cNvPr>
        <xdr:cNvSpPr txBox="1"/>
      </xdr:nvSpPr>
      <xdr:spPr>
        <a:xfrm>
          <a:off x="22199600" y="1351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119887</xdr:rowOff>
    </xdr:from>
    <xdr:to>
      <xdr:col>112</xdr:col>
      <xdr:colOff>38100</xdr:colOff>
      <xdr:row>80</xdr:row>
      <xdr:rowOff>50037</xdr:rowOff>
    </xdr:to>
    <xdr:sp macro="" textlink="">
      <xdr:nvSpPr>
        <xdr:cNvPr id="826" name="楕円 825">
          <a:extLst>
            <a:ext uri="{FF2B5EF4-FFF2-40B4-BE49-F238E27FC236}">
              <a16:creationId xmlns:a16="http://schemas.microsoft.com/office/drawing/2014/main" id="{54D4056C-A335-4E74-BF6D-D605E9D56437}"/>
            </a:ext>
          </a:extLst>
        </xdr:cNvPr>
        <xdr:cNvSpPr/>
      </xdr:nvSpPr>
      <xdr:spPr>
        <a:xfrm>
          <a:off x="21272500" y="1366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170687</xdr:rowOff>
    </xdr:from>
    <xdr:to>
      <xdr:col>116</xdr:col>
      <xdr:colOff>63500</xdr:colOff>
      <xdr:row>80</xdr:row>
      <xdr:rowOff>1524</xdr:rowOff>
    </xdr:to>
    <xdr:cxnSp macro="">
      <xdr:nvCxnSpPr>
        <xdr:cNvPr id="827" name="直線コネクタ 826">
          <a:extLst>
            <a:ext uri="{FF2B5EF4-FFF2-40B4-BE49-F238E27FC236}">
              <a16:creationId xmlns:a16="http://schemas.microsoft.com/office/drawing/2014/main" id="{97A1C273-E6FF-4CAB-8680-707C071E162D}"/>
            </a:ext>
          </a:extLst>
        </xdr:cNvPr>
        <xdr:cNvCxnSpPr/>
      </xdr:nvCxnSpPr>
      <xdr:spPr>
        <a:xfrm>
          <a:off x="21323300" y="13715237"/>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99313</xdr:rowOff>
    </xdr:from>
    <xdr:to>
      <xdr:col>107</xdr:col>
      <xdr:colOff>101600</xdr:colOff>
      <xdr:row>80</xdr:row>
      <xdr:rowOff>29463</xdr:rowOff>
    </xdr:to>
    <xdr:sp macro="" textlink="">
      <xdr:nvSpPr>
        <xdr:cNvPr id="828" name="楕円 827">
          <a:extLst>
            <a:ext uri="{FF2B5EF4-FFF2-40B4-BE49-F238E27FC236}">
              <a16:creationId xmlns:a16="http://schemas.microsoft.com/office/drawing/2014/main" id="{34681A16-2721-42D3-B7E3-49B2152B732B}"/>
            </a:ext>
          </a:extLst>
        </xdr:cNvPr>
        <xdr:cNvSpPr/>
      </xdr:nvSpPr>
      <xdr:spPr>
        <a:xfrm>
          <a:off x="20383500" y="136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150113</xdr:rowOff>
    </xdr:from>
    <xdr:to>
      <xdr:col>111</xdr:col>
      <xdr:colOff>177800</xdr:colOff>
      <xdr:row>79</xdr:row>
      <xdr:rowOff>170687</xdr:rowOff>
    </xdr:to>
    <xdr:cxnSp macro="">
      <xdr:nvCxnSpPr>
        <xdr:cNvPr id="829" name="直線コネクタ 828">
          <a:extLst>
            <a:ext uri="{FF2B5EF4-FFF2-40B4-BE49-F238E27FC236}">
              <a16:creationId xmlns:a16="http://schemas.microsoft.com/office/drawing/2014/main" id="{2C1CE100-143E-4218-AD4B-8698A8577561}"/>
            </a:ext>
          </a:extLst>
        </xdr:cNvPr>
        <xdr:cNvCxnSpPr/>
      </xdr:nvCxnSpPr>
      <xdr:spPr>
        <a:xfrm>
          <a:off x="20434300" y="1369466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30735</xdr:rowOff>
    </xdr:from>
    <xdr:to>
      <xdr:col>102</xdr:col>
      <xdr:colOff>165100</xdr:colOff>
      <xdr:row>79</xdr:row>
      <xdr:rowOff>132335</xdr:rowOff>
    </xdr:to>
    <xdr:sp macro="" textlink="">
      <xdr:nvSpPr>
        <xdr:cNvPr id="830" name="楕円 829">
          <a:extLst>
            <a:ext uri="{FF2B5EF4-FFF2-40B4-BE49-F238E27FC236}">
              <a16:creationId xmlns:a16="http://schemas.microsoft.com/office/drawing/2014/main" id="{93F9485C-AC4F-4512-A569-9AC34963DC9A}"/>
            </a:ext>
          </a:extLst>
        </xdr:cNvPr>
        <xdr:cNvSpPr/>
      </xdr:nvSpPr>
      <xdr:spPr>
        <a:xfrm>
          <a:off x="19494500" y="13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81535</xdr:rowOff>
    </xdr:from>
    <xdr:to>
      <xdr:col>107</xdr:col>
      <xdr:colOff>50800</xdr:colOff>
      <xdr:row>79</xdr:row>
      <xdr:rowOff>150113</xdr:rowOff>
    </xdr:to>
    <xdr:cxnSp macro="">
      <xdr:nvCxnSpPr>
        <xdr:cNvPr id="831" name="直線コネクタ 830">
          <a:extLst>
            <a:ext uri="{FF2B5EF4-FFF2-40B4-BE49-F238E27FC236}">
              <a16:creationId xmlns:a16="http://schemas.microsoft.com/office/drawing/2014/main" id="{9E0D1424-4E6D-4058-8830-88554E819D15}"/>
            </a:ext>
          </a:extLst>
        </xdr:cNvPr>
        <xdr:cNvCxnSpPr/>
      </xdr:nvCxnSpPr>
      <xdr:spPr>
        <a:xfrm>
          <a:off x="19545300" y="136260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58165</xdr:rowOff>
    </xdr:from>
    <xdr:to>
      <xdr:col>98</xdr:col>
      <xdr:colOff>38100</xdr:colOff>
      <xdr:row>79</xdr:row>
      <xdr:rowOff>159765</xdr:rowOff>
    </xdr:to>
    <xdr:sp macro="" textlink="">
      <xdr:nvSpPr>
        <xdr:cNvPr id="832" name="楕円 831">
          <a:extLst>
            <a:ext uri="{FF2B5EF4-FFF2-40B4-BE49-F238E27FC236}">
              <a16:creationId xmlns:a16="http://schemas.microsoft.com/office/drawing/2014/main" id="{2E5E261A-8BA1-40B3-B8AC-DF7FBFF66D2C}"/>
            </a:ext>
          </a:extLst>
        </xdr:cNvPr>
        <xdr:cNvSpPr/>
      </xdr:nvSpPr>
      <xdr:spPr>
        <a:xfrm>
          <a:off x="18605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81535</xdr:rowOff>
    </xdr:from>
    <xdr:to>
      <xdr:col>102</xdr:col>
      <xdr:colOff>114300</xdr:colOff>
      <xdr:row>79</xdr:row>
      <xdr:rowOff>108965</xdr:rowOff>
    </xdr:to>
    <xdr:cxnSp macro="">
      <xdr:nvCxnSpPr>
        <xdr:cNvPr id="833" name="直線コネクタ 832">
          <a:extLst>
            <a:ext uri="{FF2B5EF4-FFF2-40B4-BE49-F238E27FC236}">
              <a16:creationId xmlns:a16="http://schemas.microsoft.com/office/drawing/2014/main" id="{725B569E-B356-408A-97B6-B37C6556A546}"/>
            </a:ext>
          </a:extLst>
        </xdr:cNvPr>
        <xdr:cNvCxnSpPr/>
      </xdr:nvCxnSpPr>
      <xdr:spPr>
        <a:xfrm flipV="1">
          <a:off x="18656300" y="136260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160038</xdr:rowOff>
    </xdr:from>
    <xdr:ext cx="469744" cy="259045"/>
    <xdr:sp macro="" textlink="">
      <xdr:nvSpPr>
        <xdr:cNvPr id="834" name="n_1aveValue【消防施設】&#10;一人当たり面積">
          <a:extLst>
            <a:ext uri="{FF2B5EF4-FFF2-40B4-BE49-F238E27FC236}">
              <a16:creationId xmlns:a16="http://schemas.microsoft.com/office/drawing/2014/main" id="{529CFAE1-C89C-4CA1-A85C-D8402EA3DDC8}"/>
            </a:ext>
          </a:extLst>
        </xdr:cNvPr>
        <xdr:cNvSpPr txBox="1"/>
      </xdr:nvSpPr>
      <xdr:spPr>
        <a:xfrm>
          <a:off x="210757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2303</xdr:rowOff>
    </xdr:from>
    <xdr:ext cx="469744" cy="259045"/>
    <xdr:sp macro="" textlink="">
      <xdr:nvSpPr>
        <xdr:cNvPr id="835" name="n_2aveValue【消防施設】&#10;一人当たり面積">
          <a:extLst>
            <a:ext uri="{FF2B5EF4-FFF2-40B4-BE49-F238E27FC236}">
              <a16:creationId xmlns:a16="http://schemas.microsoft.com/office/drawing/2014/main" id="{C7FE04EC-FEE4-48BC-AD3C-D2A92DF3162A}"/>
            </a:ext>
          </a:extLst>
        </xdr:cNvPr>
        <xdr:cNvSpPr txBox="1"/>
      </xdr:nvSpPr>
      <xdr:spPr>
        <a:xfrm>
          <a:off x="201994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98314</xdr:rowOff>
    </xdr:from>
    <xdr:ext cx="469744" cy="259045"/>
    <xdr:sp macro="" textlink="">
      <xdr:nvSpPr>
        <xdr:cNvPr id="836" name="n_3aveValue【消防施設】&#10;一人当たり面積">
          <a:extLst>
            <a:ext uri="{FF2B5EF4-FFF2-40B4-BE49-F238E27FC236}">
              <a16:creationId xmlns:a16="http://schemas.microsoft.com/office/drawing/2014/main" id="{14967185-8A8B-4926-BE30-6BC08AA02925}"/>
            </a:ext>
          </a:extLst>
        </xdr:cNvPr>
        <xdr:cNvSpPr txBox="1"/>
      </xdr:nvSpPr>
      <xdr:spPr>
        <a:xfrm>
          <a:off x="19310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137177</xdr:rowOff>
    </xdr:from>
    <xdr:ext cx="469744" cy="259045"/>
    <xdr:sp macro="" textlink="">
      <xdr:nvSpPr>
        <xdr:cNvPr id="837" name="n_4aveValue【消防施設】&#10;一人当たり面積">
          <a:extLst>
            <a:ext uri="{FF2B5EF4-FFF2-40B4-BE49-F238E27FC236}">
              <a16:creationId xmlns:a16="http://schemas.microsoft.com/office/drawing/2014/main" id="{A91FED7A-B0F8-4E3B-9C4E-78504A4CB153}"/>
            </a:ext>
          </a:extLst>
        </xdr:cNvPr>
        <xdr:cNvSpPr txBox="1"/>
      </xdr:nvSpPr>
      <xdr:spPr>
        <a:xfrm>
          <a:off x="18421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66564</xdr:rowOff>
    </xdr:from>
    <xdr:ext cx="469744" cy="259045"/>
    <xdr:sp macro="" textlink="">
      <xdr:nvSpPr>
        <xdr:cNvPr id="838" name="n_1mainValue【消防施設】&#10;一人当たり面積">
          <a:extLst>
            <a:ext uri="{FF2B5EF4-FFF2-40B4-BE49-F238E27FC236}">
              <a16:creationId xmlns:a16="http://schemas.microsoft.com/office/drawing/2014/main" id="{82E3FFC0-59F4-44AA-8D3A-3031AF4A5E29}"/>
            </a:ext>
          </a:extLst>
        </xdr:cNvPr>
        <xdr:cNvSpPr txBox="1"/>
      </xdr:nvSpPr>
      <xdr:spPr>
        <a:xfrm>
          <a:off x="21075727"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45990</xdr:rowOff>
    </xdr:from>
    <xdr:ext cx="469744" cy="259045"/>
    <xdr:sp macro="" textlink="">
      <xdr:nvSpPr>
        <xdr:cNvPr id="839" name="n_2mainValue【消防施設】&#10;一人当たり面積">
          <a:extLst>
            <a:ext uri="{FF2B5EF4-FFF2-40B4-BE49-F238E27FC236}">
              <a16:creationId xmlns:a16="http://schemas.microsoft.com/office/drawing/2014/main" id="{2059DFA2-2BE8-4226-BCDB-E88A7222EEC0}"/>
            </a:ext>
          </a:extLst>
        </xdr:cNvPr>
        <xdr:cNvSpPr txBox="1"/>
      </xdr:nvSpPr>
      <xdr:spPr>
        <a:xfrm>
          <a:off x="20199427" y="1341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148862</xdr:rowOff>
    </xdr:from>
    <xdr:ext cx="469744" cy="259045"/>
    <xdr:sp macro="" textlink="">
      <xdr:nvSpPr>
        <xdr:cNvPr id="840" name="n_3mainValue【消防施設】&#10;一人当たり面積">
          <a:extLst>
            <a:ext uri="{FF2B5EF4-FFF2-40B4-BE49-F238E27FC236}">
              <a16:creationId xmlns:a16="http://schemas.microsoft.com/office/drawing/2014/main" id="{DE7A8EBA-41F4-4804-8D4C-69B003B4F3FD}"/>
            </a:ext>
          </a:extLst>
        </xdr:cNvPr>
        <xdr:cNvSpPr txBox="1"/>
      </xdr:nvSpPr>
      <xdr:spPr>
        <a:xfrm>
          <a:off x="19310427" y="1335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4842</xdr:rowOff>
    </xdr:from>
    <xdr:ext cx="469744" cy="259045"/>
    <xdr:sp macro="" textlink="">
      <xdr:nvSpPr>
        <xdr:cNvPr id="841" name="n_4mainValue【消防施設】&#10;一人当たり面積">
          <a:extLst>
            <a:ext uri="{FF2B5EF4-FFF2-40B4-BE49-F238E27FC236}">
              <a16:creationId xmlns:a16="http://schemas.microsoft.com/office/drawing/2014/main" id="{D746B65D-0C14-40FF-86B3-7A59A695FFCA}"/>
            </a:ext>
          </a:extLst>
        </xdr:cNvPr>
        <xdr:cNvSpPr txBox="1"/>
      </xdr:nvSpPr>
      <xdr:spPr>
        <a:xfrm>
          <a:off x="18421427" y="1337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56892CC5-7FD2-4EBC-BD3D-E41AB7FE9F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5D1FDE17-8B2B-421A-A517-5AA42365778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562BDD4D-845B-4C15-BD36-A4EDAD8A48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E3BF7A25-8838-4BF0-959F-E4E4BF24E4D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DFEBD65A-9D8B-4C0C-B7B2-53C4F9C748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41432A30-CF70-4189-8B74-5D694FF266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6868034F-F8F8-4D44-8808-C60AFAFAB38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3C2590C2-7457-45AF-AC38-223FF39C762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80300330-A141-4107-BC4F-7100578D53D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5CBE34C4-B4C5-4299-B1DD-2428B68B03C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273B2ECE-F60A-4151-B28F-68C6D36AB7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4FD8EE7C-43A6-42AB-A319-2DE19D7314F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96D13ED0-E8EB-4A50-993C-5FB7EC9FF6B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33DDB13C-777F-4685-A798-91FEC99B526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51A5BCDD-5777-4374-85BC-8BC36C9D865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71566989-90FC-4DBF-B9CB-9C3A43F0F36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E3539E71-6088-43AC-A291-08BF5BB2B98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B7218914-F0AB-467B-A3C2-5986E70BC57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9C9346BD-988B-418E-8365-3A74DABBAFC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FD916F9A-A312-405A-A104-5EE3AAEE45E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CA81B679-E0ED-4D57-87AA-328165A877B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9A8F4FA6-54C9-4D9C-A0AE-62DB2D56C7B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1C2580A2-41BD-4921-8399-228AB2F88F9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7A232587-1E18-4E9A-B528-8C01E2438A8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D3D81870-AD40-4C74-B078-D2B4C8EF7C7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867" name="直線コネクタ 866">
          <a:extLst>
            <a:ext uri="{FF2B5EF4-FFF2-40B4-BE49-F238E27FC236}">
              <a16:creationId xmlns:a16="http://schemas.microsoft.com/office/drawing/2014/main" id="{5EE2AFE6-AE30-4FBB-B9F7-E58FF908A6ED}"/>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a:extLst>
            <a:ext uri="{FF2B5EF4-FFF2-40B4-BE49-F238E27FC236}">
              <a16:creationId xmlns:a16="http://schemas.microsoft.com/office/drawing/2014/main" id="{D8A2C0B4-7828-4E59-A7AB-533B8C9C329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a:extLst>
            <a:ext uri="{FF2B5EF4-FFF2-40B4-BE49-F238E27FC236}">
              <a16:creationId xmlns:a16="http://schemas.microsoft.com/office/drawing/2014/main" id="{6FFD8AA0-0B79-4362-A087-02043AE739A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870" name="【庁舎】&#10;有形固定資産減価償却率最大値テキスト">
          <a:extLst>
            <a:ext uri="{FF2B5EF4-FFF2-40B4-BE49-F238E27FC236}">
              <a16:creationId xmlns:a16="http://schemas.microsoft.com/office/drawing/2014/main" id="{2D0A3215-A5CF-4C4C-BA4F-8DF1F9E8F5D7}"/>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871" name="直線コネクタ 870">
          <a:extLst>
            <a:ext uri="{FF2B5EF4-FFF2-40B4-BE49-F238E27FC236}">
              <a16:creationId xmlns:a16="http://schemas.microsoft.com/office/drawing/2014/main" id="{C512BE1A-2784-4770-B4C3-234136BD48D5}"/>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872" name="【庁舎】&#10;有形固定資産減価償却率平均値テキスト">
          <a:extLst>
            <a:ext uri="{FF2B5EF4-FFF2-40B4-BE49-F238E27FC236}">
              <a16:creationId xmlns:a16="http://schemas.microsoft.com/office/drawing/2014/main" id="{D29AC953-0112-47CB-B3E2-7C7D41D4EFAB}"/>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873" name="フローチャート: 判断 872">
          <a:extLst>
            <a:ext uri="{FF2B5EF4-FFF2-40B4-BE49-F238E27FC236}">
              <a16:creationId xmlns:a16="http://schemas.microsoft.com/office/drawing/2014/main" id="{E44FA027-FA73-4D20-9AE7-3A64A07D5DE8}"/>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874" name="フローチャート: 判断 873">
          <a:extLst>
            <a:ext uri="{FF2B5EF4-FFF2-40B4-BE49-F238E27FC236}">
              <a16:creationId xmlns:a16="http://schemas.microsoft.com/office/drawing/2014/main" id="{8271BF3D-855D-4808-A5D5-1D81AB49D743}"/>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75" name="フローチャート: 判断 874">
          <a:extLst>
            <a:ext uri="{FF2B5EF4-FFF2-40B4-BE49-F238E27FC236}">
              <a16:creationId xmlns:a16="http://schemas.microsoft.com/office/drawing/2014/main" id="{3A335A75-C100-4A4C-A0AB-4C29BA2E3F42}"/>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876" name="フローチャート: 判断 875">
          <a:extLst>
            <a:ext uri="{FF2B5EF4-FFF2-40B4-BE49-F238E27FC236}">
              <a16:creationId xmlns:a16="http://schemas.microsoft.com/office/drawing/2014/main" id="{91B6950F-6A0F-46F9-BA07-3E31AC143DE1}"/>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877" name="フローチャート: 判断 876">
          <a:extLst>
            <a:ext uri="{FF2B5EF4-FFF2-40B4-BE49-F238E27FC236}">
              <a16:creationId xmlns:a16="http://schemas.microsoft.com/office/drawing/2014/main" id="{A49C87B4-CD0B-4F37-AA6B-41F29AE44F2F}"/>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9F5A2A96-C5E2-4AAB-A185-D59A0677765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0D8C5CF-A144-4858-B864-ED8ECEC288B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BA41CE5B-4178-4D17-9985-2F872B593ED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7CF0083E-182C-4DE6-96EB-BBEAAC9814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43CF3C17-F3D4-4DA7-818C-46659690CC5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20501</xdr:rowOff>
    </xdr:from>
    <xdr:to>
      <xdr:col>85</xdr:col>
      <xdr:colOff>177800</xdr:colOff>
      <xdr:row>105</xdr:row>
      <xdr:rowOff>122101</xdr:rowOff>
    </xdr:to>
    <xdr:sp macro="" textlink="">
      <xdr:nvSpPr>
        <xdr:cNvPr id="883" name="楕円 882">
          <a:extLst>
            <a:ext uri="{FF2B5EF4-FFF2-40B4-BE49-F238E27FC236}">
              <a16:creationId xmlns:a16="http://schemas.microsoft.com/office/drawing/2014/main" id="{282C647C-4C64-445F-AA81-95F1A0C3E10D}"/>
            </a:ext>
          </a:extLst>
        </xdr:cNvPr>
        <xdr:cNvSpPr/>
      </xdr:nvSpPr>
      <xdr:spPr>
        <a:xfrm>
          <a:off x="162687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170378</xdr:rowOff>
    </xdr:from>
    <xdr:ext cx="405111" cy="259045"/>
    <xdr:sp macro="" textlink="">
      <xdr:nvSpPr>
        <xdr:cNvPr id="884" name="【庁舎】&#10;有形固定資産減価償却率該当値テキスト">
          <a:extLst>
            <a:ext uri="{FF2B5EF4-FFF2-40B4-BE49-F238E27FC236}">
              <a16:creationId xmlns:a16="http://schemas.microsoft.com/office/drawing/2014/main" id="{1427A33B-C738-4016-9ADA-E33D3598D2BA}"/>
            </a:ext>
          </a:extLst>
        </xdr:cNvPr>
        <xdr:cNvSpPr txBox="1"/>
      </xdr:nvSpPr>
      <xdr:spPr>
        <a:xfrm>
          <a:off x="16357600"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164193</xdr:rowOff>
    </xdr:from>
    <xdr:to>
      <xdr:col>81</xdr:col>
      <xdr:colOff>101600</xdr:colOff>
      <xdr:row>106</xdr:row>
      <xdr:rowOff>94343</xdr:rowOff>
    </xdr:to>
    <xdr:sp macro="" textlink="">
      <xdr:nvSpPr>
        <xdr:cNvPr id="885" name="楕円 884">
          <a:extLst>
            <a:ext uri="{FF2B5EF4-FFF2-40B4-BE49-F238E27FC236}">
              <a16:creationId xmlns:a16="http://schemas.microsoft.com/office/drawing/2014/main" id="{A14245B6-566A-4A4F-AA19-3CE38A260076}"/>
            </a:ext>
          </a:extLst>
        </xdr:cNvPr>
        <xdr:cNvSpPr/>
      </xdr:nvSpPr>
      <xdr:spPr>
        <a:xfrm>
          <a:off x="15430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71301</xdr:rowOff>
    </xdr:from>
    <xdr:to>
      <xdr:col>85</xdr:col>
      <xdr:colOff>127000</xdr:colOff>
      <xdr:row>106</xdr:row>
      <xdr:rowOff>43543</xdr:rowOff>
    </xdr:to>
    <xdr:cxnSp macro="">
      <xdr:nvCxnSpPr>
        <xdr:cNvPr id="886" name="直線コネクタ 885">
          <a:extLst>
            <a:ext uri="{FF2B5EF4-FFF2-40B4-BE49-F238E27FC236}">
              <a16:creationId xmlns:a16="http://schemas.microsoft.com/office/drawing/2014/main" id="{975CF6E4-362D-4E2C-B469-6496E61815E8}"/>
            </a:ext>
          </a:extLst>
        </xdr:cNvPr>
        <xdr:cNvCxnSpPr/>
      </xdr:nvCxnSpPr>
      <xdr:spPr>
        <a:xfrm flipV="1">
          <a:off x="15481300" y="18073551"/>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887" name="楕円 886">
          <a:extLst>
            <a:ext uri="{FF2B5EF4-FFF2-40B4-BE49-F238E27FC236}">
              <a16:creationId xmlns:a16="http://schemas.microsoft.com/office/drawing/2014/main" id="{0CBD223F-72F6-462A-8E9B-6C4D85454CE0}"/>
            </a:ext>
          </a:extLst>
        </xdr:cNvPr>
        <xdr:cNvSpPr/>
      </xdr:nvSpPr>
      <xdr:spPr>
        <a:xfrm>
          <a:off x="14541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117021</xdr:rowOff>
    </xdr:from>
    <xdr:to>
      <xdr:col>81</xdr:col>
      <xdr:colOff>50800</xdr:colOff>
      <xdr:row>106</xdr:row>
      <xdr:rowOff>43543</xdr:rowOff>
    </xdr:to>
    <xdr:cxnSp macro="">
      <xdr:nvCxnSpPr>
        <xdr:cNvPr id="888" name="直線コネクタ 887">
          <a:extLst>
            <a:ext uri="{FF2B5EF4-FFF2-40B4-BE49-F238E27FC236}">
              <a16:creationId xmlns:a16="http://schemas.microsoft.com/office/drawing/2014/main" id="{168F065C-CC63-475F-9F8D-25B0818DD4EC}"/>
            </a:ext>
          </a:extLst>
        </xdr:cNvPr>
        <xdr:cNvCxnSpPr/>
      </xdr:nvCxnSpPr>
      <xdr:spPr>
        <a:xfrm>
          <a:off x="14592300" y="181192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17236</xdr:rowOff>
    </xdr:from>
    <xdr:to>
      <xdr:col>72</xdr:col>
      <xdr:colOff>38100</xdr:colOff>
      <xdr:row>106</xdr:row>
      <xdr:rowOff>118836</xdr:rowOff>
    </xdr:to>
    <xdr:sp macro="" textlink="">
      <xdr:nvSpPr>
        <xdr:cNvPr id="889" name="楕円 888">
          <a:extLst>
            <a:ext uri="{FF2B5EF4-FFF2-40B4-BE49-F238E27FC236}">
              <a16:creationId xmlns:a16="http://schemas.microsoft.com/office/drawing/2014/main" id="{FBBA81DA-A25E-4B49-9D0A-65C50E29B19C}"/>
            </a:ext>
          </a:extLst>
        </xdr:cNvPr>
        <xdr:cNvSpPr/>
      </xdr:nvSpPr>
      <xdr:spPr>
        <a:xfrm>
          <a:off x="13652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117021</xdr:rowOff>
    </xdr:from>
    <xdr:to>
      <xdr:col>76</xdr:col>
      <xdr:colOff>114300</xdr:colOff>
      <xdr:row>106</xdr:row>
      <xdr:rowOff>68036</xdr:rowOff>
    </xdr:to>
    <xdr:cxnSp macro="">
      <xdr:nvCxnSpPr>
        <xdr:cNvPr id="890" name="直線コネクタ 889">
          <a:extLst>
            <a:ext uri="{FF2B5EF4-FFF2-40B4-BE49-F238E27FC236}">
              <a16:creationId xmlns:a16="http://schemas.microsoft.com/office/drawing/2014/main" id="{D8A14B7D-709F-4BB0-9A68-AF8AED419AD8}"/>
            </a:ext>
          </a:extLst>
        </xdr:cNvPr>
        <xdr:cNvCxnSpPr/>
      </xdr:nvCxnSpPr>
      <xdr:spPr>
        <a:xfrm flipV="1">
          <a:off x="13703300" y="18119271"/>
          <a:ext cx="88900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17236</xdr:rowOff>
    </xdr:from>
    <xdr:to>
      <xdr:col>67</xdr:col>
      <xdr:colOff>101600</xdr:colOff>
      <xdr:row>106</xdr:row>
      <xdr:rowOff>118836</xdr:rowOff>
    </xdr:to>
    <xdr:sp macro="" textlink="">
      <xdr:nvSpPr>
        <xdr:cNvPr id="891" name="楕円 890">
          <a:extLst>
            <a:ext uri="{FF2B5EF4-FFF2-40B4-BE49-F238E27FC236}">
              <a16:creationId xmlns:a16="http://schemas.microsoft.com/office/drawing/2014/main" id="{1BA4759B-C237-49BB-85D0-D40FED249772}"/>
            </a:ext>
          </a:extLst>
        </xdr:cNvPr>
        <xdr:cNvSpPr/>
      </xdr:nvSpPr>
      <xdr:spPr>
        <a:xfrm>
          <a:off x="12763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68036</xdr:rowOff>
    </xdr:from>
    <xdr:to>
      <xdr:col>71</xdr:col>
      <xdr:colOff>177800</xdr:colOff>
      <xdr:row>106</xdr:row>
      <xdr:rowOff>68036</xdr:rowOff>
    </xdr:to>
    <xdr:cxnSp macro="">
      <xdr:nvCxnSpPr>
        <xdr:cNvPr id="892" name="直線コネクタ 891">
          <a:extLst>
            <a:ext uri="{FF2B5EF4-FFF2-40B4-BE49-F238E27FC236}">
              <a16:creationId xmlns:a16="http://schemas.microsoft.com/office/drawing/2014/main" id="{7AEBDAF6-0324-454A-B1EC-0A374499C23B}"/>
            </a:ext>
          </a:extLst>
        </xdr:cNvPr>
        <xdr:cNvCxnSpPr/>
      </xdr:nvCxnSpPr>
      <xdr:spPr>
        <a:xfrm>
          <a:off x="12814300" y="18241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893" name="n_1aveValue【庁舎】&#10;有形固定資産減価償却率">
          <a:extLst>
            <a:ext uri="{FF2B5EF4-FFF2-40B4-BE49-F238E27FC236}">
              <a16:creationId xmlns:a16="http://schemas.microsoft.com/office/drawing/2014/main" id="{ECAD4968-4D78-40C5-ABE8-98421FBAC03F}"/>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94" name="n_2aveValue【庁舎】&#10;有形固定資産減価償却率">
          <a:extLst>
            <a:ext uri="{FF2B5EF4-FFF2-40B4-BE49-F238E27FC236}">
              <a16:creationId xmlns:a16="http://schemas.microsoft.com/office/drawing/2014/main" id="{C76F517C-3BDA-4680-9DA4-AA4208EF4996}"/>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895" name="n_3aveValue【庁舎】&#10;有形固定資産減価償却率">
          <a:extLst>
            <a:ext uri="{FF2B5EF4-FFF2-40B4-BE49-F238E27FC236}">
              <a16:creationId xmlns:a16="http://schemas.microsoft.com/office/drawing/2014/main" id="{8C405A8C-8083-4878-8BB1-B3F5BDB692F8}"/>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896" name="n_4aveValue【庁舎】&#10;有形固定資産減価償却率">
          <a:extLst>
            <a:ext uri="{FF2B5EF4-FFF2-40B4-BE49-F238E27FC236}">
              <a16:creationId xmlns:a16="http://schemas.microsoft.com/office/drawing/2014/main" id="{589B5834-A47A-4C8F-A3D6-44548FAA4A7D}"/>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85470</xdr:rowOff>
    </xdr:from>
    <xdr:ext cx="405111" cy="259045"/>
    <xdr:sp macro="" textlink="">
      <xdr:nvSpPr>
        <xdr:cNvPr id="897" name="n_1mainValue【庁舎】&#10;有形固定資産減価償却率">
          <a:extLst>
            <a:ext uri="{FF2B5EF4-FFF2-40B4-BE49-F238E27FC236}">
              <a16:creationId xmlns:a16="http://schemas.microsoft.com/office/drawing/2014/main" id="{B1C93018-56D2-4962-9A28-F189A5A8D237}"/>
            </a:ext>
          </a:extLst>
        </xdr:cNvPr>
        <xdr:cNvSpPr txBox="1"/>
      </xdr:nvSpPr>
      <xdr:spPr>
        <a:xfrm>
          <a:off x="15266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158948</xdr:rowOff>
    </xdr:from>
    <xdr:ext cx="405111" cy="259045"/>
    <xdr:sp macro="" textlink="">
      <xdr:nvSpPr>
        <xdr:cNvPr id="898" name="n_2mainValue【庁舎】&#10;有形固定資産減価償却率">
          <a:extLst>
            <a:ext uri="{FF2B5EF4-FFF2-40B4-BE49-F238E27FC236}">
              <a16:creationId xmlns:a16="http://schemas.microsoft.com/office/drawing/2014/main" id="{F9877153-0789-465E-AE4E-785A2E74C8A8}"/>
            </a:ext>
          </a:extLst>
        </xdr:cNvPr>
        <xdr:cNvSpPr txBox="1"/>
      </xdr:nvSpPr>
      <xdr:spPr>
        <a:xfrm>
          <a:off x="14389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109963</xdr:rowOff>
    </xdr:from>
    <xdr:ext cx="405111" cy="259045"/>
    <xdr:sp macro="" textlink="">
      <xdr:nvSpPr>
        <xdr:cNvPr id="899" name="n_3mainValue【庁舎】&#10;有形固定資産減価償却率">
          <a:extLst>
            <a:ext uri="{FF2B5EF4-FFF2-40B4-BE49-F238E27FC236}">
              <a16:creationId xmlns:a16="http://schemas.microsoft.com/office/drawing/2014/main" id="{CB7023F5-004A-4453-9115-DAE776A19A66}"/>
            </a:ext>
          </a:extLst>
        </xdr:cNvPr>
        <xdr:cNvSpPr txBox="1"/>
      </xdr:nvSpPr>
      <xdr:spPr>
        <a:xfrm>
          <a:off x="13500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109963</xdr:rowOff>
    </xdr:from>
    <xdr:ext cx="405111" cy="259045"/>
    <xdr:sp macro="" textlink="">
      <xdr:nvSpPr>
        <xdr:cNvPr id="900" name="n_4mainValue【庁舎】&#10;有形固定資産減価償却率">
          <a:extLst>
            <a:ext uri="{FF2B5EF4-FFF2-40B4-BE49-F238E27FC236}">
              <a16:creationId xmlns:a16="http://schemas.microsoft.com/office/drawing/2014/main" id="{A183D773-3B7D-4CC4-B52D-CC57295355DD}"/>
            </a:ext>
          </a:extLst>
        </xdr:cNvPr>
        <xdr:cNvSpPr txBox="1"/>
      </xdr:nvSpPr>
      <xdr:spPr>
        <a:xfrm>
          <a:off x="12611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A5A97A1B-0A48-4D21-A835-BF98C7F9A1F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6C5B6707-9509-4502-928A-36891D404F5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21CA50EE-E16D-4FE0-AD88-73FCF978072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DF486C4D-56F5-496F-904E-E892BEB27BE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17DA0E64-98CC-4627-B32B-990D7CCD3E5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4EB7A3CA-4DE8-40B0-8AA6-F540A13B12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A9BEC7C3-25BA-4BB5-B5BE-A2E828963F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5828F100-5174-4D31-94F6-B4E36CFEF7E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551E735D-0437-42E9-9AA4-4255071F08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02D9BDB1-58DF-4D73-941C-FA4D1B3BC5C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9E85BB49-902C-4C4E-8D5B-4A7D92293F8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8661C67F-CD1D-481B-9EDC-2B0DB812165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90058654-57E0-4937-9E22-819A023CACF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625A52C0-FE46-4E71-A947-1A3F3578AC8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57E0D2FD-549F-49E2-9C94-358EC772023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11F911BF-58F2-4A30-9FD6-96C85185EB8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3DFDC70C-A50D-40E3-97CF-B6C9F7B1E02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AABFB015-74A5-4A2C-908C-6356496C724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FCC5D91F-EBCB-4152-A135-AA613AC8A4F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F222B676-9BB6-41C1-89F6-0D08BF26713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05CF9DA6-AF0A-456D-9A8A-F2867626F27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2DB5BBE6-3049-4BBE-B466-1876F82F4BF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DB722F75-B2A6-492F-8B71-7D3F93406C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135AD06D-05CB-485B-B2AD-5CE4C565B2B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5A5FA99F-0F53-41E0-A851-0D7AAA85FB3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926" name="直線コネクタ 925">
          <a:extLst>
            <a:ext uri="{FF2B5EF4-FFF2-40B4-BE49-F238E27FC236}">
              <a16:creationId xmlns:a16="http://schemas.microsoft.com/office/drawing/2014/main" id="{1FB19886-2D61-4D1B-BF20-46ECE8C20157}"/>
            </a:ext>
          </a:extLst>
        </xdr:cNvPr>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27" name="【庁舎】&#10;一人当たり面積最小値テキスト">
          <a:extLst>
            <a:ext uri="{FF2B5EF4-FFF2-40B4-BE49-F238E27FC236}">
              <a16:creationId xmlns:a16="http://schemas.microsoft.com/office/drawing/2014/main" id="{3968E23C-DC1C-4D99-B150-8FD2575A4996}"/>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28" name="直線コネクタ 927">
          <a:extLst>
            <a:ext uri="{FF2B5EF4-FFF2-40B4-BE49-F238E27FC236}">
              <a16:creationId xmlns:a16="http://schemas.microsoft.com/office/drawing/2014/main" id="{B17F50DC-73E1-4B29-9F81-4499CCA89B99}"/>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929" name="【庁舎】&#10;一人当たり面積最大値テキスト">
          <a:extLst>
            <a:ext uri="{FF2B5EF4-FFF2-40B4-BE49-F238E27FC236}">
              <a16:creationId xmlns:a16="http://schemas.microsoft.com/office/drawing/2014/main" id="{5BDDF941-206C-4CAF-91A7-577E1ED22D97}"/>
            </a:ext>
          </a:extLst>
        </xdr:cNvPr>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930" name="直線コネクタ 929">
          <a:extLst>
            <a:ext uri="{FF2B5EF4-FFF2-40B4-BE49-F238E27FC236}">
              <a16:creationId xmlns:a16="http://schemas.microsoft.com/office/drawing/2014/main" id="{96B5AFC2-8EAB-4354-86F6-77D85D2B987C}"/>
            </a:ext>
          </a:extLst>
        </xdr:cNvPr>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931" name="【庁舎】&#10;一人当たり面積平均値テキスト">
          <a:extLst>
            <a:ext uri="{FF2B5EF4-FFF2-40B4-BE49-F238E27FC236}">
              <a16:creationId xmlns:a16="http://schemas.microsoft.com/office/drawing/2014/main" id="{7582E996-412A-48EA-86A8-E58722DE2785}"/>
            </a:ext>
          </a:extLst>
        </xdr:cNvPr>
        <xdr:cNvSpPr txBox="1"/>
      </xdr:nvSpPr>
      <xdr:spPr>
        <a:xfrm>
          <a:off x="22199600" y="18104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932" name="フローチャート: 判断 931">
          <a:extLst>
            <a:ext uri="{FF2B5EF4-FFF2-40B4-BE49-F238E27FC236}">
              <a16:creationId xmlns:a16="http://schemas.microsoft.com/office/drawing/2014/main" id="{30DA9CDD-6CBA-47CA-A24F-B2309B7230DB}"/>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933" name="フローチャート: 判断 932">
          <a:extLst>
            <a:ext uri="{FF2B5EF4-FFF2-40B4-BE49-F238E27FC236}">
              <a16:creationId xmlns:a16="http://schemas.microsoft.com/office/drawing/2014/main" id="{42F5EB09-B4F5-4BD4-BF3B-B6870BF4638F}"/>
            </a:ext>
          </a:extLst>
        </xdr:cNvPr>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934" name="フローチャート: 判断 933">
          <a:extLst>
            <a:ext uri="{FF2B5EF4-FFF2-40B4-BE49-F238E27FC236}">
              <a16:creationId xmlns:a16="http://schemas.microsoft.com/office/drawing/2014/main" id="{A573D3AB-CA54-4862-A6C4-E15EEE0F0951}"/>
            </a:ext>
          </a:extLst>
        </xdr:cNvPr>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935" name="フローチャート: 判断 934">
          <a:extLst>
            <a:ext uri="{FF2B5EF4-FFF2-40B4-BE49-F238E27FC236}">
              <a16:creationId xmlns:a16="http://schemas.microsoft.com/office/drawing/2014/main" id="{58B82D64-7DCB-4219-A1CA-C119CE7986C3}"/>
            </a:ext>
          </a:extLst>
        </xdr:cNvPr>
        <xdr:cNvSpPr/>
      </xdr:nvSpPr>
      <xdr:spPr>
        <a:xfrm>
          <a:off x="19494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936" name="フローチャート: 判断 935">
          <a:extLst>
            <a:ext uri="{FF2B5EF4-FFF2-40B4-BE49-F238E27FC236}">
              <a16:creationId xmlns:a16="http://schemas.microsoft.com/office/drawing/2014/main" id="{09033633-E94C-4FE7-A181-DC0992B14F79}"/>
            </a:ext>
          </a:extLst>
        </xdr:cNvPr>
        <xdr:cNvSpPr/>
      </xdr:nvSpPr>
      <xdr:spPr>
        <a:xfrm>
          <a:off x="18605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19E67A1E-D436-41F6-98B7-CC36CA94BAA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EAD0203-6965-4B77-8BAF-A0C035290C9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4FA67702-CCF8-4F94-996D-9422271E54E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1BF49E1A-0DDD-4DF1-A30E-78D7002F969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591A86C3-BAF8-4D89-82CB-04B0617382E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131536</xdr:rowOff>
    </xdr:from>
    <xdr:to>
      <xdr:col>116</xdr:col>
      <xdr:colOff>114300</xdr:colOff>
      <xdr:row>104</xdr:row>
      <xdr:rowOff>61686</xdr:rowOff>
    </xdr:to>
    <xdr:sp macro="" textlink="">
      <xdr:nvSpPr>
        <xdr:cNvPr id="942" name="楕円 941">
          <a:extLst>
            <a:ext uri="{FF2B5EF4-FFF2-40B4-BE49-F238E27FC236}">
              <a16:creationId xmlns:a16="http://schemas.microsoft.com/office/drawing/2014/main" id="{4AE19A6D-80AC-4F8F-9BAE-984E7BE15CD9}"/>
            </a:ext>
          </a:extLst>
        </xdr:cNvPr>
        <xdr:cNvSpPr/>
      </xdr:nvSpPr>
      <xdr:spPr>
        <a:xfrm>
          <a:off x="22110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154413</xdr:rowOff>
    </xdr:from>
    <xdr:ext cx="469744" cy="259045"/>
    <xdr:sp macro="" textlink="">
      <xdr:nvSpPr>
        <xdr:cNvPr id="943" name="【庁舎】&#10;一人当たり面積該当値テキスト">
          <a:extLst>
            <a:ext uri="{FF2B5EF4-FFF2-40B4-BE49-F238E27FC236}">
              <a16:creationId xmlns:a16="http://schemas.microsoft.com/office/drawing/2014/main" id="{01683D82-3E33-4630-902E-9ACF6064A977}"/>
            </a:ext>
          </a:extLst>
        </xdr:cNvPr>
        <xdr:cNvSpPr txBox="1"/>
      </xdr:nvSpPr>
      <xdr:spPr>
        <a:xfrm>
          <a:off x="22199600" y="176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59689</xdr:rowOff>
    </xdr:from>
    <xdr:to>
      <xdr:col>112</xdr:col>
      <xdr:colOff>38100</xdr:colOff>
      <xdr:row>103</xdr:row>
      <xdr:rowOff>161289</xdr:rowOff>
    </xdr:to>
    <xdr:sp macro="" textlink="">
      <xdr:nvSpPr>
        <xdr:cNvPr id="944" name="楕円 943">
          <a:extLst>
            <a:ext uri="{FF2B5EF4-FFF2-40B4-BE49-F238E27FC236}">
              <a16:creationId xmlns:a16="http://schemas.microsoft.com/office/drawing/2014/main" id="{944DB574-C727-4469-8FEE-C67340ABEB68}"/>
            </a:ext>
          </a:extLst>
        </xdr:cNvPr>
        <xdr:cNvSpPr/>
      </xdr:nvSpPr>
      <xdr:spPr>
        <a:xfrm>
          <a:off x="21272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110489</xdr:rowOff>
    </xdr:from>
    <xdr:to>
      <xdr:col>116</xdr:col>
      <xdr:colOff>63500</xdr:colOff>
      <xdr:row>104</xdr:row>
      <xdr:rowOff>10886</xdr:rowOff>
    </xdr:to>
    <xdr:cxnSp macro="">
      <xdr:nvCxnSpPr>
        <xdr:cNvPr id="945" name="直線コネクタ 944">
          <a:extLst>
            <a:ext uri="{FF2B5EF4-FFF2-40B4-BE49-F238E27FC236}">
              <a16:creationId xmlns:a16="http://schemas.microsoft.com/office/drawing/2014/main" id="{01E39001-DC08-4508-9DB7-33DD29225FA5}"/>
            </a:ext>
          </a:extLst>
        </xdr:cNvPr>
        <xdr:cNvCxnSpPr/>
      </xdr:nvCxnSpPr>
      <xdr:spPr>
        <a:xfrm>
          <a:off x="21323300" y="17769839"/>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4173</xdr:rowOff>
    </xdr:from>
    <xdr:to>
      <xdr:col>107</xdr:col>
      <xdr:colOff>101600</xdr:colOff>
      <xdr:row>102</xdr:row>
      <xdr:rowOff>105773</xdr:rowOff>
    </xdr:to>
    <xdr:sp macro="" textlink="">
      <xdr:nvSpPr>
        <xdr:cNvPr id="946" name="楕円 945">
          <a:extLst>
            <a:ext uri="{FF2B5EF4-FFF2-40B4-BE49-F238E27FC236}">
              <a16:creationId xmlns:a16="http://schemas.microsoft.com/office/drawing/2014/main" id="{85191C1B-8501-4B3C-9887-8931FDE98FED}"/>
            </a:ext>
          </a:extLst>
        </xdr:cNvPr>
        <xdr:cNvSpPr/>
      </xdr:nvSpPr>
      <xdr:spPr>
        <a:xfrm>
          <a:off x="20383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54973</xdr:rowOff>
    </xdr:from>
    <xdr:to>
      <xdr:col>111</xdr:col>
      <xdr:colOff>177800</xdr:colOff>
      <xdr:row>103</xdr:row>
      <xdr:rowOff>110489</xdr:rowOff>
    </xdr:to>
    <xdr:cxnSp macro="">
      <xdr:nvCxnSpPr>
        <xdr:cNvPr id="947" name="直線コネクタ 946">
          <a:extLst>
            <a:ext uri="{FF2B5EF4-FFF2-40B4-BE49-F238E27FC236}">
              <a16:creationId xmlns:a16="http://schemas.microsoft.com/office/drawing/2014/main" id="{5FA2D35C-26F3-4E7B-A016-3963C1A6659F}"/>
            </a:ext>
          </a:extLst>
        </xdr:cNvPr>
        <xdr:cNvCxnSpPr/>
      </xdr:nvCxnSpPr>
      <xdr:spPr>
        <a:xfrm>
          <a:off x="20434300" y="17542873"/>
          <a:ext cx="889000" cy="2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43362</xdr:rowOff>
    </xdr:from>
    <xdr:to>
      <xdr:col>102</xdr:col>
      <xdr:colOff>165100</xdr:colOff>
      <xdr:row>101</xdr:row>
      <xdr:rowOff>144962</xdr:rowOff>
    </xdr:to>
    <xdr:sp macro="" textlink="">
      <xdr:nvSpPr>
        <xdr:cNvPr id="948" name="楕円 947">
          <a:extLst>
            <a:ext uri="{FF2B5EF4-FFF2-40B4-BE49-F238E27FC236}">
              <a16:creationId xmlns:a16="http://schemas.microsoft.com/office/drawing/2014/main" id="{F13C7BE9-D9E4-4A45-AB08-6448B019BF9E}"/>
            </a:ext>
          </a:extLst>
        </xdr:cNvPr>
        <xdr:cNvSpPr/>
      </xdr:nvSpPr>
      <xdr:spPr>
        <a:xfrm>
          <a:off x="19494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94162</xdr:rowOff>
    </xdr:from>
    <xdr:to>
      <xdr:col>107</xdr:col>
      <xdr:colOff>50800</xdr:colOff>
      <xdr:row>102</xdr:row>
      <xdr:rowOff>54973</xdr:rowOff>
    </xdr:to>
    <xdr:cxnSp macro="">
      <xdr:nvCxnSpPr>
        <xdr:cNvPr id="949" name="直線コネクタ 948">
          <a:extLst>
            <a:ext uri="{FF2B5EF4-FFF2-40B4-BE49-F238E27FC236}">
              <a16:creationId xmlns:a16="http://schemas.microsoft.com/office/drawing/2014/main" id="{60E9049B-4774-4C1E-B27B-B9AD42C02460}"/>
            </a:ext>
          </a:extLst>
        </xdr:cNvPr>
        <xdr:cNvCxnSpPr/>
      </xdr:nvCxnSpPr>
      <xdr:spPr>
        <a:xfrm>
          <a:off x="19545300" y="17410612"/>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76019</xdr:rowOff>
    </xdr:from>
    <xdr:to>
      <xdr:col>98</xdr:col>
      <xdr:colOff>38100</xdr:colOff>
      <xdr:row>102</xdr:row>
      <xdr:rowOff>6169</xdr:rowOff>
    </xdr:to>
    <xdr:sp macro="" textlink="">
      <xdr:nvSpPr>
        <xdr:cNvPr id="950" name="楕円 949">
          <a:extLst>
            <a:ext uri="{FF2B5EF4-FFF2-40B4-BE49-F238E27FC236}">
              <a16:creationId xmlns:a16="http://schemas.microsoft.com/office/drawing/2014/main" id="{E73765E4-32F5-4071-86FB-1B321D0EDC21}"/>
            </a:ext>
          </a:extLst>
        </xdr:cNvPr>
        <xdr:cNvSpPr/>
      </xdr:nvSpPr>
      <xdr:spPr>
        <a:xfrm>
          <a:off x="186055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94162</xdr:rowOff>
    </xdr:from>
    <xdr:to>
      <xdr:col>102</xdr:col>
      <xdr:colOff>114300</xdr:colOff>
      <xdr:row>101</xdr:row>
      <xdr:rowOff>126819</xdr:rowOff>
    </xdr:to>
    <xdr:cxnSp macro="">
      <xdr:nvCxnSpPr>
        <xdr:cNvPr id="951" name="直線コネクタ 950">
          <a:extLst>
            <a:ext uri="{FF2B5EF4-FFF2-40B4-BE49-F238E27FC236}">
              <a16:creationId xmlns:a16="http://schemas.microsoft.com/office/drawing/2014/main" id="{A724863C-634E-453C-8144-FF7C578519E6}"/>
            </a:ext>
          </a:extLst>
        </xdr:cNvPr>
        <xdr:cNvCxnSpPr/>
      </xdr:nvCxnSpPr>
      <xdr:spPr>
        <a:xfrm flipV="1">
          <a:off x="18656300" y="174106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43015</xdr:rowOff>
    </xdr:from>
    <xdr:ext cx="469744" cy="259045"/>
    <xdr:sp macro="" textlink="">
      <xdr:nvSpPr>
        <xdr:cNvPr id="952" name="n_1aveValue【庁舎】&#10;一人当たり面積">
          <a:extLst>
            <a:ext uri="{FF2B5EF4-FFF2-40B4-BE49-F238E27FC236}">
              <a16:creationId xmlns:a16="http://schemas.microsoft.com/office/drawing/2014/main" id="{65EA9CD0-2FC3-45EB-8560-DB8A939A389A}"/>
            </a:ext>
          </a:extLst>
        </xdr:cNvPr>
        <xdr:cNvSpPr txBox="1"/>
      </xdr:nvSpPr>
      <xdr:spPr>
        <a:xfrm>
          <a:off x="210757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29953</xdr:rowOff>
    </xdr:from>
    <xdr:ext cx="469744" cy="259045"/>
    <xdr:sp macro="" textlink="">
      <xdr:nvSpPr>
        <xdr:cNvPr id="953" name="n_2aveValue【庁舎】&#10;一人当たり面積">
          <a:extLst>
            <a:ext uri="{FF2B5EF4-FFF2-40B4-BE49-F238E27FC236}">
              <a16:creationId xmlns:a16="http://schemas.microsoft.com/office/drawing/2014/main" id="{E2656F6E-161A-4B06-8289-6F51613F1F74}"/>
            </a:ext>
          </a:extLst>
        </xdr:cNvPr>
        <xdr:cNvSpPr txBox="1"/>
      </xdr:nvSpPr>
      <xdr:spPr>
        <a:xfrm>
          <a:off x="20199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23421</xdr:rowOff>
    </xdr:from>
    <xdr:ext cx="469744" cy="259045"/>
    <xdr:sp macro="" textlink="">
      <xdr:nvSpPr>
        <xdr:cNvPr id="954" name="n_3aveValue【庁舎】&#10;一人当たり面積">
          <a:extLst>
            <a:ext uri="{FF2B5EF4-FFF2-40B4-BE49-F238E27FC236}">
              <a16:creationId xmlns:a16="http://schemas.microsoft.com/office/drawing/2014/main" id="{115057FF-89E4-40F7-AD28-D8F199290D95}"/>
            </a:ext>
          </a:extLst>
        </xdr:cNvPr>
        <xdr:cNvSpPr txBox="1"/>
      </xdr:nvSpPr>
      <xdr:spPr>
        <a:xfrm>
          <a:off x="19310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46282</xdr:rowOff>
    </xdr:from>
    <xdr:ext cx="469744" cy="259045"/>
    <xdr:sp macro="" textlink="">
      <xdr:nvSpPr>
        <xdr:cNvPr id="955" name="n_4aveValue【庁舎】&#10;一人当たり面積">
          <a:extLst>
            <a:ext uri="{FF2B5EF4-FFF2-40B4-BE49-F238E27FC236}">
              <a16:creationId xmlns:a16="http://schemas.microsoft.com/office/drawing/2014/main" id="{7BDE619C-9556-42F6-B8AE-D4D4845B3C43}"/>
            </a:ext>
          </a:extLst>
        </xdr:cNvPr>
        <xdr:cNvSpPr txBox="1"/>
      </xdr:nvSpPr>
      <xdr:spPr>
        <a:xfrm>
          <a:off x="18421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6366</xdr:rowOff>
    </xdr:from>
    <xdr:ext cx="469744" cy="259045"/>
    <xdr:sp macro="" textlink="">
      <xdr:nvSpPr>
        <xdr:cNvPr id="956" name="n_1mainValue【庁舎】&#10;一人当たり面積">
          <a:extLst>
            <a:ext uri="{FF2B5EF4-FFF2-40B4-BE49-F238E27FC236}">
              <a16:creationId xmlns:a16="http://schemas.microsoft.com/office/drawing/2014/main" id="{8BCDE5E8-A973-4C75-9CB5-8D4CD90C9E6E}"/>
            </a:ext>
          </a:extLst>
        </xdr:cNvPr>
        <xdr:cNvSpPr txBox="1"/>
      </xdr:nvSpPr>
      <xdr:spPr>
        <a:xfrm>
          <a:off x="210757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122300</xdr:rowOff>
    </xdr:from>
    <xdr:ext cx="469744" cy="259045"/>
    <xdr:sp macro="" textlink="">
      <xdr:nvSpPr>
        <xdr:cNvPr id="957" name="n_2mainValue【庁舎】&#10;一人当たり面積">
          <a:extLst>
            <a:ext uri="{FF2B5EF4-FFF2-40B4-BE49-F238E27FC236}">
              <a16:creationId xmlns:a16="http://schemas.microsoft.com/office/drawing/2014/main" id="{BB8D2A7F-9F4E-40D5-B3C5-68DCCBE9DC23}"/>
            </a:ext>
          </a:extLst>
        </xdr:cNvPr>
        <xdr:cNvSpPr txBox="1"/>
      </xdr:nvSpPr>
      <xdr:spPr>
        <a:xfrm>
          <a:off x="20199427" y="1726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161489</xdr:rowOff>
    </xdr:from>
    <xdr:ext cx="469744" cy="259045"/>
    <xdr:sp macro="" textlink="">
      <xdr:nvSpPr>
        <xdr:cNvPr id="958" name="n_3mainValue【庁舎】&#10;一人当たり面積">
          <a:extLst>
            <a:ext uri="{FF2B5EF4-FFF2-40B4-BE49-F238E27FC236}">
              <a16:creationId xmlns:a16="http://schemas.microsoft.com/office/drawing/2014/main" id="{2F935A27-9FEB-4752-BB4B-576546D80E13}"/>
            </a:ext>
          </a:extLst>
        </xdr:cNvPr>
        <xdr:cNvSpPr txBox="1"/>
      </xdr:nvSpPr>
      <xdr:spPr>
        <a:xfrm>
          <a:off x="19310427" y="1713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22696</xdr:rowOff>
    </xdr:from>
    <xdr:ext cx="469744" cy="259045"/>
    <xdr:sp macro="" textlink="">
      <xdr:nvSpPr>
        <xdr:cNvPr id="959" name="n_4mainValue【庁舎】&#10;一人当たり面積">
          <a:extLst>
            <a:ext uri="{FF2B5EF4-FFF2-40B4-BE49-F238E27FC236}">
              <a16:creationId xmlns:a16="http://schemas.microsoft.com/office/drawing/2014/main" id="{152A5F3F-3016-46C3-A3D5-3783F84E7883}"/>
            </a:ext>
          </a:extLst>
        </xdr:cNvPr>
        <xdr:cNvSpPr txBox="1"/>
      </xdr:nvSpPr>
      <xdr:spPr>
        <a:xfrm>
          <a:off x="18421427" y="1716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44FE39A2-3780-4C1A-B0F2-A9D078660D7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DC5D0BFA-22BC-43E5-93CF-CAA318BB9BD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BD4041E1-ED72-467E-B01A-07844E789DF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・「一般廃棄物処理施設」において有形固定資産償却率が類似団体と比較し低い値となっているのは、平成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年の合併直前に整備された比較的新しい施設が多く、また合併後においても更新整備等毎年実施していることに起因している。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おいて一人当たり有形固定資産（償却資産）額が類似団体と比較し突出して高い値となっているのは、当町が離島であるため、広域事業ができず、町単独で維持管理を行っていることに起因している。</a:t>
          </a:r>
        </a:p>
        <a:p>
          <a:r>
            <a:rPr kumimoji="1" lang="ja-JP" altLang="en-US" sz="1300">
              <a:latin typeface="ＭＳ Ｐゴシック" panose="020B0600070205080204" pitchFamily="50" charset="-128"/>
              <a:ea typeface="ＭＳ Ｐゴシック" panose="020B0600070205080204" pitchFamily="50" charset="-128"/>
            </a:rPr>
            <a:t>・「体育館・プール」において一人当たり面積が類似団体と比較し突出して高い値となっているのは、市町村合併前の旧町単位で管理していた既存施設が現存するためである。今後は施設の集約・複合化を計画的に行っていく必要がある。</a:t>
          </a:r>
        </a:p>
        <a:p>
          <a:r>
            <a:rPr kumimoji="1" lang="ja-JP" altLang="en-US" sz="1300">
              <a:latin typeface="ＭＳ Ｐゴシック" panose="020B0600070205080204" pitchFamily="50" charset="-128"/>
              <a:ea typeface="ＭＳ Ｐゴシック" panose="020B0600070205080204" pitchFamily="50" charset="-128"/>
            </a:rPr>
            <a:t>・「消防施設」において、一人当たり面積が類似団体と比較し突出して高い値となっているのは、当町が細長い地形であり、集落が点在していることなどの地理的要因に起因しており、集落ごとに消防団詰所など多くの施設を有するためである。</a:t>
          </a:r>
        </a:p>
        <a:p>
          <a:r>
            <a:rPr kumimoji="1" lang="ja-JP" altLang="en-US" sz="1300">
              <a:latin typeface="ＭＳ Ｐゴシック" panose="020B0600070205080204" pitchFamily="50" charset="-128"/>
              <a:ea typeface="ＭＳ Ｐゴシック" panose="020B0600070205080204" pitchFamily="50" charset="-128"/>
            </a:rPr>
            <a:t>・「庁舎」において、一人当たり面積が減少し類似団体の値へ近づいてきているのは、支所として使用している市町村合併前の旧町庁舎施設の老朽化に伴う解体、集約化、ダウンサイジングを計画的に行っていることに起因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3B4448E-99F9-4155-AF28-AC9D6E0EF677}"/>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CA60BA08-BF82-462A-BC29-9BB97AD7E09A}"/>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49C990D-837E-4AE8-A849-F38F7FB0739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39C07D0-3EDB-41ED-9F71-4B8B2761EACD}"/>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9BF0AFC-1190-43CC-9285-5DACA7A28A0C}"/>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39399AA-B7C6-41A3-A622-92930C962943}"/>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FF7EE4F-761F-4BFF-A107-20352959416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CB417C1-5442-46FA-BEC9-61D3571B6637}"/>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92B6B51-E45C-48DF-91AA-CD8622526B39}"/>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DD04D1C-78E8-490E-AEEA-F20D9F0F051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17,611
17,521
213.99
18,654,631
18,144,851
343,568
10,004,704
17,691,995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E5961B8-ABB9-431B-9CD9-B1D403142A57}"/>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B028227-7D1E-4EE7-B170-0D47F11663C9}"/>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5774C99-4A51-41EE-8803-0E524767FCA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0ADA6DC-501E-4AD6-974A-0990D530F8FC}"/>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362B7ABC-A19B-485D-B78C-09CBAC5BDB79}"/>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CD43E66-E42A-4FDE-B368-670E38BED3E2}"/>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9059EC71-8182-4AF9-83F4-F46094222FC2}"/>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3466270-02B3-48F2-949F-DE81B5FF7FCE}"/>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B03A02A-506B-455E-8253-131F81104583}"/>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1921FCCA-DB07-4C8E-85EA-0FE4F957B3FD}"/>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80A1654-2F16-48BA-BA19-CCA0B4B9405D}"/>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7608D53-6AD2-4233-B455-7DE8DA268DBC}"/>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BA8D444-AB22-46D5-B6BA-0FA177E32AE9}"/>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8C6B15B-D904-4B17-9B95-32336351AAF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9400343-F00C-40B6-92B7-72AC635E33A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1D21D11-61F9-4E02-BC72-FBE16212DC6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FA57B08B-31CC-418C-8F3D-C36BB4B07629}"/>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BB9148E-FB9F-448F-8897-B35A110B5FB8}"/>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5C2D56E-2F7F-4038-89E5-4F993BE233D4}"/>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E8314219-0B2F-4E75-9BCF-78672811550C}"/>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BB0A79D-EDE4-409E-9B1D-DE626291F322}"/>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2F3386CB-3F6E-4BD5-8020-BC65855BC212}"/>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B26C62DE-A432-450F-9EB4-FAC68ACB69E5}"/>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820071FC-9589-4D2A-A47E-71EEF4958273}"/>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7307035-5F08-4C5A-9B95-9D87776CD863}"/>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B1D0C95-5BC5-416C-9F59-81FF613B1AFE}"/>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B8D19BE2-718C-4C3A-A30E-D5CE8ABFA2C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5F64FA3-7D9B-4AC1-AD84-A9848459108A}"/>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784C84B-081B-4434-9B5B-7B1A9899464D}"/>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2B65A56-726C-4DC1-BCF0-CEA1FB6560F5}"/>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FD4A73A7-25A8-40B5-8CA7-60C40414D052}"/>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170462E-32D0-4D21-BB99-DD754A910B2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FECD2702-8A15-40E3-A188-A7D0AE35659F}"/>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9F2726C-7544-440B-83F5-C4B5D5AEE0A1}"/>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A6362DE-A4FB-46BE-97DB-74A96067E9DB}"/>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9157716-EC53-4D3D-9310-459E3D9981A1}"/>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ABE4218-CFA2-4506-801F-5B52710508E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○人口の減少や全国平均を上回る高齢化率に加え、町内に中心となる産業がないこと等により、町税等の自主財源に乏しく脆弱な財政基盤となっており、類似団体平均を大きく下回っている。このため、令和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月に「行財政改革推進プラン」を定め、歳入・歳出の見直しを行い、行政の効率化に努めることにより財政の健全化を図っている。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9500303-75DD-41D7-B6E2-3B380C990488}"/>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EAFCA510-0171-48B1-8910-60FA08BC4BBC}"/>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D6DCB174-510E-4E07-B2C4-93B1539AC28C}"/>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E109AFFE-9D1C-4BB3-B9E4-19BD6D3DAA4F}"/>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5E3ADC7E-82CD-44F9-98BE-089CBA715B3D}"/>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62D471FE-FD69-4566-AFA5-C6F2D11A9F4F}"/>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BC99631D-5E9F-499F-A246-B3F9C078B23C}"/>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45B1B27D-B2BF-45DC-85D0-1F5AA2D46805}"/>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B3C3884A-3370-4A99-8715-6738E600FE14}"/>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8905A13B-57E7-48BD-980A-F70998B41757}"/>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FEE450D7-4E9B-4B10-B239-1F1D241FED7A}"/>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2CA462DB-5384-4CC0-8E21-D039051ECA4C}"/>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A96289F6-EDF3-42D6-B4DB-FB9EC19C4D2E}"/>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A88D12E0-EA07-4B60-B05F-260EAF9FDE1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BE160F51-2703-4EEE-BF70-49AE27F52937}"/>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326F41F8-116E-4682-A768-6CE76F6210D6}"/>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15C92556-9C02-4EF9-87CD-B7F730A5B83E}"/>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BFF20261-0C92-4AED-BD93-79532B958F02}"/>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79008BEF-C53F-49A1-94B1-5AFD2E8FA365}"/>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9DC83742-EF96-4148-815F-A680DB716782}"/>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EC755C26-0397-4D20-AA76-E073D7A8F624}"/>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AAEC745E-37D5-4DB6-8184-72B6B1BE5C91}"/>
            </a:ext>
          </a:extLst>
        </xdr:cNvPr>
        <xdr:cNvCxnSpPr/>
      </xdr:nvCxnSpPr>
      <xdr:spPr>
        <a:xfrm>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FCA35DF2-08ED-452C-B21F-65DD160DD2B2}"/>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8B1FA778-0A2A-4D06-83A9-9AF084FE64CF}"/>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8433C4CA-415B-4956-8D99-2A5BD40DF3AA}"/>
            </a:ext>
          </a:extLst>
        </xdr:cNvPr>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42A42773-F724-424D-A194-6FD34EEC0FDB}"/>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a:extLst>
            <a:ext uri="{FF2B5EF4-FFF2-40B4-BE49-F238E27FC236}">
              <a16:creationId xmlns:a16="http://schemas.microsoft.com/office/drawing/2014/main" id="{19BCE1CF-A37A-47B1-961F-1665AC4765B3}"/>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560BB256-549B-47E8-A0C5-E0CC9D9FE845}"/>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BA4A643C-14F6-4E71-9177-57E6B938280C}"/>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a:extLst>
            <a:ext uri="{FF2B5EF4-FFF2-40B4-BE49-F238E27FC236}">
              <a16:creationId xmlns:a16="http://schemas.microsoft.com/office/drawing/2014/main" id="{C5AA95B9-4746-4E43-A852-1BDACC9941CC}"/>
            </a:ext>
          </a:extLst>
        </xdr:cNvPr>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5B0C468-9830-4198-81FC-828A3BEE5F19}"/>
            </a:ext>
          </a:extLst>
        </xdr:cNvPr>
        <xdr:cNvCxnSpPr/>
      </xdr:nvCxnSpPr>
      <xdr:spPr>
        <a:xfrm>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5F4E7211-C913-464A-8361-91F78227A7C2}"/>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5C6B9B22-4140-462D-99E0-AEC8F029FB5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5C36FD76-77CE-4A3F-919E-FBB749E6AB65}"/>
            </a:ext>
          </a:extLst>
        </xdr:cNvPr>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a:extLst>
            <a:ext uri="{FF2B5EF4-FFF2-40B4-BE49-F238E27FC236}">
              <a16:creationId xmlns:a16="http://schemas.microsoft.com/office/drawing/2014/main" id="{A21BB2A4-8A91-4494-B754-D43E1562ECB2}"/>
            </a:ext>
          </a:extLst>
        </xdr:cNvPr>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A704D025-A9E6-4EC9-9B9A-A476060FE61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4F53F1FE-3B0F-424E-BBC7-56DCE8380D5A}"/>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1467373-76D9-4AE8-A24D-983F7B74C838}"/>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D04515D1-DA1B-47D9-B885-F31B5ED7B5F7}"/>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8AFEFD29-E2F4-4653-879A-1CD21EB81B8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E276BC4A-2F5D-48CF-92A5-CF2475D7BD6D}"/>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216363E8-EDD6-4AFF-9FAC-8FD3F57A4770}"/>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71AD65EF-CE56-41AE-A8A3-62163384482F}"/>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EA900EA5-0059-4FFC-8AF1-68D813C3E87A}"/>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287256A4-5AF4-427D-8053-6A39741889AF}"/>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359B01B9-82B2-45B6-80A6-2635AA82D5EA}"/>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CE8ABDB5-F4D8-4F64-9601-020E64F934C9}"/>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66235A10-FBC8-4D16-91C1-675DE9F263B9}"/>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7543EC2A-7637-44A3-9DD9-5EC690030A4D}"/>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A6133148-A6F0-458F-8804-87D417DBDE48}"/>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81AC05AA-89BC-4C4F-A45D-3A5848618746}"/>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F6D84278-2A85-44B5-A996-99735217E3C3}"/>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B48315E3-BC78-4EBC-8BF7-308A2BE8C6B8}"/>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7C0060EE-8840-4B1A-BF1E-81299A191331}"/>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5606F728-B791-444F-A4B4-C6E303DC097B}"/>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25A924CE-BFB1-4745-818A-9B06CA66BA28}"/>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BC33FE43-653D-4A74-AD20-E927DC3E3438}"/>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24E8D2B5-E60F-45F1-B128-A35F3D9C1199}"/>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8B1D6BDE-949F-40C5-8C64-CAE37A9A676F}"/>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7556D488-C85E-4B2D-B9C3-2562D4E91B7A}"/>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C54FAEAF-2A84-4C25-BC86-0C8A5971FF92}"/>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20E520F9-8192-4F93-9907-2738D1F76907}"/>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DB924E32-2E54-46DD-8707-8C43E27B2599}"/>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○類似団体平均を下回っているのは、平成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月に「財政健全化計画」を策定し、徹底した歳出削減と歳入の見直しを実施したことが主な要因となっており、その後も平成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月に見直しを行った「財政運営適正化計画」及び令和元年度策定の「第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財政運営適正化計画」に基づき、継続的に内部管理経費及び職員数の削減、投資的経費の抑制など、歳入規模に見合った歳出構造への転換を行っている。また、将来の公債費負担抑制のための繰上償還を実施しており、今後も効率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A6CA95AF-BE85-4236-B237-8B8E4EDEECA8}"/>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1280AF03-F85B-4BCF-896F-D08A4FE6A1D1}"/>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CB6E7140-BC80-4DAF-958E-9080B1E0148B}"/>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99CA8BCB-76EA-4C1F-9005-853EB33E0FAC}"/>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5EB3AB54-3BB1-4877-AFCD-081E3E90A7BD}"/>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217689E-88A2-48B7-973F-DD77C35E1434}"/>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AE6954A8-A494-4885-A677-C2BEA577A6CE}"/>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A0EACA57-97FC-40D6-B366-69808391F5B4}"/>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9B927AC6-EAA5-4108-9A94-99F6B8C04721}"/>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91E47696-DFB9-4135-B178-CE5CD6B8BE54}"/>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D304F4AD-3B99-4FF6-93C4-1BA2509E6C7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14815417-CB55-4C45-80A2-14956A5EB193}"/>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3D0A58B3-618F-495B-BF33-92E1EEC41C1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7AC3A4B5-F88A-49FB-8CED-41623DEBFAF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19B96328-A09D-4977-979C-D8EA84AD5291}"/>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F4881B06-E0F5-4E8F-AE20-F063A10E28DE}"/>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8A955F36-4B7F-499B-A27C-F1B67983731E}"/>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90AD3DDD-FF34-4514-A3A2-A7733279AE08}"/>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ED5605BB-B2B1-4EE6-B609-7D43510691D7}"/>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59182</xdr:rowOff>
    </xdr:from>
    <xdr:to>
      <xdr:col>23</xdr:col>
      <xdr:colOff>133350</xdr:colOff>
      <xdr:row>61</xdr:row>
      <xdr:rowOff>66294</xdr:rowOff>
    </xdr:to>
    <xdr:cxnSp macro="">
      <xdr:nvCxnSpPr>
        <xdr:cNvPr id="131" name="直線コネクタ 130">
          <a:extLst>
            <a:ext uri="{FF2B5EF4-FFF2-40B4-BE49-F238E27FC236}">
              <a16:creationId xmlns:a16="http://schemas.microsoft.com/office/drawing/2014/main" id="{FFCF7392-BE66-49F7-9990-521C430668BC}"/>
            </a:ext>
          </a:extLst>
        </xdr:cNvPr>
        <xdr:cNvCxnSpPr/>
      </xdr:nvCxnSpPr>
      <xdr:spPr>
        <a:xfrm>
          <a:off x="4114800" y="10346182"/>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2" name="財政構造の弾力性平均値テキスト">
          <a:extLst>
            <a:ext uri="{FF2B5EF4-FFF2-40B4-BE49-F238E27FC236}">
              <a16:creationId xmlns:a16="http://schemas.microsoft.com/office/drawing/2014/main" id="{D8F380DC-CC84-47B8-9F18-C72B545D901C}"/>
            </a:ext>
          </a:extLst>
        </xdr:cNvPr>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AC88CCB9-7D44-4530-945A-A7A07850365E}"/>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59182</xdr:rowOff>
    </xdr:from>
    <xdr:to>
      <xdr:col>19</xdr:col>
      <xdr:colOff>133350</xdr:colOff>
      <xdr:row>61</xdr:row>
      <xdr:rowOff>13208</xdr:rowOff>
    </xdr:to>
    <xdr:cxnSp macro="">
      <xdr:nvCxnSpPr>
        <xdr:cNvPr id="134" name="直線コネクタ 133">
          <a:extLst>
            <a:ext uri="{FF2B5EF4-FFF2-40B4-BE49-F238E27FC236}">
              <a16:creationId xmlns:a16="http://schemas.microsoft.com/office/drawing/2014/main" id="{D94D6DD9-52E8-4706-BE74-81B6C7C056A8}"/>
            </a:ext>
          </a:extLst>
        </xdr:cNvPr>
        <xdr:cNvCxnSpPr/>
      </xdr:nvCxnSpPr>
      <xdr:spPr>
        <a:xfrm flipV="1">
          <a:off x="3225800" y="1034618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EBD6A5EB-47C7-44D1-ADD9-C9E244BA9517}"/>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6" name="テキスト ボックス 135">
          <a:extLst>
            <a:ext uri="{FF2B5EF4-FFF2-40B4-BE49-F238E27FC236}">
              <a16:creationId xmlns:a16="http://schemas.microsoft.com/office/drawing/2014/main" id="{A743CCD2-6E14-4989-811E-E6714DD4025D}"/>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61</xdr:row>
      <xdr:rowOff>157988</xdr:rowOff>
    </xdr:to>
    <xdr:cxnSp macro="">
      <xdr:nvCxnSpPr>
        <xdr:cNvPr id="137" name="直線コネクタ 136">
          <a:extLst>
            <a:ext uri="{FF2B5EF4-FFF2-40B4-BE49-F238E27FC236}">
              <a16:creationId xmlns:a16="http://schemas.microsoft.com/office/drawing/2014/main" id="{B96E8910-A8A0-493F-9C6A-B3DB5EA9EF85}"/>
            </a:ext>
          </a:extLst>
        </xdr:cNvPr>
        <xdr:cNvCxnSpPr/>
      </xdr:nvCxnSpPr>
      <xdr:spPr>
        <a:xfrm flipV="1">
          <a:off x="2336800" y="1047165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6817C764-11CE-4447-84A9-B954E2DC3AE1}"/>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a:extLst>
            <a:ext uri="{FF2B5EF4-FFF2-40B4-BE49-F238E27FC236}">
              <a16:creationId xmlns:a16="http://schemas.microsoft.com/office/drawing/2014/main" id="{12A6D08C-CB9B-48C0-8524-FCA1A24E623E}"/>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153162</xdr:rowOff>
    </xdr:from>
    <xdr:to>
      <xdr:col>11</xdr:col>
      <xdr:colOff>31750</xdr:colOff>
      <xdr:row>61</xdr:row>
      <xdr:rowOff>157988</xdr:rowOff>
    </xdr:to>
    <xdr:cxnSp macro="">
      <xdr:nvCxnSpPr>
        <xdr:cNvPr id="140" name="直線コネクタ 139">
          <a:extLst>
            <a:ext uri="{FF2B5EF4-FFF2-40B4-BE49-F238E27FC236}">
              <a16:creationId xmlns:a16="http://schemas.microsoft.com/office/drawing/2014/main" id="{E83CE65D-FC48-4A7E-8A38-D6A90151C79B}"/>
            </a:ext>
          </a:extLst>
        </xdr:cNvPr>
        <xdr:cNvCxnSpPr/>
      </xdr:nvCxnSpPr>
      <xdr:spPr>
        <a:xfrm>
          <a:off x="1447800" y="1061161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id="{6BE365B1-A3CE-46BB-863B-01552709A6F6}"/>
            </a:ext>
          </a:extLst>
        </xdr:cNvPr>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132859</xdr:rowOff>
    </xdr:from>
    <xdr:ext cx="762000" cy="259045"/>
    <xdr:sp macro="" textlink="">
      <xdr:nvSpPr>
        <xdr:cNvPr id="142" name="テキスト ボックス 141">
          <a:extLst>
            <a:ext uri="{FF2B5EF4-FFF2-40B4-BE49-F238E27FC236}">
              <a16:creationId xmlns:a16="http://schemas.microsoft.com/office/drawing/2014/main" id="{89980BC8-4801-4082-B364-FECD751B9130}"/>
            </a:ext>
          </a:extLst>
        </xdr:cNvPr>
        <xdr:cNvSpPr txBox="1"/>
      </xdr:nvSpPr>
      <xdr:spPr>
        <a:xfrm>
          <a:off x="1955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195DC5CB-7991-41CC-A677-11A4A82398BF}"/>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C64482F8-F10B-4AA6-8CC9-2FC79AA8F6F1}"/>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28692C3C-D439-47BB-991D-0C7348EFF26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62AAF97A-B907-4272-BE02-070B915F026B}"/>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5C907F4B-E553-41AB-AEFF-ED767003310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002B1CA-A987-4E07-B631-40AD8BE1DFB7}"/>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CB6B2AC-D23E-4C3B-828E-B3EB02EC3D1A}"/>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15494</xdr:rowOff>
    </xdr:from>
    <xdr:to>
      <xdr:col>23</xdr:col>
      <xdr:colOff>184150</xdr:colOff>
      <xdr:row>61</xdr:row>
      <xdr:rowOff>117094</xdr:rowOff>
    </xdr:to>
    <xdr:sp macro="" textlink="">
      <xdr:nvSpPr>
        <xdr:cNvPr id="150" name="楕円 149">
          <a:extLst>
            <a:ext uri="{FF2B5EF4-FFF2-40B4-BE49-F238E27FC236}">
              <a16:creationId xmlns:a16="http://schemas.microsoft.com/office/drawing/2014/main" id="{5AC91067-94CB-4932-A569-CAAE8FEA2936}"/>
            </a:ext>
          </a:extLst>
        </xdr:cNvPr>
        <xdr:cNvSpPr/>
      </xdr:nvSpPr>
      <xdr:spPr>
        <a:xfrm>
          <a:off x="49022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32021</xdr:rowOff>
    </xdr:from>
    <xdr:ext cx="762000" cy="259045"/>
    <xdr:sp macro="" textlink="">
      <xdr:nvSpPr>
        <xdr:cNvPr id="151" name="財政構造の弾力性該当値テキスト">
          <a:extLst>
            <a:ext uri="{FF2B5EF4-FFF2-40B4-BE49-F238E27FC236}">
              <a16:creationId xmlns:a16="http://schemas.microsoft.com/office/drawing/2014/main" id="{C8FF1FA8-F6E4-4EC2-AC1B-89EB7A390C8B}"/>
            </a:ext>
          </a:extLst>
        </xdr:cNvPr>
        <xdr:cNvSpPr txBox="1"/>
      </xdr:nvSpPr>
      <xdr:spPr>
        <a:xfrm>
          <a:off x="50419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8382</xdr:rowOff>
    </xdr:from>
    <xdr:to>
      <xdr:col>19</xdr:col>
      <xdr:colOff>184150</xdr:colOff>
      <xdr:row>60</xdr:row>
      <xdr:rowOff>109982</xdr:rowOff>
    </xdr:to>
    <xdr:sp macro="" textlink="">
      <xdr:nvSpPr>
        <xdr:cNvPr id="152" name="楕円 151">
          <a:extLst>
            <a:ext uri="{FF2B5EF4-FFF2-40B4-BE49-F238E27FC236}">
              <a16:creationId xmlns:a16="http://schemas.microsoft.com/office/drawing/2014/main" id="{129E15CE-3B28-4259-914B-A20CB036C3EA}"/>
            </a:ext>
          </a:extLst>
        </xdr:cNvPr>
        <xdr:cNvSpPr/>
      </xdr:nvSpPr>
      <xdr:spPr>
        <a:xfrm>
          <a:off x="4064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120159</xdr:rowOff>
    </xdr:from>
    <xdr:ext cx="736600" cy="259045"/>
    <xdr:sp macro="" textlink="">
      <xdr:nvSpPr>
        <xdr:cNvPr id="153" name="テキスト ボックス 152">
          <a:extLst>
            <a:ext uri="{FF2B5EF4-FFF2-40B4-BE49-F238E27FC236}">
              <a16:creationId xmlns:a16="http://schemas.microsoft.com/office/drawing/2014/main" id="{1BC901E2-16A2-4B52-BD46-78BDF2F66960}"/>
            </a:ext>
          </a:extLst>
        </xdr:cNvPr>
        <xdr:cNvSpPr txBox="1"/>
      </xdr:nvSpPr>
      <xdr:spPr>
        <a:xfrm>
          <a:off x="3733800" y="10064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133858</xdr:rowOff>
    </xdr:from>
    <xdr:to>
      <xdr:col>15</xdr:col>
      <xdr:colOff>133350</xdr:colOff>
      <xdr:row>61</xdr:row>
      <xdr:rowOff>64008</xdr:rowOff>
    </xdr:to>
    <xdr:sp macro="" textlink="">
      <xdr:nvSpPr>
        <xdr:cNvPr id="154" name="楕円 153">
          <a:extLst>
            <a:ext uri="{FF2B5EF4-FFF2-40B4-BE49-F238E27FC236}">
              <a16:creationId xmlns:a16="http://schemas.microsoft.com/office/drawing/2014/main" id="{9FF388F7-8FE3-45A7-8F76-28F5DB8359FD}"/>
            </a:ext>
          </a:extLst>
        </xdr:cNvPr>
        <xdr:cNvSpPr/>
      </xdr:nvSpPr>
      <xdr:spPr>
        <a:xfrm>
          <a:off x="3175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55" name="テキスト ボックス 154">
          <a:extLst>
            <a:ext uri="{FF2B5EF4-FFF2-40B4-BE49-F238E27FC236}">
              <a16:creationId xmlns:a16="http://schemas.microsoft.com/office/drawing/2014/main" id="{B48C7E6D-3482-4FAC-B758-2EF33C2A09E5}"/>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107188</xdr:rowOff>
    </xdr:from>
    <xdr:to>
      <xdr:col>11</xdr:col>
      <xdr:colOff>82550</xdr:colOff>
      <xdr:row>62</xdr:row>
      <xdr:rowOff>37338</xdr:rowOff>
    </xdr:to>
    <xdr:sp macro="" textlink="">
      <xdr:nvSpPr>
        <xdr:cNvPr id="156" name="楕円 155">
          <a:extLst>
            <a:ext uri="{FF2B5EF4-FFF2-40B4-BE49-F238E27FC236}">
              <a16:creationId xmlns:a16="http://schemas.microsoft.com/office/drawing/2014/main" id="{A7D06BF8-86D6-4099-BBBB-EFDC9D3FECB0}"/>
            </a:ext>
          </a:extLst>
        </xdr:cNvPr>
        <xdr:cNvSpPr/>
      </xdr:nvSpPr>
      <xdr:spPr>
        <a:xfrm>
          <a:off x="2286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57" name="テキスト ボックス 156">
          <a:extLst>
            <a:ext uri="{FF2B5EF4-FFF2-40B4-BE49-F238E27FC236}">
              <a16:creationId xmlns:a16="http://schemas.microsoft.com/office/drawing/2014/main" id="{B3AA8887-422F-4B86-9932-3D59CF6723CD}"/>
            </a:ext>
          </a:extLst>
        </xdr:cNvPr>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102362</xdr:rowOff>
    </xdr:from>
    <xdr:to>
      <xdr:col>7</xdr:col>
      <xdr:colOff>31750</xdr:colOff>
      <xdr:row>62</xdr:row>
      <xdr:rowOff>32512</xdr:rowOff>
    </xdr:to>
    <xdr:sp macro="" textlink="">
      <xdr:nvSpPr>
        <xdr:cNvPr id="158" name="楕円 157">
          <a:extLst>
            <a:ext uri="{FF2B5EF4-FFF2-40B4-BE49-F238E27FC236}">
              <a16:creationId xmlns:a16="http://schemas.microsoft.com/office/drawing/2014/main" id="{3A9A2344-0878-4125-92EB-4EACA82A11DC}"/>
            </a:ext>
          </a:extLst>
        </xdr:cNvPr>
        <xdr:cNvSpPr/>
      </xdr:nvSpPr>
      <xdr:spPr>
        <a:xfrm>
          <a:off x="1397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42689</xdr:rowOff>
    </xdr:from>
    <xdr:ext cx="762000" cy="259045"/>
    <xdr:sp macro="" textlink="">
      <xdr:nvSpPr>
        <xdr:cNvPr id="159" name="テキスト ボックス 158">
          <a:extLst>
            <a:ext uri="{FF2B5EF4-FFF2-40B4-BE49-F238E27FC236}">
              <a16:creationId xmlns:a16="http://schemas.microsoft.com/office/drawing/2014/main" id="{EEA78B00-B778-4DEE-AC3D-F0501ADD4A65}"/>
            </a:ext>
          </a:extLst>
        </xdr:cNvPr>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AC21853-6FBB-4E5C-91C9-880D3947FBA9}"/>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7B90A76F-1FD3-4BE0-9892-23807FAD223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F0B8A5D4-7728-40DF-82CF-CCC629709F28}"/>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[289,541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DED70FAC-3F25-4C5A-AD85-85EEA2366D5A}"/>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6E3258F-DFDF-4A0C-98C6-FFB1D6038BA6}"/>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E8A5CCFB-B7C9-41D6-97AD-E3B4FC7461D2}"/>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B7530319-B723-421F-B69B-CA3534E9A7E6}"/>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C7006E9B-E5AD-4455-918D-9F944B227E8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395780DF-EC7D-4F53-A5B8-BA3845A91985}"/>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C2FD7364-97C9-4A6A-873D-B43A7A42860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7DF34CC4-2DF2-4767-9744-F168973E0E44}"/>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927FCDF4-B276-4AEE-A120-FB0608E9E2E6}"/>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B6CF4A83-61A4-4B36-A757-A63625CEC35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○人件費・物件費等の合計額の人口１人あたりの金額が類似団体を大きく上回っているのは人件費が主な要因となっており、これは平成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町の合併による職員数の増加に伴うもので、令和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人と類似団体に比べ、かなり多い。このことを踏まえ、人件費を削減・抑制するため、第２次町財政運営適正化計画に基づき、採用数の抑制だけでなく、同時に効率的で質の高い行政サービスを提供できるよう組織の見直しも行いながら、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78E0053-48D1-41CA-A93C-70BFB36CF3D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2A2F5BB1-BDBD-4701-B771-A26FAEDB713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B662FCC0-1AA3-43DF-9E64-0E5F1575A064}"/>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82818BD2-B98E-47B2-A3F1-C2ACB4F56908}"/>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24D4535A-58F5-41B5-800B-7AF3ABB874E2}"/>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6010B653-327A-446C-B3F0-9059B15DFACB}"/>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A3CE8F72-25D6-4529-8B46-919026CDB06D}"/>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E42DBA6B-5043-485E-8813-C62C27D32463}"/>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EE84AED9-E672-4D94-81D3-246CB5CF25CE}"/>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9669D8EA-78A8-4970-B871-E89E6C3D7DFE}"/>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6313B6B9-E3D7-4963-A9E4-F983EAF5831D}"/>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4E3A9680-632E-400F-B566-BB79E3E0490D}"/>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F6081643-C4B7-4A17-85E7-2A39EC9AA1D7}"/>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3B92EC6C-8EB8-4FC4-BF39-95005D709BFD}"/>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EA895C78-3385-42CB-B402-4B78071DFAEF}"/>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C6D154C8-C898-4873-945D-259C6B109E9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1777ADCA-FD96-4765-906D-A311424BD800}"/>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A8138380-24F7-418E-ADED-8244B4CF55C5}"/>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48E2AC07-335A-4705-B03F-27E749BCC22D}"/>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17DC666F-1F11-47B4-8532-18C3F41B34D6}"/>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6B3196D0-9F45-4558-A649-AF671578DB04}"/>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141675</xdr:rowOff>
    </xdr:from>
    <xdr:to>
      <xdr:col>23</xdr:col>
      <xdr:colOff>133350</xdr:colOff>
      <xdr:row>89</xdr:row>
      <xdr:rowOff>66159</xdr:rowOff>
    </xdr:to>
    <xdr:cxnSp macro="">
      <xdr:nvCxnSpPr>
        <xdr:cNvPr id="194" name="直線コネクタ 193">
          <a:extLst>
            <a:ext uri="{FF2B5EF4-FFF2-40B4-BE49-F238E27FC236}">
              <a16:creationId xmlns:a16="http://schemas.microsoft.com/office/drawing/2014/main" id="{5960B9FA-A255-4FFB-8420-D5B9F13D34AB}"/>
            </a:ext>
          </a:extLst>
        </xdr:cNvPr>
        <xdr:cNvCxnSpPr/>
      </xdr:nvCxnSpPr>
      <xdr:spPr>
        <a:xfrm>
          <a:off x="4114800" y="15229275"/>
          <a:ext cx="838200" cy="9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111248</xdr:rowOff>
    </xdr:from>
    <xdr:ext cx="762000" cy="259045"/>
    <xdr:sp macro="" textlink="">
      <xdr:nvSpPr>
        <xdr:cNvPr id="195" name="人件費・物件費等の状況平均値テキスト">
          <a:extLst>
            <a:ext uri="{FF2B5EF4-FFF2-40B4-BE49-F238E27FC236}">
              <a16:creationId xmlns:a16="http://schemas.microsoft.com/office/drawing/2014/main" id="{579D53D6-A521-4353-BAB0-8BF95D08C69D}"/>
            </a:ext>
          </a:extLst>
        </xdr:cNvPr>
        <xdr:cNvSpPr txBox="1"/>
      </xdr:nvSpPr>
      <xdr:spPr>
        <a:xfrm>
          <a:off x="5041900" y="1434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57457691-7A91-4821-88D9-24B6C9937B59}"/>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90165</xdr:rowOff>
    </xdr:from>
    <xdr:to>
      <xdr:col>19</xdr:col>
      <xdr:colOff>133350</xdr:colOff>
      <xdr:row>88</xdr:row>
      <xdr:rowOff>141675</xdr:rowOff>
    </xdr:to>
    <xdr:cxnSp macro="">
      <xdr:nvCxnSpPr>
        <xdr:cNvPr id="197" name="直線コネクタ 196">
          <a:extLst>
            <a:ext uri="{FF2B5EF4-FFF2-40B4-BE49-F238E27FC236}">
              <a16:creationId xmlns:a16="http://schemas.microsoft.com/office/drawing/2014/main" id="{7EBB8B6B-BDDA-4618-ADD3-E01911933062}"/>
            </a:ext>
          </a:extLst>
        </xdr:cNvPr>
        <xdr:cNvCxnSpPr/>
      </xdr:nvCxnSpPr>
      <xdr:spPr>
        <a:xfrm>
          <a:off x="3225800" y="15177765"/>
          <a:ext cx="889000" cy="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C49E1E91-DDBE-45C3-AE4A-A76AFE51AF84}"/>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137599</xdr:rowOff>
    </xdr:from>
    <xdr:ext cx="736600" cy="259045"/>
    <xdr:sp macro="" textlink="">
      <xdr:nvSpPr>
        <xdr:cNvPr id="199" name="テキスト ボックス 198">
          <a:extLst>
            <a:ext uri="{FF2B5EF4-FFF2-40B4-BE49-F238E27FC236}">
              <a16:creationId xmlns:a16="http://schemas.microsoft.com/office/drawing/2014/main" id="{B30C39FD-419E-48BE-AE98-4EE171CAEC47}"/>
            </a:ext>
          </a:extLst>
        </xdr:cNvPr>
        <xdr:cNvSpPr txBox="1"/>
      </xdr:nvSpPr>
      <xdr:spPr>
        <a:xfrm>
          <a:off x="3733800" y="1419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31200</xdr:rowOff>
    </xdr:from>
    <xdr:to>
      <xdr:col>15</xdr:col>
      <xdr:colOff>82550</xdr:colOff>
      <xdr:row>88</xdr:row>
      <xdr:rowOff>90165</xdr:rowOff>
    </xdr:to>
    <xdr:cxnSp macro="">
      <xdr:nvCxnSpPr>
        <xdr:cNvPr id="200" name="直線コネクタ 199">
          <a:extLst>
            <a:ext uri="{FF2B5EF4-FFF2-40B4-BE49-F238E27FC236}">
              <a16:creationId xmlns:a16="http://schemas.microsoft.com/office/drawing/2014/main" id="{95941E87-00CC-40F4-BB81-E872B6F3A51D}"/>
            </a:ext>
          </a:extLst>
        </xdr:cNvPr>
        <xdr:cNvCxnSpPr/>
      </xdr:nvCxnSpPr>
      <xdr:spPr>
        <a:xfrm>
          <a:off x="2336800" y="15118800"/>
          <a:ext cx="88900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id="{E53CAE0D-C5F8-4F22-952F-E7F84CCA3E44}"/>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77629</xdr:rowOff>
    </xdr:from>
    <xdr:ext cx="762000" cy="259045"/>
    <xdr:sp macro="" textlink="">
      <xdr:nvSpPr>
        <xdr:cNvPr id="202" name="テキスト ボックス 201">
          <a:extLst>
            <a:ext uri="{FF2B5EF4-FFF2-40B4-BE49-F238E27FC236}">
              <a16:creationId xmlns:a16="http://schemas.microsoft.com/office/drawing/2014/main" id="{44794A43-B5B9-4956-8252-3499C48FD88F}"/>
            </a:ext>
          </a:extLst>
        </xdr:cNvPr>
        <xdr:cNvSpPr txBox="1"/>
      </xdr:nvSpPr>
      <xdr:spPr>
        <a:xfrm>
          <a:off x="2844800" y="141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151003</xdr:rowOff>
    </xdr:from>
    <xdr:to>
      <xdr:col>11</xdr:col>
      <xdr:colOff>31750</xdr:colOff>
      <xdr:row>88</xdr:row>
      <xdr:rowOff>31200</xdr:rowOff>
    </xdr:to>
    <xdr:cxnSp macro="">
      <xdr:nvCxnSpPr>
        <xdr:cNvPr id="203" name="直線コネクタ 202">
          <a:extLst>
            <a:ext uri="{FF2B5EF4-FFF2-40B4-BE49-F238E27FC236}">
              <a16:creationId xmlns:a16="http://schemas.microsoft.com/office/drawing/2014/main" id="{56158873-B796-4FB5-8BE7-A4CC229802B4}"/>
            </a:ext>
          </a:extLst>
        </xdr:cNvPr>
        <xdr:cNvCxnSpPr/>
      </xdr:nvCxnSpPr>
      <xdr:spPr>
        <a:xfrm>
          <a:off x="1447800" y="15067153"/>
          <a:ext cx="889000" cy="5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a:extLst>
            <a:ext uri="{FF2B5EF4-FFF2-40B4-BE49-F238E27FC236}">
              <a16:creationId xmlns:a16="http://schemas.microsoft.com/office/drawing/2014/main" id="{F04B1F8B-E11C-49BF-9D7F-EA87753BAA0B}"/>
            </a:ext>
          </a:extLst>
        </xdr:cNvPr>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143212</xdr:rowOff>
    </xdr:from>
    <xdr:ext cx="762000" cy="259045"/>
    <xdr:sp macro="" textlink="">
      <xdr:nvSpPr>
        <xdr:cNvPr id="205" name="テキスト ボックス 204">
          <a:extLst>
            <a:ext uri="{FF2B5EF4-FFF2-40B4-BE49-F238E27FC236}">
              <a16:creationId xmlns:a16="http://schemas.microsoft.com/office/drawing/2014/main" id="{D5E2C1A2-AF15-4351-BC94-0212DE1360BF}"/>
            </a:ext>
          </a:extLst>
        </xdr:cNvPr>
        <xdr:cNvSpPr txBox="1"/>
      </xdr:nvSpPr>
      <xdr:spPr>
        <a:xfrm>
          <a:off x="1955800" y="140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a:extLst>
            <a:ext uri="{FF2B5EF4-FFF2-40B4-BE49-F238E27FC236}">
              <a16:creationId xmlns:a16="http://schemas.microsoft.com/office/drawing/2014/main" id="{4135AF7E-3878-4AFF-83F2-0D7625B20071}"/>
            </a:ext>
          </a:extLst>
        </xdr:cNvPr>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41956</xdr:rowOff>
    </xdr:from>
    <xdr:ext cx="762000" cy="259045"/>
    <xdr:sp macro="" textlink="">
      <xdr:nvSpPr>
        <xdr:cNvPr id="207" name="テキスト ボックス 206">
          <a:extLst>
            <a:ext uri="{FF2B5EF4-FFF2-40B4-BE49-F238E27FC236}">
              <a16:creationId xmlns:a16="http://schemas.microsoft.com/office/drawing/2014/main" id="{706F254E-A118-4572-91A3-48D8FA5163A7}"/>
            </a:ext>
          </a:extLst>
        </xdr:cNvPr>
        <xdr:cNvSpPr txBox="1"/>
      </xdr:nvSpPr>
      <xdr:spPr>
        <a:xfrm>
          <a:off x="1066800" y="14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F3101F98-A7A7-437E-8976-F6E01AF4E75C}"/>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3F4845D0-FE68-47E4-82D9-E27C0BA4BC53}"/>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D19641B-B55B-464D-BF58-087B30D79202}"/>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9F4E186A-65FB-4A45-AA5F-068199EE3362}"/>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A8C2D620-FFA1-4238-A65D-41872B33CD5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15359</xdr:rowOff>
    </xdr:from>
    <xdr:to>
      <xdr:col>23</xdr:col>
      <xdr:colOff>184150</xdr:colOff>
      <xdr:row>89</xdr:row>
      <xdr:rowOff>116959</xdr:rowOff>
    </xdr:to>
    <xdr:sp macro="" textlink="">
      <xdr:nvSpPr>
        <xdr:cNvPr id="213" name="楕円 212">
          <a:extLst>
            <a:ext uri="{FF2B5EF4-FFF2-40B4-BE49-F238E27FC236}">
              <a16:creationId xmlns:a16="http://schemas.microsoft.com/office/drawing/2014/main" id="{C810564B-DFD7-41F0-9956-DE34018F6373}"/>
            </a:ext>
          </a:extLst>
        </xdr:cNvPr>
        <xdr:cNvSpPr/>
      </xdr:nvSpPr>
      <xdr:spPr>
        <a:xfrm>
          <a:off x="4902200" y="152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82686</xdr:rowOff>
    </xdr:from>
    <xdr:ext cx="762000" cy="259045"/>
    <xdr:sp macro="" textlink="">
      <xdr:nvSpPr>
        <xdr:cNvPr id="214" name="人件費・物件費等の状況該当値テキスト">
          <a:extLst>
            <a:ext uri="{FF2B5EF4-FFF2-40B4-BE49-F238E27FC236}">
              <a16:creationId xmlns:a16="http://schemas.microsoft.com/office/drawing/2014/main" id="{F8BEBAE5-CB85-4278-BB98-A505ACF68703}"/>
            </a:ext>
          </a:extLst>
        </xdr:cNvPr>
        <xdr:cNvSpPr txBox="1"/>
      </xdr:nvSpPr>
      <xdr:spPr>
        <a:xfrm>
          <a:off x="5041900" y="151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90875</xdr:rowOff>
    </xdr:from>
    <xdr:to>
      <xdr:col>19</xdr:col>
      <xdr:colOff>184150</xdr:colOff>
      <xdr:row>89</xdr:row>
      <xdr:rowOff>21025</xdr:rowOff>
    </xdr:to>
    <xdr:sp macro="" textlink="">
      <xdr:nvSpPr>
        <xdr:cNvPr id="215" name="楕円 214">
          <a:extLst>
            <a:ext uri="{FF2B5EF4-FFF2-40B4-BE49-F238E27FC236}">
              <a16:creationId xmlns:a16="http://schemas.microsoft.com/office/drawing/2014/main" id="{4581981E-43C4-400E-BAC4-068CBAFAFE80}"/>
            </a:ext>
          </a:extLst>
        </xdr:cNvPr>
        <xdr:cNvSpPr/>
      </xdr:nvSpPr>
      <xdr:spPr>
        <a:xfrm>
          <a:off x="4064000" y="151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5802</xdr:rowOff>
    </xdr:from>
    <xdr:ext cx="736600" cy="259045"/>
    <xdr:sp macro="" textlink="">
      <xdr:nvSpPr>
        <xdr:cNvPr id="216" name="テキスト ボックス 215">
          <a:extLst>
            <a:ext uri="{FF2B5EF4-FFF2-40B4-BE49-F238E27FC236}">
              <a16:creationId xmlns:a16="http://schemas.microsoft.com/office/drawing/2014/main" id="{FC2B2502-B226-4201-9220-BFB50CB137C9}"/>
            </a:ext>
          </a:extLst>
        </xdr:cNvPr>
        <xdr:cNvSpPr txBox="1"/>
      </xdr:nvSpPr>
      <xdr:spPr>
        <a:xfrm>
          <a:off x="3733800" y="1526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39365</xdr:rowOff>
    </xdr:from>
    <xdr:to>
      <xdr:col>15</xdr:col>
      <xdr:colOff>133350</xdr:colOff>
      <xdr:row>88</xdr:row>
      <xdr:rowOff>140965</xdr:rowOff>
    </xdr:to>
    <xdr:sp macro="" textlink="">
      <xdr:nvSpPr>
        <xdr:cNvPr id="217" name="楕円 216">
          <a:extLst>
            <a:ext uri="{FF2B5EF4-FFF2-40B4-BE49-F238E27FC236}">
              <a16:creationId xmlns:a16="http://schemas.microsoft.com/office/drawing/2014/main" id="{130B9D4C-302A-48E8-89EA-2BC31E1B5898}"/>
            </a:ext>
          </a:extLst>
        </xdr:cNvPr>
        <xdr:cNvSpPr/>
      </xdr:nvSpPr>
      <xdr:spPr>
        <a:xfrm>
          <a:off x="3175000" y="151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125742</xdr:rowOff>
    </xdr:from>
    <xdr:ext cx="762000" cy="259045"/>
    <xdr:sp macro="" textlink="">
      <xdr:nvSpPr>
        <xdr:cNvPr id="218" name="テキスト ボックス 217">
          <a:extLst>
            <a:ext uri="{FF2B5EF4-FFF2-40B4-BE49-F238E27FC236}">
              <a16:creationId xmlns:a16="http://schemas.microsoft.com/office/drawing/2014/main" id="{9086F2C8-0CD6-4E1F-A640-06B54AF19E4E}"/>
            </a:ext>
          </a:extLst>
        </xdr:cNvPr>
        <xdr:cNvSpPr txBox="1"/>
      </xdr:nvSpPr>
      <xdr:spPr>
        <a:xfrm>
          <a:off x="2844800" y="1521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151850</xdr:rowOff>
    </xdr:from>
    <xdr:to>
      <xdr:col>11</xdr:col>
      <xdr:colOff>82550</xdr:colOff>
      <xdr:row>88</xdr:row>
      <xdr:rowOff>82000</xdr:rowOff>
    </xdr:to>
    <xdr:sp macro="" textlink="">
      <xdr:nvSpPr>
        <xdr:cNvPr id="219" name="楕円 218">
          <a:extLst>
            <a:ext uri="{FF2B5EF4-FFF2-40B4-BE49-F238E27FC236}">
              <a16:creationId xmlns:a16="http://schemas.microsoft.com/office/drawing/2014/main" id="{BBBE2BB1-D486-4ED7-AD02-F48B9EECABE9}"/>
            </a:ext>
          </a:extLst>
        </xdr:cNvPr>
        <xdr:cNvSpPr/>
      </xdr:nvSpPr>
      <xdr:spPr>
        <a:xfrm>
          <a:off x="2286000" y="150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66777</xdr:rowOff>
    </xdr:from>
    <xdr:ext cx="762000" cy="259045"/>
    <xdr:sp macro="" textlink="">
      <xdr:nvSpPr>
        <xdr:cNvPr id="220" name="テキスト ボックス 219">
          <a:extLst>
            <a:ext uri="{FF2B5EF4-FFF2-40B4-BE49-F238E27FC236}">
              <a16:creationId xmlns:a16="http://schemas.microsoft.com/office/drawing/2014/main" id="{1B114B35-1E53-413B-911C-53A81B6E0970}"/>
            </a:ext>
          </a:extLst>
        </xdr:cNvPr>
        <xdr:cNvSpPr txBox="1"/>
      </xdr:nvSpPr>
      <xdr:spPr>
        <a:xfrm>
          <a:off x="1955800" y="151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100203</xdr:rowOff>
    </xdr:from>
    <xdr:to>
      <xdr:col>7</xdr:col>
      <xdr:colOff>31750</xdr:colOff>
      <xdr:row>88</xdr:row>
      <xdr:rowOff>30353</xdr:rowOff>
    </xdr:to>
    <xdr:sp macro="" textlink="">
      <xdr:nvSpPr>
        <xdr:cNvPr id="221" name="楕円 220">
          <a:extLst>
            <a:ext uri="{FF2B5EF4-FFF2-40B4-BE49-F238E27FC236}">
              <a16:creationId xmlns:a16="http://schemas.microsoft.com/office/drawing/2014/main" id="{7AA46F27-FF7C-432E-9097-178394C9826A}"/>
            </a:ext>
          </a:extLst>
        </xdr:cNvPr>
        <xdr:cNvSpPr/>
      </xdr:nvSpPr>
      <xdr:spPr>
        <a:xfrm>
          <a:off x="1397000" y="150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15130</xdr:rowOff>
    </xdr:from>
    <xdr:ext cx="762000" cy="259045"/>
    <xdr:sp macro="" textlink="">
      <xdr:nvSpPr>
        <xdr:cNvPr id="222" name="テキスト ボックス 221">
          <a:extLst>
            <a:ext uri="{FF2B5EF4-FFF2-40B4-BE49-F238E27FC236}">
              <a16:creationId xmlns:a16="http://schemas.microsoft.com/office/drawing/2014/main" id="{E16708E9-A07F-494A-9ABE-EE08BBA13928}"/>
            </a:ext>
          </a:extLst>
        </xdr:cNvPr>
        <xdr:cNvSpPr txBox="1"/>
      </xdr:nvSpPr>
      <xdr:spPr>
        <a:xfrm>
          <a:off x="1066800" y="15102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72286E8-9A65-47A4-A7EF-66F86AEB0D8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2867A3DA-5F4E-415C-A569-78DC6A0F627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D3B78E4B-8357-4290-9AAB-F598937C322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3895483F-73B7-4DD9-B4C9-52352A2E1865}"/>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7D6F5CE4-40FB-42AE-871E-669B64A33AC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17481635-D530-4D7C-94AD-73F8E30AFDA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726A3DFA-778F-4E4D-BA6A-9571B7866807}"/>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3AB43009-C1F1-4DDD-93EA-2815D64895C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CEB35071-D373-4635-8F05-AF3727EB7C9C}"/>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D50D7E44-04CC-4813-85A5-B674AC1914F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98652E5E-CFDB-41C7-82CE-3619B0097A8F}"/>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5BF77463-9D40-4F23-8868-6AC3F7293437}"/>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E3BD13E6-ED05-4DC3-9790-9BAFF4C65938}"/>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年間は特別職及び職員の給与カット（一般職</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％）の実施を行っていたため、類似団体平均を大きく下回っていたが、平成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年以降は給与の復元を行ったため、類似団体平均に近い数値で推移している。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4B530C95-7711-4030-A55C-347B9A3C6B24}"/>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674CB1FC-5A95-439B-A9A8-18BFAE6E2F9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BA1B7A7E-81BE-4E0C-8DF5-5FF26D4BA33E}"/>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51433EEA-E38B-41D5-9A86-D003679AC65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F35D8276-0A87-472D-9C20-C575A79E7753}"/>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6F95CB4-4E4E-4D58-96E4-829AB96EB8F4}"/>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B7025500-EB9F-46C3-A10F-E90A0E91D245}"/>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A4CB068B-3803-41B1-BACC-8FFF4771AE53}"/>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50339E59-10D4-4094-B371-F4CB16927432}"/>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F741B842-9BA5-49FA-80BA-F69C0B1B9754}"/>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1F39CE15-0342-41B4-8066-D9B1FFF1B909}"/>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10B46238-309F-471D-9D26-CE380D8D852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67E8A4F3-1E97-4040-977C-5FADC02D1A2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5C9F1C31-39CD-4DE2-ACDA-8479AC64CC32}"/>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A7A6EC6F-5EFF-401F-BA21-CA4FA0D8C8D3}"/>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id="{B0FBB590-1B0D-4468-82AF-458F41C7F6A5}"/>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id="{07C0BA5E-4E64-4C8F-A649-F18F1EEE5976}"/>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id="{77510A33-F0E8-4696-819F-5B634985D0E8}"/>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id="{1F9003D6-DF50-4FFE-BED5-6D87341A6FF0}"/>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id="{F502802D-7C0B-4D5F-8132-1ED8D75675F8}"/>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85</xdr:row>
      <xdr:rowOff>165805</xdr:rowOff>
    </xdr:to>
    <xdr:cxnSp macro="">
      <xdr:nvCxnSpPr>
        <xdr:cNvPr id="256" name="直線コネクタ 255">
          <a:extLst>
            <a:ext uri="{FF2B5EF4-FFF2-40B4-BE49-F238E27FC236}">
              <a16:creationId xmlns:a16="http://schemas.microsoft.com/office/drawing/2014/main" id="{311A906E-8253-432C-BB5F-93E12D037C99}"/>
            </a:ext>
          </a:extLst>
        </xdr:cNvPr>
        <xdr:cNvCxnSpPr/>
      </xdr:nvCxnSpPr>
      <xdr:spPr>
        <a:xfrm>
          <a:off x="16179800" y="14739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7" name="給与水準   （国との比較）平均値テキスト">
          <a:extLst>
            <a:ext uri="{FF2B5EF4-FFF2-40B4-BE49-F238E27FC236}">
              <a16:creationId xmlns:a16="http://schemas.microsoft.com/office/drawing/2014/main" id="{52495A13-07EB-4875-84F0-967926A2BB29}"/>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id="{1B79E427-81E7-4446-96D8-82131613097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85</xdr:row>
      <xdr:rowOff>165805</xdr:rowOff>
    </xdr:to>
    <xdr:cxnSp macro="">
      <xdr:nvCxnSpPr>
        <xdr:cNvPr id="259" name="直線コネクタ 258">
          <a:extLst>
            <a:ext uri="{FF2B5EF4-FFF2-40B4-BE49-F238E27FC236}">
              <a16:creationId xmlns:a16="http://schemas.microsoft.com/office/drawing/2014/main" id="{C7532C03-ADC6-4CAF-A3D4-E2C951D6C10C}"/>
            </a:ext>
          </a:extLst>
        </xdr:cNvPr>
        <xdr:cNvCxnSpPr/>
      </xdr:nvCxnSpPr>
      <xdr:spPr>
        <a:xfrm>
          <a:off x="15290800" y="1473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id="{2DDB74F9-CA1B-4FD7-96CD-E0BCB92ADAF3}"/>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61" name="テキスト ボックス 260">
          <a:extLst>
            <a:ext uri="{FF2B5EF4-FFF2-40B4-BE49-F238E27FC236}">
              <a16:creationId xmlns:a16="http://schemas.microsoft.com/office/drawing/2014/main" id="{BBD9C168-F88E-4A9A-B397-05FE95014052}"/>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85</xdr:row>
      <xdr:rowOff>165805</xdr:rowOff>
    </xdr:to>
    <xdr:cxnSp macro="">
      <xdr:nvCxnSpPr>
        <xdr:cNvPr id="262" name="直線コネクタ 261">
          <a:extLst>
            <a:ext uri="{FF2B5EF4-FFF2-40B4-BE49-F238E27FC236}">
              <a16:creationId xmlns:a16="http://schemas.microsoft.com/office/drawing/2014/main" id="{659C7A81-C034-4F5E-855B-2E75D91AF151}"/>
            </a:ext>
          </a:extLst>
        </xdr:cNvPr>
        <xdr:cNvCxnSpPr/>
      </xdr:nvCxnSpPr>
      <xdr:spPr>
        <a:xfrm>
          <a:off x="14401800" y="1473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3" name="フローチャート: 判断 262">
          <a:extLst>
            <a:ext uri="{FF2B5EF4-FFF2-40B4-BE49-F238E27FC236}">
              <a16:creationId xmlns:a16="http://schemas.microsoft.com/office/drawing/2014/main" id="{26273010-C1BB-4693-B581-39F3B3860CA3}"/>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4" name="テキスト ボックス 263">
          <a:extLst>
            <a:ext uri="{FF2B5EF4-FFF2-40B4-BE49-F238E27FC236}">
              <a16:creationId xmlns:a16="http://schemas.microsoft.com/office/drawing/2014/main" id="{4839E927-9754-4BF6-B4B9-90BEB7147536}"/>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165805</xdr:rowOff>
    </xdr:to>
    <xdr:cxnSp macro="">
      <xdr:nvCxnSpPr>
        <xdr:cNvPr id="265" name="直線コネクタ 264">
          <a:extLst>
            <a:ext uri="{FF2B5EF4-FFF2-40B4-BE49-F238E27FC236}">
              <a16:creationId xmlns:a16="http://schemas.microsoft.com/office/drawing/2014/main" id="{16C7FA49-CC24-4B8A-AEA9-62411DF0B22F}"/>
            </a:ext>
          </a:extLst>
        </xdr:cNvPr>
        <xdr:cNvCxnSpPr/>
      </xdr:nvCxnSpPr>
      <xdr:spPr>
        <a:xfrm>
          <a:off x="13512800" y="1472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a:extLst>
            <a:ext uri="{FF2B5EF4-FFF2-40B4-BE49-F238E27FC236}">
              <a16:creationId xmlns:a16="http://schemas.microsoft.com/office/drawing/2014/main" id="{24BE8179-099F-4EB7-8428-F7A0F46E980E}"/>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7" name="テキスト ボックス 266">
          <a:extLst>
            <a:ext uri="{FF2B5EF4-FFF2-40B4-BE49-F238E27FC236}">
              <a16:creationId xmlns:a16="http://schemas.microsoft.com/office/drawing/2014/main" id="{2D21EB25-F170-454E-BD6E-BD2896AF781C}"/>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D5E4AE0F-465A-4F61-827E-E3944418ABE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436871C0-1371-475D-94F0-35F6B8F842B5}"/>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86A22CC1-EAF1-461B-B788-11862E37EB63}"/>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DD67613-4804-4F4F-9D58-F165283D0413}"/>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43A7F6C-F848-46D6-BE65-CBF498BCBB5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D61EA631-889A-41C4-BAAC-693D867D267A}"/>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35F34401-7B22-4958-9102-D8AAA7D91581}"/>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5" name="楕円 274">
          <a:extLst>
            <a:ext uri="{FF2B5EF4-FFF2-40B4-BE49-F238E27FC236}">
              <a16:creationId xmlns:a16="http://schemas.microsoft.com/office/drawing/2014/main" id="{F39877D5-F242-4316-AF37-E5036A5EA37E}"/>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87082</xdr:rowOff>
    </xdr:from>
    <xdr:ext cx="762000" cy="259045"/>
    <xdr:sp macro="" textlink="">
      <xdr:nvSpPr>
        <xdr:cNvPr id="276" name="給与水準   （国との比較）該当値テキスト">
          <a:extLst>
            <a:ext uri="{FF2B5EF4-FFF2-40B4-BE49-F238E27FC236}">
              <a16:creationId xmlns:a16="http://schemas.microsoft.com/office/drawing/2014/main" id="{32F12189-1829-49F9-A680-395466FD085E}"/>
            </a:ext>
          </a:extLst>
        </xdr:cNvPr>
        <xdr:cNvSpPr txBox="1"/>
      </xdr:nvSpPr>
      <xdr:spPr>
        <a:xfrm>
          <a:off x="17106900" y="1466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7" name="楕円 276">
          <a:extLst>
            <a:ext uri="{FF2B5EF4-FFF2-40B4-BE49-F238E27FC236}">
              <a16:creationId xmlns:a16="http://schemas.microsoft.com/office/drawing/2014/main" id="{BFBCCABE-384F-4F73-A707-AD331D9F7D34}"/>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78" name="テキスト ボックス 277">
          <a:extLst>
            <a:ext uri="{FF2B5EF4-FFF2-40B4-BE49-F238E27FC236}">
              <a16:creationId xmlns:a16="http://schemas.microsoft.com/office/drawing/2014/main" id="{0103B4C7-DFEA-4190-ADD4-64C1D45CCE06}"/>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9" name="楕円 278">
          <a:extLst>
            <a:ext uri="{FF2B5EF4-FFF2-40B4-BE49-F238E27FC236}">
              <a16:creationId xmlns:a16="http://schemas.microsoft.com/office/drawing/2014/main" id="{DC7E9ACD-B52F-4702-9FF4-1091A3246987}"/>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0" name="テキスト ボックス 279">
          <a:extLst>
            <a:ext uri="{FF2B5EF4-FFF2-40B4-BE49-F238E27FC236}">
              <a16:creationId xmlns:a16="http://schemas.microsoft.com/office/drawing/2014/main" id="{AD14F4F9-2B55-4455-85BC-BF0C2D997801}"/>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1" name="楕円 280">
          <a:extLst>
            <a:ext uri="{FF2B5EF4-FFF2-40B4-BE49-F238E27FC236}">
              <a16:creationId xmlns:a16="http://schemas.microsoft.com/office/drawing/2014/main" id="{DA11C484-AC7F-4AE3-8D5B-B9962F034ACC}"/>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82" name="テキスト ボックス 281">
          <a:extLst>
            <a:ext uri="{FF2B5EF4-FFF2-40B4-BE49-F238E27FC236}">
              <a16:creationId xmlns:a16="http://schemas.microsoft.com/office/drawing/2014/main" id="{6D726651-48A3-40BC-B98F-E4971D2B8F0F}"/>
            </a:ext>
          </a:extLst>
        </xdr:cNvPr>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3" name="楕円 282">
          <a:extLst>
            <a:ext uri="{FF2B5EF4-FFF2-40B4-BE49-F238E27FC236}">
              <a16:creationId xmlns:a16="http://schemas.microsoft.com/office/drawing/2014/main" id="{FB7DD5BD-4FF9-4BF0-8993-FD54ABF7DEFB}"/>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4" name="テキスト ボックス 283">
          <a:extLst>
            <a:ext uri="{FF2B5EF4-FFF2-40B4-BE49-F238E27FC236}">
              <a16:creationId xmlns:a16="http://schemas.microsoft.com/office/drawing/2014/main" id="{E71429FC-027B-44CF-A19B-A8C465427CCE}"/>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58A37236-B0F3-45C5-BBF7-34741C23F941}"/>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26ADFB7D-9BB1-47D4-BF81-126AF39BB4B7}"/>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39207632-931C-427F-AB1C-2E78234C7995}"/>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629AE8BB-874B-4675-933D-9F9F7E7CDD9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49ECAC44-D67A-40A2-81B8-D6924A64695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868B1424-3056-4899-8E03-DAB2A3F4346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404AC991-A651-466F-9E55-D8C43FA215F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3C44FAA6-45AB-4E74-A218-E58488DFA5C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D755F249-B434-4DA6-BF53-2CCD191E00D3}"/>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DA0CACFC-E2B5-432A-B0EE-DB776D05DB1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6A958895-8BFB-4EC5-86A6-55E3CC681B26}"/>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523A919E-FB60-456E-8905-D0BBC903E6ED}"/>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2B992EC2-E5F1-448B-9384-D19C4E81BB05}"/>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次行財政改革大綱（</a:t>
          </a:r>
          <a:r>
            <a:rPr kumimoji="1" lang="en-US" altLang="ja-JP" sz="1300">
              <a:latin typeface="ＭＳ Ｐゴシック" panose="020B0600070205080204" pitchFamily="50" charset="-128"/>
              <a:ea typeface="ＭＳ Ｐゴシック" panose="020B0600070205080204" pitchFamily="50" charset="-128"/>
            </a:rPr>
            <a:t>H23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）」において、</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普通会計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の削減を行ってきたものの、人口千人あたりの職員数は類似団体を比較しても突出して多く、これは、平成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の合併による職員の増、離島という地理的要因から広域圏等で消防事務を行うことができず、単独消防をとらざるを得なくなったことによる職員数の増、また、本町の多くの生徒が高校卒業時に進学・就職により島外へ転出しており、過疎化による人口減も挙げられる。さらなる削減が必要である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月に策定した「行財政改革推進プラン」を推進し、適正化を図る。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BCD00D65-B5A8-4E29-9628-C57161AF76A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42884CA-4516-4250-88D3-5BA09FC45C19}"/>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B2326CEA-BC91-4C27-803E-06E68F48E9C8}"/>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FF562B4D-5DA9-4C6B-8707-CDAD2FC76F92}"/>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95EFE3B-9936-4D32-BC59-ACF9F51F0C78}"/>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CB481A70-8E5D-4713-9305-4E009AB45E86}"/>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E9A581A2-A8EC-4166-B8E9-B10958432C5F}"/>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9A494294-B683-458E-8373-9664EE0F8A26}"/>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EBC73BAF-C8D5-48CA-B41F-E937EEB2A444}"/>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4CA39DD4-B816-4674-B622-1A2F6A54F82F}"/>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74F7AC45-CB40-48AE-B921-62C2F66E654F}"/>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1CCACED3-0285-4F3E-9866-662606EF101F}"/>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31DDDE2E-2ACB-49CF-AF46-14152AF2CA43}"/>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9FC48E13-D17E-4838-A7AE-2479ACAAADA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AF351B4D-E92C-4572-9EF8-84B0C4D0ADA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E958763A-5F29-44BA-AF66-B7F65389BBD2}"/>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id="{DADEB848-E0D9-4F71-B3D4-B238D80CB786}"/>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id="{C45FCB29-D365-4256-BF3D-854A90AADA4B}"/>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id="{AAF434EF-B5B2-45C5-9031-5EAD8B9332D3}"/>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id="{6E7705C1-3288-417D-A845-29BF0B302306}"/>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id="{DA553C3E-2EE7-45FA-ABA8-E0B5D185748E}"/>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152259</xdr:rowOff>
    </xdr:from>
    <xdr:to>
      <xdr:col>81</xdr:col>
      <xdr:colOff>44450</xdr:colOff>
      <xdr:row>66</xdr:row>
      <xdr:rowOff>153599</xdr:rowOff>
    </xdr:to>
    <xdr:cxnSp macro="">
      <xdr:nvCxnSpPr>
        <xdr:cNvPr id="319" name="直線コネクタ 318">
          <a:extLst>
            <a:ext uri="{FF2B5EF4-FFF2-40B4-BE49-F238E27FC236}">
              <a16:creationId xmlns:a16="http://schemas.microsoft.com/office/drawing/2014/main" id="{449DA788-F28C-4FB3-90ED-D9FA4A22CB2E}"/>
            </a:ext>
          </a:extLst>
        </xdr:cNvPr>
        <xdr:cNvCxnSpPr/>
      </xdr:nvCxnSpPr>
      <xdr:spPr>
        <a:xfrm>
          <a:off x="16179800" y="11467959"/>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110437</xdr:rowOff>
    </xdr:from>
    <xdr:ext cx="762000" cy="259045"/>
    <xdr:sp macro="" textlink="">
      <xdr:nvSpPr>
        <xdr:cNvPr id="320" name="定員管理の状況平均値テキスト">
          <a:extLst>
            <a:ext uri="{FF2B5EF4-FFF2-40B4-BE49-F238E27FC236}">
              <a16:creationId xmlns:a16="http://schemas.microsoft.com/office/drawing/2014/main" id="{6A2C86A0-294D-4880-A754-8F34FA468770}"/>
            </a:ext>
          </a:extLst>
        </xdr:cNvPr>
        <xdr:cNvSpPr txBox="1"/>
      </xdr:nvSpPr>
      <xdr:spPr>
        <a:xfrm>
          <a:off x="17106900" y="1022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id="{DF74B54C-F79A-48A3-84C0-2B2C9C6D43DE}"/>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97296</xdr:rowOff>
    </xdr:from>
    <xdr:to>
      <xdr:col>77</xdr:col>
      <xdr:colOff>44450</xdr:colOff>
      <xdr:row>66</xdr:row>
      <xdr:rowOff>152259</xdr:rowOff>
    </xdr:to>
    <xdr:cxnSp macro="">
      <xdr:nvCxnSpPr>
        <xdr:cNvPr id="322" name="直線コネクタ 321">
          <a:extLst>
            <a:ext uri="{FF2B5EF4-FFF2-40B4-BE49-F238E27FC236}">
              <a16:creationId xmlns:a16="http://schemas.microsoft.com/office/drawing/2014/main" id="{A98CE10A-C900-41E6-8EF6-7DD1969C803B}"/>
            </a:ext>
          </a:extLst>
        </xdr:cNvPr>
        <xdr:cNvCxnSpPr/>
      </xdr:nvCxnSpPr>
      <xdr:spPr>
        <a:xfrm>
          <a:off x="15290800" y="11412996"/>
          <a:ext cx="8890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id="{D1CB0B47-768E-4CA5-B3DE-4042F67DB7EF}"/>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26193</xdr:rowOff>
    </xdr:from>
    <xdr:ext cx="736600" cy="259045"/>
    <xdr:sp macro="" textlink="">
      <xdr:nvSpPr>
        <xdr:cNvPr id="324" name="テキスト ボックス 323">
          <a:extLst>
            <a:ext uri="{FF2B5EF4-FFF2-40B4-BE49-F238E27FC236}">
              <a16:creationId xmlns:a16="http://schemas.microsoft.com/office/drawing/2014/main" id="{1D998142-1F8C-4B81-A6BF-669BA3314DEB}"/>
            </a:ext>
          </a:extLst>
        </xdr:cNvPr>
        <xdr:cNvSpPr txBox="1"/>
      </xdr:nvSpPr>
      <xdr:spPr>
        <a:xfrm>
          <a:off x="15798800" y="1014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97296</xdr:rowOff>
    </xdr:from>
    <xdr:to>
      <xdr:col>72</xdr:col>
      <xdr:colOff>203200</xdr:colOff>
      <xdr:row>66</xdr:row>
      <xdr:rowOff>133491</xdr:rowOff>
    </xdr:to>
    <xdr:cxnSp macro="">
      <xdr:nvCxnSpPr>
        <xdr:cNvPr id="325" name="直線コネクタ 324">
          <a:extLst>
            <a:ext uri="{FF2B5EF4-FFF2-40B4-BE49-F238E27FC236}">
              <a16:creationId xmlns:a16="http://schemas.microsoft.com/office/drawing/2014/main" id="{D82649DB-6934-4C78-A8A1-8FA923DD7180}"/>
            </a:ext>
          </a:extLst>
        </xdr:cNvPr>
        <xdr:cNvCxnSpPr/>
      </xdr:nvCxnSpPr>
      <xdr:spPr>
        <a:xfrm flipV="1">
          <a:off x="14401800" y="1141299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a:extLst>
            <a:ext uri="{FF2B5EF4-FFF2-40B4-BE49-F238E27FC236}">
              <a16:creationId xmlns:a16="http://schemas.microsoft.com/office/drawing/2014/main" id="{A31B891C-17EC-49B8-8497-52BB5571B46F}"/>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22172</xdr:rowOff>
    </xdr:from>
    <xdr:ext cx="762000" cy="259045"/>
    <xdr:sp macro="" textlink="">
      <xdr:nvSpPr>
        <xdr:cNvPr id="327" name="テキスト ボックス 326">
          <a:extLst>
            <a:ext uri="{FF2B5EF4-FFF2-40B4-BE49-F238E27FC236}">
              <a16:creationId xmlns:a16="http://schemas.microsoft.com/office/drawing/2014/main" id="{94E0989D-78E5-4E61-AD8F-FD618445AEE0}"/>
            </a:ext>
          </a:extLst>
        </xdr:cNvPr>
        <xdr:cNvSpPr txBox="1"/>
      </xdr:nvSpPr>
      <xdr:spPr>
        <a:xfrm>
          <a:off x="14909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93274</xdr:rowOff>
    </xdr:from>
    <xdr:to>
      <xdr:col>68</xdr:col>
      <xdr:colOff>152400</xdr:colOff>
      <xdr:row>66</xdr:row>
      <xdr:rowOff>133491</xdr:rowOff>
    </xdr:to>
    <xdr:cxnSp macro="">
      <xdr:nvCxnSpPr>
        <xdr:cNvPr id="328" name="直線コネクタ 327">
          <a:extLst>
            <a:ext uri="{FF2B5EF4-FFF2-40B4-BE49-F238E27FC236}">
              <a16:creationId xmlns:a16="http://schemas.microsoft.com/office/drawing/2014/main" id="{019EBFBD-21F8-4538-BC82-C7E1EF8028E8}"/>
            </a:ext>
          </a:extLst>
        </xdr:cNvPr>
        <xdr:cNvCxnSpPr/>
      </xdr:nvCxnSpPr>
      <xdr:spPr>
        <a:xfrm>
          <a:off x="13512800" y="1140897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a:extLst>
            <a:ext uri="{FF2B5EF4-FFF2-40B4-BE49-F238E27FC236}">
              <a16:creationId xmlns:a16="http://schemas.microsoft.com/office/drawing/2014/main" id="{88743187-0683-41CE-9450-148389CBB6E4}"/>
            </a:ext>
          </a:extLst>
        </xdr:cNvPr>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53004</xdr:rowOff>
    </xdr:from>
    <xdr:ext cx="762000" cy="259045"/>
    <xdr:sp macro="" textlink="">
      <xdr:nvSpPr>
        <xdr:cNvPr id="330" name="テキスト ボックス 329">
          <a:extLst>
            <a:ext uri="{FF2B5EF4-FFF2-40B4-BE49-F238E27FC236}">
              <a16:creationId xmlns:a16="http://schemas.microsoft.com/office/drawing/2014/main" id="{B51586B7-7EFB-4F8B-A583-D0359CF7BED6}"/>
            </a:ext>
          </a:extLst>
        </xdr:cNvPr>
        <xdr:cNvSpPr txBox="1"/>
      </xdr:nvSpPr>
      <xdr:spPr>
        <a:xfrm>
          <a:off x="14020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a:extLst>
            <a:ext uri="{FF2B5EF4-FFF2-40B4-BE49-F238E27FC236}">
              <a16:creationId xmlns:a16="http://schemas.microsoft.com/office/drawing/2014/main" id="{BA4C39F6-FD21-47EB-BBC3-7BC19C816350}"/>
            </a:ext>
          </a:extLst>
        </xdr:cNvPr>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24853</xdr:rowOff>
    </xdr:from>
    <xdr:ext cx="762000" cy="259045"/>
    <xdr:sp macro="" textlink="">
      <xdr:nvSpPr>
        <xdr:cNvPr id="332" name="テキスト ボックス 331">
          <a:extLst>
            <a:ext uri="{FF2B5EF4-FFF2-40B4-BE49-F238E27FC236}">
              <a16:creationId xmlns:a16="http://schemas.microsoft.com/office/drawing/2014/main" id="{0337DD1B-A79A-4569-99F2-5FF068364336}"/>
            </a:ext>
          </a:extLst>
        </xdr:cNvPr>
        <xdr:cNvSpPr txBox="1"/>
      </xdr:nvSpPr>
      <xdr:spPr>
        <a:xfrm>
          <a:off x="13131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A3634E1-5A4E-405E-A370-3D0E54CA9C2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799F5AB-F5E2-4788-BCEC-4C4523A561CF}"/>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11D498DA-108A-4863-838A-ADDB7D8410F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F4EACFE3-9A3F-4ED5-A587-8D52C192DFE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C769E685-E33D-474F-82CC-B4DA0C2B048F}"/>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102799</xdr:rowOff>
    </xdr:from>
    <xdr:to>
      <xdr:col>81</xdr:col>
      <xdr:colOff>95250</xdr:colOff>
      <xdr:row>67</xdr:row>
      <xdr:rowOff>32949</xdr:rowOff>
    </xdr:to>
    <xdr:sp macro="" textlink="">
      <xdr:nvSpPr>
        <xdr:cNvPr id="338" name="楕円 337">
          <a:extLst>
            <a:ext uri="{FF2B5EF4-FFF2-40B4-BE49-F238E27FC236}">
              <a16:creationId xmlns:a16="http://schemas.microsoft.com/office/drawing/2014/main" id="{60CC98C5-E0C7-4181-BE31-79E0A85BCDC7}"/>
            </a:ext>
          </a:extLst>
        </xdr:cNvPr>
        <xdr:cNvSpPr/>
      </xdr:nvSpPr>
      <xdr:spPr>
        <a:xfrm>
          <a:off x="16967200" y="1141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170126</xdr:rowOff>
    </xdr:from>
    <xdr:ext cx="762000" cy="259045"/>
    <xdr:sp macro="" textlink="">
      <xdr:nvSpPr>
        <xdr:cNvPr id="339" name="定員管理の状況該当値テキスト">
          <a:extLst>
            <a:ext uri="{FF2B5EF4-FFF2-40B4-BE49-F238E27FC236}">
              <a16:creationId xmlns:a16="http://schemas.microsoft.com/office/drawing/2014/main" id="{E1CA414E-C745-4E3A-AFC9-2F68246B5EF7}"/>
            </a:ext>
          </a:extLst>
        </xdr:cNvPr>
        <xdr:cNvSpPr txBox="1"/>
      </xdr:nvSpPr>
      <xdr:spPr>
        <a:xfrm>
          <a:off x="17106900" y="1131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101459</xdr:rowOff>
    </xdr:from>
    <xdr:to>
      <xdr:col>77</xdr:col>
      <xdr:colOff>95250</xdr:colOff>
      <xdr:row>67</xdr:row>
      <xdr:rowOff>31609</xdr:rowOff>
    </xdr:to>
    <xdr:sp macro="" textlink="">
      <xdr:nvSpPr>
        <xdr:cNvPr id="340" name="楕円 339">
          <a:extLst>
            <a:ext uri="{FF2B5EF4-FFF2-40B4-BE49-F238E27FC236}">
              <a16:creationId xmlns:a16="http://schemas.microsoft.com/office/drawing/2014/main" id="{D06B9138-7F5B-49FB-839D-D5D6A08670CA}"/>
            </a:ext>
          </a:extLst>
        </xdr:cNvPr>
        <xdr:cNvSpPr/>
      </xdr:nvSpPr>
      <xdr:spPr>
        <a:xfrm>
          <a:off x="16129000" y="114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16386</xdr:rowOff>
    </xdr:from>
    <xdr:ext cx="736600" cy="259045"/>
    <xdr:sp macro="" textlink="">
      <xdr:nvSpPr>
        <xdr:cNvPr id="341" name="テキスト ボックス 340">
          <a:extLst>
            <a:ext uri="{FF2B5EF4-FFF2-40B4-BE49-F238E27FC236}">
              <a16:creationId xmlns:a16="http://schemas.microsoft.com/office/drawing/2014/main" id="{16C07D9C-96EE-4EA8-A08F-BE775B31A642}"/>
            </a:ext>
          </a:extLst>
        </xdr:cNvPr>
        <xdr:cNvSpPr txBox="1"/>
      </xdr:nvSpPr>
      <xdr:spPr>
        <a:xfrm>
          <a:off x="15798800" y="11503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46496</xdr:rowOff>
    </xdr:from>
    <xdr:to>
      <xdr:col>73</xdr:col>
      <xdr:colOff>44450</xdr:colOff>
      <xdr:row>66</xdr:row>
      <xdr:rowOff>148096</xdr:rowOff>
    </xdr:to>
    <xdr:sp macro="" textlink="">
      <xdr:nvSpPr>
        <xdr:cNvPr id="342" name="楕円 341">
          <a:extLst>
            <a:ext uri="{FF2B5EF4-FFF2-40B4-BE49-F238E27FC236}">
              <a16:creationId xmlns:a16="http://schemas.microsoft.com/office/drawing/2014/main" id="{CAF46B02-028E-49DE-9402-493D7F18392B}"/>
            </a:ext>
          </a:extLst>
        </xdr:cNvPr>
        <xdr:cNvSpPr/>
      </xdr:nvSpPr>
      <xdr:spPr>
        <a:xfrm>
          <a:off x="15240000" y="113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132873</xdr:rowOff>
    </xdr:from>
    <xdr:ext cx="762000" cy="259045"/>
    <xdr:sp macro="" textlink="">
      <xdr:nvSpPr>
        <xdr:cNvPr id="343" name="テキスト ボックス 342">
          <a:extLst>
            <a:ext uri="{FF2B5EF4-FFF2-40B4-BE49-F238E27FC236}">
              <a16:creationId xmlns:a16="http://schemas.microsoft.com/office/drawing/2014/main" id="{CA0733AA-076A-429D-8E88-B0576F93D0BA}"/>
            </a:ext>
          </a:extLst>
        </xdr:cNvPr>
        <xdr:cNvSpPr txBox="1"/>
      </xdr:nvSpPr>
      <xdr:spPr>
        <a:xfrm>
          <a:off x="14909800" y="1144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82691</xdr:rowOff>
    </xdr:from>
    <xdr:to>
      <xdr:col>68</xdr:col>
      <xdr:colOff>203200</xdr:colOff>
      <xdr:row>67</xdr:row>
      <xdr:rowOff>12841</xdr:rowOff>
    </xdr:to>
    <xdr:sp macro="" textlink="">
      <xdr:nvSpPr>
        <xdr:cNvPr id="344" name="楕円 343">
          <a:extLst>
            <a:ext uri="{FF2B5EF4-FFF2-40B4-BE49-F238E27FC236}">
              <a16:creationId xmlns:a16="http://schemas.microsoft.com/office/drawing/2014/main" id="{7ED2380E-1122-4993-B7C8-3A50D0C032BD}"/>
            </a:ext>
          </a:extLst>
        </xdr:cNvPr>
        <xdr:cNvSpPr/>
      </xdr:nvSpPr>
      <xdr:spPr>
        <a:xfrm>
          <a:off x="14351000" y="1139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169068</xdr:rowOff>
    </xdr:from>
    <xdr:ext cx="762000" cy="259045"/>
    <xdr:sp macro="" textlink="">
      <xdr:nvSpPr>
        <xdr:cNvPr id="345" name="テキスト ボックス 344">
          <a:extLst>
            <a:ext uri="{FF2B5EF4-FFF2-40B4-BE49-F238E27FC236}">
              <a16:creationId xmlns:a16="http://schemas.microsoft.com/office/drawing/2014/main" id="{846C4108-9768-4810-8A4D-AA2F92787D14}"/>
            </a:ext>
          </a:extLst>
        </xdr:cNvPr>
        <xdr:cNvSpPr txBox="1"/>
      </xdr:nvSpPr>
      <xdr:spPr>
        <a:xfrm>
          <a:off x="14020800" y="11484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42474</xdr:rowOff>
    </xdr:from>
    <xdr:to>
      <xdr:col>64</xdr:col>
      <xdr:colOff>152400</xdr:colOff>
      <xdr:row>66</xdr:row>
      <xdr:rowOff>144074</xdr:rowOff>
    </xdr:to>
    <xdr:sp macro="" textlink="">
      <xdr:nvSpPr>
        <xdr:cNvPr id="346" name="楕円 345">
          <a:extLst>
            <a:ext uri="{FF2B5EF4-FFF2-40B4-BE49-F238E27FC236}">
              <a16:creationId xmlns:a16="http://schemas.microsoft.com/office/drawing/2014/main" id="{8E685FAA-BDD3-4344-AB02-69E0F29C828E}"/>
            </a:ext>
          </a:extLst>
        </xdr:cNvPr>
        <xdr:cNvSpPr/>
      </xdr:nvSpPr>
      <xdr:spPr>
        <a:xfrm>
          <a:off x="13462000" y="113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128851</xdr:rowOff>
    </xdr:from>
    <xdr:ext cx="762000" cy="259045"/>
    <xdr:sp macro="" textlink="">
      <xdr:nvSpPr>
        <xdr:cNvPr id="347" name="テキスト ボックス 346">
          <a:extLst>
            <a:ext uri="{FF2B5EF4-FFF2-40B4-BE49-F238E27FC236}">
              <a16:creationId xmlns:a16="http://schemas.microsoft.com/office/drawing/2014/main" id="{4561BA29-1D36-4B18-82DC-F95406D53448}"/>
            </a:ext>
          </a:extLst>
        </xdr:cNvPr>
        <xdr:cNvSpPr txBox="1"/>
      </xdr:nvSpPr>
      <xdr:spPr>
        <a:xfrm>
          <a:off x="13131800" y="1144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2C04DAED-1797-451D-935F-FFE00AE560E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CB96BB6C-4F56-4F62-BDDA-911092628A55}"/>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C842F5D8-EB89-42A3-96E8-E9E4460F51C7}"/>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C63ED085-6598-4662-BAEC-03187B73DE0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53B56691-96D8-4383-A861-F615873661A6}"/>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CDD75879-5D90-4E70-92B8-ACC75342C905}"/>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1EE182E1-B963-4062-B728-1E0612383FE3}"/>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C33187D9-0E03-4BC0-8468-56164B0EB7F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D565CD14-A4AE-4CA0-8FC5-BD3E4D50F3D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E188098A-9AB7-4277-8DEE-3095A692B6D3}"/>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98ABA8ED-2C36-4815-A6A2-894CD9513C1E}"/>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80BBE528-3650-4957-989E-305AA28CA71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D832D514-2E72-4FE9-9D99-8C99C20375E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月に見直しを行った「財政運営適正化計画」及び令和元年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次財政運営適正化計画」に基づく地方債の発行上限の設定により新規発行額を抑制するとともに、計画的な繰上償還を実施してきたことで、類似団体平均を下回った。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41F4D669-8CFA-41D7-97D7-5DCB5DDA7A7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B85538A0-79AA-4E89-845D-40618B57C54B}"/>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D984CA17-70E9-48E8-BD11-7E0D15739EFC}"/>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A4789881-40B3-4373-A975-3A9B1B96D5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24EF7989-930B-46B1-86EB-D239554F9587}"/>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4F3E535A-9DD7-44D3-B252-8BC89336FD7D}"/>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9253E7E7-F51E-4271-8DE1-1C8B1F4EE8B3}"/>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61D58B07-65E9-4B44-9B03-F9669E48AD3D}"/>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8A8A86B9-0322-45F2-A282-A26081F399B4}"/>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A2C2737C-631A-4DC4-8490-422E3F4E7FE9}"/>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CA8C4931-2927-4992-8FBB-B587E829042C}"/>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99FB7F51-E240-49EE-B636-B89A1C77B823}"/>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E2DA470B-1C3B-4384-B166-9DF765BB782A}"/>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90A0187D-35C8-4677-8638-2B630E2CB59E}"/>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id="{7A0FF614-320B-4555-8CCF-2DDA542F7AD7}"/>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id="{852071C2-5C6D-40A7-B2A9-DF7C8CEF1FC4}"/>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id="{9F57E684-BBB9-476B-90F7-4AAB6C9F1D55}"/>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id="{4E36286B-CA89-4D50-B81E-52CA3C10E098}"/>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id="{4A042475-DFA3-416B-90C6-CAC1590975C4}"/>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39</xdr:row>
      <xdr:rowOff>24977</xdr:rowOff>
    </xdr:to>
    <xdr:cxnSp macro="">
      <xdr:nvCxnSpPr>
        <xdr:cNvPr id="380" name="直線コネクタ 379">
          <a:extLst>
            <a:ext uri="{FF2B5EF4-FFF2-40B4-BE49-F238E27FC236}">
              <a16:creationId xmlns:a16="http://schemas.microsoft.com/office/drawing/2014/main" id="{9DB4BFAD-B002-4F0E-B15B-85985EA3A8F9}"/>
            </a:ext>
          </a:extLst>
        </xdr:cNvPr>
        <xdr:cNvCxnSpPr/>
      </xdr:nvCxnSpPr>
      <xdr:spPr>
        <a:xfrm>
          <a:off x="16179800" y="667131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1" name="公債費負担の状況平均値テキスト">
          <a:extLst>
            <a:ext uri="{FF2B5EF4-FFF2-40B4-BE49-F238E27FC236}">
              <a16:creationId xmlns:a16="http://schemas.microsoft.com/office/drawing/2014/main" id="{03339C55-CBEB-4DD9-A0C0-62E58E189390}"/>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id="{3096C9F7-BBDC-4605-9312-A4037AAC5565}"/>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39</xdr:row>
      <xdr:rowOff>65194</xdr:rowOff>
    </xdr:to>
    <xdr:cxnSp macro="">
      <xdr:nvCxnSpPr>
        <xdr:cNvPr id="383" name="直線コネクタ 382">
          <a:extLst>
            <a:ext uri="{FF2B5EF4-FFF2-40B4-BE49-F238E27FC236}">
              <a16:creationId xmlns:a16="http://schemas.microsoft.com/office/drawing/2014/main" id="{0F28A1F9-47B2-469B-B3CA-4B8153EAEF47}"/>
            </a:ext>
          </a:extLst>
        </xdr:cNvPr>
        <xdr:cNvCxnSpPr/>
      </xdr:nvCxnSpPr>
      <xdr:spPr>
        <a:xfrm flipV="1">
          <a:off x="15290800" y="66713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A7A234A8-9F91-4F00-A1D6-72BC7FCFECFB}"/>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E0E730DE-A870-4FAA-BCF1-98AADE525929}"/>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65194</xdr:rowOff>
    </xdr:from>
    <xdr:to>
      <xdr:col>72</xdr:col>
      <xdr:colOff>203200</xdr:colOff>
      <xdr:row>39</xdr:row>
      <xdr:rowOff>65194</xdr:rowOff>
    </xdr:to>
    <xdr:cxnSp macro="">
      <xdr:nvCxnSpPr>
        <xdr:cNvPr id="386" name="直線コネクタ 385">
          <a:extLst>
            <a:ext uri="{FF2B5EF4-FFF2-40B4-BE49-F238E27FC236}">
              <a16:creationId xmlns:a16="http://schemas.microsoft.com/office/drawing/2014/main" id="{DFF2193B-B265-4D9E-B9AD-9CCD6BC21D29}"/>
            </a:ext>
          </a:extLst>
        </xdr:cNvPr>
        <xdr:cNvCxnSpPr/>
      </xdr:nvCxnSpPr>
      <xdr:spPr>
        <a:xfrm>
          <a:off x="14401800" y="6751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id="{E056AD3B-5E60-40C1-852F-D424C6717935}"/>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8" name="テキスト ボックス 387">
          <a:extLst>
            <a:ext uri="{FF2B5EF4-FFF2-40B4-BE49-F238E27FC236}">
              <a16:creationId xmlns:a16="http://schemas.microsoft.com/office/drawing/2014/main" id="{C2F2D622-564D-4F36-BE77-EBC56398B5DA}"/>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65194</xdr:rowOff>
    </xdr:from>
    <xdr:to>
      <xdr:col>68</xdr:col>
      <xdr:colOff>152400</xdr:colOff>
      <xdr:row>39</xdr:row>
      <xdr:rowOff>113454</xdr:rowOff>
    </xdr:to>
    <xdr:cxnSp macro="">
      <xdr:nvCxnSpPr>
        <xdr:cNvPr id="389" name="直線コネクタ 388">
          <a:extLst>
            <a:ext uri="{FF2B5EF4-FFF2-40B4-BE49-F238E27FC236}">
              <a16:creationId xmlns:a16="http://schemas.microsoft.com/office/drawing/2014/main" id="{9A149FD0-5C38-4265-BA1D-C2F9AAAA39E4}"/>
            </a:ext>
          </a:extLst>
        </xdr:cNvPr>
        <xdr:cNvCxnSpPr/>
      </xdr:nvCxnSpPr>
      <xdr:spPr>
        <a:xfrm flipV="1">
          <a:off x="13512800" y="67517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0" name="フローチャート: 判断 389">
          <a:extLst>
            <a:ext uri="{FF2B5EF4-FFF2-40B4-BE49-F238E27FC236}">
              <a16:creationId xmlns:a16="http://schemas.microsoft.com/office/drawing/2014/main" id="{39F9BDB0-1821-4673-B1E8-D458D717339F}"/>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91" name="テキスト ボックス 390">
          <a:extLst>
            <a:ext uri="{FF2B5EF4-FFF2-40B4-BE49-F238E27FC236}">
              <a16:creationId xmlns:a16="http://schemas.microsoft.com/office/drawing/2014/main" id="{24C9FAB0-B977-4D4E-AAEC-C6AE3AD55704}"/>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id="{DEE960BA-47E7-49F0-AA8C-5D587100818A}"/>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B648581E-4758-4BE5-9271-1F58BE0AC60F}"/>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AC21FF3E-61E3-42A0-9915-8330A7D182E9}"/>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1C5BE5C8-EE4E-4DF0-81AA-3587A84DA4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5674700C-F295-4A63-A725-CE4173DEB39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28B844CD-5887-4CBE-A7F4-79216FAFFE3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5E3A80A2-F744-460A-9E94-42C800A229E5}"/>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399" name="楕円 398">
          <a:extLst>
            <a:ext uri="{FF2B5EF4-FFF2-40B4-BE49-F238E27FC236}">
              <a16:creationId xmlns:a16="http://schemas.microsoft.com/office/drawing/2014/main" id="{46B2D5D2-D54E-4BCF-A7BC-F5F66A216BA7}"/>
            </a:ext>
          </a:extLst>
        </xdr:cNvPr>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0" name="公債費負担の状況該当値テキスト">
          <a:extLst>
            <a:ext uri="{FF2B5EF4-FFF2-40B4-BE49-F238E27FC236}">
              <a16:creationId xmlns:a16="http://schemas.microsoft.com/office/drawing/2014/main" id="{7C4AAA92-0938-4FA5-A318-AE5E1D56775E}"/>
            </a:ext>
          </a:extLst>
        </xdr:cNvPr>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401" name="楕円 400">
          <a:extLst>
            <a:ext uri="{FF2B5EF4-FFF2-40B4-BE49-F238E27FC236}">
              <a16:creationId xmlns:a16="http://schemas.microsoft.com/office/drawing/2014/main" id="{720A2B21-BCBB-42E7-91A1-C9576E99C2B8}"/>
            </a:ext>
          </a:extLst>
        </xdr:cNvPr>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402" name="テキスト ボックス 401">
          <a:extLst>
            <a:ext uri="{FF2B5EF4-FFF2-40B4-BE49-F238E27FC236}">
              <a16:creationId xmlns:a16="http://schemas.microsoft.com/office/drawing/2014/main" id="{D77296EF-5042-408D-8F4B-21F7260E85A4}"/>
            </a:ext>
          </a:extLst>
        </xdr:cNvPr>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14394</xdr:rowOff>
    </xdr:from>
    <xdr:to>
      <xdr:col>73</xdr:col>
      <xdr:colOff>44450</xdr:colOff>
      <xdr:row>39</xdr:row>
      <xdr:rowOff>115994</xdr:rowOff>
    </xdr:to>
    <xdr:sp macro="" textlink="">
      <xdr:nvSpPr>
        <xdr:cNvPr id="403" name="楕円 402">
          <a:extLst>
            <a:ext uri="{FF2B5EF4-FFF2-40B4-BE49-F238E27FC236}">
              <a16:creationId xmlns:a16="http://schemas.microsoft.com/office/drawing/2014/main" id="{73157320-9CFB-49AF-958E-42E8C505A730}"/>
            </a:ext>
          </a:extLst>
        </xdr:cNvPr>
        <xdr:cNvSpPr/>
      </xdr:nvSpPr>
      <xdr:spPr>
        <a:xfrm>
          <a:off x="15240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126171</xdr:rowOff>
    </xdr:from>
    <xdr:ext cx="762000" cy="259045"/>
    <xdr:sp macro="" textlink="">
      <xdr:nvSpPr>
        <xdr:cNvPr id="404" name="テキスト ボックス 403">
          <a:extLst>
            <a:ext uri="{FF2B5EF4-FFF2-40B4-BE49-F238E27FC236}">
              <a16:creationId xmlns:a16="http://schemas.microsoft.com/office/drawing/2014/main" id="{237E17EF-FEE1-4753-A792-FA23474279E1}"/>
            </a:ext>
          </a:extLst>
        </xdr:cNvPr>
        <xdr:cNvSpPr txBox="1"/>
      </xdr:nvSpPr>
      <xdr:spPr>
        <a:xfrm>
          <a:off x="14909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14394</xdr:rowOff>
    </xdr:from>
    <xdr:to>
      <xdr:col>68</xdr:col>
      <xdr:colOff>203200</xdr:colOff>
      <xdr:row>39</xdr:row>
      <xdr:rowOff>115994</xdr:rowOff>
    </xdr:to>
    <xdr:sp macro="" textlink="">
      <xdr:nvSpPr>
        <xdr:cNvPr id="405" name="楕円 404">
          <a:extLst>
            <a:ext uri="{FF2B5EF4-FFF2-40B4-BE49-F238E27FC236}">
              <a16:creationId xmlns:a16="http://schemas.microsoft.com/office/drawing/2014/main" id="{FA65F38E-93A3-4900-A398-9D02549AE66E}"/>
            </a:ext>
          </a:extLst>
        </xdr:cNvPr>
        <xdr:cNvSpPr/>
      </xdr:nvSpPr>
      <xdr:spPr>
        <a:xfrm>
          <a:off x="14351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126171</xdr:rowOff>
    </xdr:from>
    <xdr:ext cx="762000" cy="259045"/>
    <xdr:sp macro="" textlink="">
      <xdr:nvSpPr>
        <xdr:cNvPr id="406" name="テキスト ボックス 405">
          <a:extLst>
            <a:ext uri="{FF2B5EF4-FFF2-40B4-BE49-F238E27FC236}">
              <a16:creationId xmlns:a16="http://schemas.microsoft.com/office/drawing/2014/main" id="{FAE475F5-3F55-4567-8E07-B01CEC9F84A2}"/>
            </a:ext>
          </a:extLst>
        </xdr:cNvPr>
        <xdr:cNvSpPr txBox="1"/>
      </xdr:nvSpPr>
      <xdr:spPr>
        <a:xfrm>
          <a:off x="14020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62654</xdr:rowOff>
    </xdr:from>
    <xdr:to>
      <xdr:col>64</xdr:col>
      <xdr:colOff>152400</xdr:colOff>
      <xdr:row>39</xdr:row>
      <xdr:rowOff>164254</xdr:rowOff>
    </xdr:to>
    <xdr:sp macro="" textlink="">
      <xdr:nvSpPr>
        <xdr:cNvPr id="407" name="楕円 406">
          <a:extLst>
            <a:ext uri="{FF2B5EF4-FFF2-40B4-BE49-F238E27FC236}">
              <a16:creationId xmlns:a16="http://schemas.microsoft.com/office/drawing/2014/main" id="{C3AC8D4C-8432-4A77-8FC9-2EBE573784CB}"/>
            </a:ext>
          </a:extLst>
        </xdr:cNvPr>
        <xdr:cNvSpPr/>
      </xdr:nvSpPr>
      <xdr:spPr>
        <a:xfrm>
          <a:off x="13462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2981</xdr:rowOff>
    </xdr:from>
    <xdr:ext cx="762000" cy="259045"/>
    <xdr:sp macro="" textlink="">
      <xdr:nvSpPr>
        <xdr:cNvPr id="408" name="テキスト ボックス 407">
          <a:extLst>
            <a:ext uri="{FF2B5EF4-FFF2-40B4-BE49-F238E27FC236}">
              <a16:creationId xmlns:a16="http://schemas.microsoft.com/office/drawing/2014/main" id="{E15DC350-383C-4C03-A3C5-E25A93C8E2DA}"/>
            </a:ext>
          </a:extLst>
        </xdr:cNvPr>
        <xdr:cNvSpPr txBox="1"/>
      </xdr:nvSpPr>
      <xdr:spPr>
        <a:xfrm>
          <a:off x="13131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6D647BE6-9C49-48B0-8FD0-23CB6FD1494E}"/>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ADA745FE-4904-4534-8765-8EAD7210790B}"/>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B7DBF4B2-9FD1-4F9E-A756-A449AE3BA33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9B5BF431-1307-4668-ACCB-C69CE770989A}"/>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3971EEA9-55AC-417F-B94E-A676C92D8C61}"/>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31A80789-AD9F-4349-9842-E966DDE80A8E}"/>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4EE84FCF-29F1-49F8-990D-F0574D1ED18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E8A65FE1-7D1E-4196-A911-A40BF70F8B4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6E5EBEF9-2B11-44BA-BC5C-5271F199A85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9D9C5494-9F8E-4B54-82EC-F337C3546BC5}"/>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61FA3CF1-C520-4BFD-A9D6-4025DBDBE2B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671EFCCC-9C18-4B0A-BB44-DE7F487E6E8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862B6FC4-0BAD-4CC5-99BB-C4B895BE70B8}"/>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月に見直しを行った「財政運営適正化計画及び令和元年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財政運営適正化計画」に基づく地方債の発行上限の設定により新規発行額を抑制するとともに、計画的な繰上償還を実施してきたことで、類似団体平均を下回った。今後も「第２次財政運営適正化計画」に基づき、これまで同様、新規発行の抑制及び繰上償還を実施し、将来負担をさらに軽減できるような財政運営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943D6DF3-8332-4586-AD4A-6EC4F9D86E16}"/>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F16C0CC6-E873-444E-B347-D14CA5A73B4B}"/>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3D42C086-D93C-412D-95AA-457C3D244C84}"/>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35B53218-D2FE-4312-9799-F8B4FC280F0F}"/>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D7EDB64F-106A-408C-B9D0-909E42B9667A}"/>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F3D505D9-F6D2-44BE-BB77-EC16684770DA}"/>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78B70D57-DC9D-4F1A-B0B8-61A50D9337A8}"/>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E8FF03EB-2F45-43F7-80DF-DC049A2D768A}"/>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AEBBE625-0991-49FB-8E8E-D4E074EBCBB8}"/>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5D90345B-26D7-4715-B071-C4748558EDE9}"/>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979D539C-B5AA-41C1-AADC-E9AC8372EBD1}"/>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B5C6F19-F7FE-4DF2-AFB5-9FF07193A001}"/>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6298F663-D79B-40A1-B156-6003E6DD2FDC}"/>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id="{AA903311-52BA-4121-93F9-F61F0108407E}"/>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id="{CFD8B9B4-CF85-4700-AE8A-E9C0CE90938B}"/>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id="{6E3B0F7C-7C70-4325-89FD-6A9AEB12E1F0}"/>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42B1355D-F735-41CA-A377-EEEDF381C487}"/>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E938A8C2-C863-4956-8CB6-321558FB0968}"/>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D0FC13D4-DAFC-41EB-98FC-8BC473FB6478}"/>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F822720C-A54C-4082-98C2-077750C0DA64}"/>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C19F5A52-73C9-4094-B026-8962C092ADD5}"/>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C3D7911B-0BE6-41E8-B119-C83643C3E291}"/>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123546</xdr:rowOff>
    </xdr:from>
    <xdr:to>
      <xdr:col>73</xdr:col>
      <xdr:colOff>44450</xdr:colOff>
      <xdr:row>15</xdr:row>
      <xdr:rowOff>53696</xdr:rowOff>
    </xdr:to>
    <xdr:sp macro="" textlink="">
      <xdr:nvSpPr>
        <xdr:cNvPr id="444" name="フローチャート: 判断 443">
          <a:extLst>
            <a:ext uri="{FF2B5EF4-FFF2-40B4-BE49-F238E27FC236}">
              <a16:creationId xmlns:a16="http://schemas.microsoft.com/office/drawing/2014/main" id="{36479D2F-99C8-4F74-99E5-C0EA4CF050D6}"/>
            </a:ext>
          </a:extLst>
        </xdr:cNvPr>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5" name="テキスト ボックス 444">
          <a:extLst>
            <a:ext uri="{FF2B5EF4-FFF2-40B4-BE49-F238E27FC236}">
              <a16:creationId xmlns:a16="http://schemas.microsoft.com/office/drawing/2014/main" id="{97BBA73D-04EF-4F09-9651-48ECDB95B003}"/>
            </a:ext>
          </a:extLst>
        </xdr:cNvPr>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35103</xdr:rowOff>
    </xdr:from>
    <xdr:to>
      <xdr:col>68</xdr:col>
      <xdr:colOff>203200</xdr:colOff>
      <xdr:row>15</xdr:row>
      <xdr:rowOff>136703</xdr:rowOff>
    </xdr:to>
    <xdr:sp macro="" textlink="">
      <xdr:nvSpPr>
        <xdr:cNvPr id="446" name="フローチャート: 判断 445">
          <a:extLst>
            <a:ext uri="{FF2B5EF4-FFF2-40B4-BE49-F238E27FC236}">
              <a16:creationId xmlns:a16="http://schemas.microsoft.com/office/drawing/2014/main" id="{2F63975E-8140-4B5E-A219-955938C46357}"/>
            </a:ext>
          </a:extLst>
        </xdr:cNvPr>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47" name="テキスト ボックス 446">
          <a:extLst>
            <a:ext uri="{FF2B5EF4-FFF2-40B4-BE49-F238E27FC236}">
              <a16:creationId xmlns:a16="http://schemas.microsoft.com/office/drawing/2014/main" id="{8F60E1BA-5ED2-42F2-8EF7-89B354C98A3F}"/>
            </a:ext>
          </a:extLst>
        </xdr:cNvPr>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48" name="フローチャート: 判断 447">
          <a:extLst>
            <a:ext uri="{FF2B5EF4-FFF2-40B4-BE49-F238E27FC236}">
              <a16:creationId xmlns:a16="http://schemas.microsoft.com/office/drawing/2014/main" id="{1E5DBC76-EC2D-490D-A4B1-DBBD6A9ADA86}"/>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49" name="テキスト ボックス 448">
          <a:extLst>
            <a:ext uri="{FF2B5EF4-FFF2-40B4-BE49-F238E27FC236}">
              <a16:creationId xmlns:a16="http://schemas.microsoft.com/office/drawing/2014/main" id="{E5510122-4B94-422B-B44D-E9A19B835882}"/>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81FB5817-3F91-4B7C-987E-36E6E64C54F1}"/>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2BC33DFE-51A5-4119-A2A7-C6A03AA25CE6}"/>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13FC57BF-2A13-4856-8458-8060E7D8895F}"/>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40E4C016-9C9F-4942-9DC6-24D70569E98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1C9B1B95-23BD-4ED3-AC3D-B28C244A640C}"/>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17,611
17,521
213.99
18,654,631
18,144,851
343,568
10,004,704
17,691,995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町が合併したことで職員数が過大となり、類似団体と比較すると高水準になっていたが、平成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年に策定した「定員適正化計画」の実施により、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日現在で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普通会計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a:t>
          </a:r>
          <a:r>
            <a:rPr kumimoji="1" lang="ja-JP" altLang="en-US" sz="1300">
              <a:latin typeface="ＭＳ Ｐゴシック" panose="020B0600070205080204" pitchFamily="50" charset="-128"/>
              <a:ea typeface="ＭＳ Ｐゴシック" panose="020B0600070205080204" pitchFamily="50" charset="-128"/>
            </a:rPr>
            <a:t>、類似団体平均と同程度となった。今後は平成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次定員適正化計画」に基づき、人件費の抑制に努める。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23586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849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4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23586</xdr:rowOff>
    </xdr:from>
    <xdr:to>
      <xdr:col>19</xdr:col>
      <xdr:colOff>187325</xdr:colOff>
      <xdr:row>36</xdr:row>
      <xdr:rowOff>121557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957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121557</xdr:rowOff>
    </xdr:from>
    <xdr:to>
      <xdr:col>15</xdr:col>
      <xdr:colOff>98425</xdr:colOff>
      <xdr:row>36</xdr:row>
      <xdr:rowOff>132443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93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94542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132443</xdr:rowOff>
    </xdr:from>
    <xdr:to>
      <xdr:col>11</xdr:col>
      <xdr:colOff>9525</xdr:colOff>
      <xdr:row>37</xdr:row>
      <xdr:rowOff>48078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04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144236</xdr:rowOff>
    </xdr:from>
    <xdr:to>
      <xdr:col>20</xdr:col>
      <xdr:colOff>38100</xdr:colOff>
      <xdr:row>36</xdr:row>
      <xdr:rowOff>74386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59163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3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70757</xdr:rowOff>
    </xdr:from>
    <xdr:to>
      <xdr:col>15</xdr:col>
      <xdr:colOff>149225</xdr:colOff>
      <xdr:row>37</xdr:row>
      <xdr:rowOff>907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11084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81643</xdr:rowOff>
    </xdr:from>
    <xdr:to>
      <xdr:col>11</xdr:col>
      <xdr:colOff>60325</xdr:colOff>
      <xdr:row>37</xdr:row>
      <xdr:rowOff>11793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83655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○物件費にかかる経常収支比率が類似団体平均と同水準となっているのは、平成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月に策定した「行財政改革大綱」等により施設の維持管理等経費の見直しを行った結果である。今後は令和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月に策定した「財政改革推進プラン」及び平成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月策定の「公共施設等総合管理計画」における「個別施設計画」に基づき、公共施設の統廃合や民営化、民間委託の推進など、更なるコスト削減に努める。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692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54610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69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18</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692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18</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37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○扶助費にかかる経常収支比率が類似団体平均を下回っているのは、自主財源が乏しい財政状況の中、独自に事業の抑制をしていることが要因である。早期に財政の健全化を図り、福祉の充実に努める。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526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80934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82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689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506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○その他にかかる経常収支比率が類似団体平均を下回っているのは、公営企業会計の使用料・手数料等の見直しやコスト削減により繰出金を抑制したことが主な要因であり、今後も令和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月に策定した「行財政改革推進プラン」を推進し、更なるコスト削減等に努める。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xdr:rowOff>
    </xdr:from>
    <xdr:to>
      <xdr:col>82</xdr:col>
      <xdr:colOff>107950</xdr:colOff>
      <xdr:row>54</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2710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xdr:rowOff>
    </xdr:from>
    <xdr:to>
      <xdr:col>78</xdr:col>
      <xdr:colOff>69850</xdr:colOff>
      <xdr:row>54</xdr:row>
      <xdr:rowOff>81280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271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81280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09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50800</xdr:rowOff>
    </xdr:from>
    <xdr:to>
      <xdr:col>69</xdr:col>
      <xdr:colOff>92075</xdr:colOff>
      <xdr:row>54</xdr:row>
      <xdr:rowOff>111760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309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53340</xdr:rowOff>
    </xdr:from>
    <xdr:to>
      <xdr:col>82</xdr:col>
      <xdr:colOff>158750</xdr:colOff>
      <xdr:row>54</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69867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133350</xdr:rowOff>
    </xdr:from>
    <xdr:to>
      <xdr:col>78</xdr:col>
      <xdr:colOff>120650</xdr:colOff>
      <xdr:row>54</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73677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30480</xdr:rowOff>
    </xdr:from>
    <xdr:to>
      <xdr:col>74</xdr:col>
      <xdr:colOff>31750</xdr:colOff>
      <xdr:row>54</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142257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0</xdr:rowOff>
    </xdr:from>
    <xdr:to>
      <xdr:col>69</xdr:col>
      <xdr:colOff>142875</xdr:colOff>
      <xdr:row>54</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60960</xdr:rowOff>
    </xdr:from>
    <xdr:to>
      <xdr:col>65</xdr:col>
      <xdr:colOff>53975</xdr:colOff>
      <xdr:row>54</xdr:row>
      <xdr:rowOff>162560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1287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○補助費等にかかる経常収支比率が類似団体平均を下回っているのは、平成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行財政改革大綱」等により補助金等の見直しを実施してきた結果であり、今後も補助金交付基準の定期的な見直しを行い、補助の「必要性」・「有効性」・「公平性」・「透明性」を確保するなど、適正な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122101</xdr:rowOff>
    </xdr:from>
    <xdr:to>
      <xdr:col>82</xdr:col>
      <xdr:colOff>107950</xdr:colOff>
      <xdr:row>33</xdr:row>
      <xdr:rowOff>141696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77995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157678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58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141696</xdr:rowOff>
    </xdr:from>
    <xdr:to>
      <xdr:col>78</xdr:col>
      <xdr:colOff>69850</xdr:colOff>
      <xdr:row>33</xdr:row>
      <xdr:rowOff>167822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7995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28683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00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167822</xdr:rowOff>
    </xdr:from>
    <xdr:to>
      <xdr:col>73</xdr:col>
      <xdr:colOff>180975</xdr:colOff>
      <xdr:row>34</xdr:row>
      <xdr:rowOff>2903</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8256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135164</xdr:rowOff>
    </xdr:from>
    <xdr:to>
      <xdr:col>69</xdr:col>
      <xdr:colOff>92075</xdr:colOff>
      <xdr:row>34</xdr:row>
      <xdr:rowOff>2903</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7930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74403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35214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71301</xdr:rowOff>
    </xdr:from>
    <xdr:to>
      <xdr:col>82</xdr:col>
      <xdr:colOff>158750</xdr:colOff>
      <xdr:row>34</xdr:row>
      <xdr:rowOff>1451</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7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151328</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37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90896</xdr:rowOff>
    </xdr:from>
    <xdr:to>
      <xdr:col>78</xdr:col>
      <xdr:colOff>120650</xdr:colOff>
      <xdr:row>34</xdr:row>
      <xdr:rowOff>21046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7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31223</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17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117022</xdr:rowOff>
    </xdr:from>
    <xdr:to>
      <xdr:col>74</xdr:col>
      <xdr:colOff>31750</xdr:colOff>
      <xdr:row>34</xdr:row>
      <xdr:rowOff>47172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57349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123553</xdr:rowOff>
    </xdr:from>
    <xdr:to>
      <xdr:col>69</xdr:col>
      <xdr:colOff>142875</xdr:colOff>
      <xdr:row>34</xdr:row>
      <xdr:rowOff>53703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8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63880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5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84364</xdr:rowOff>
    </xdr:from>
    <xdr:to>
      <xdr:col>65</xdr:col>
      <xdr:colOff>53975</xdr:colOff>
      <xdr:row>34</xdr:row>
      <xdr:rowOff>14514</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24691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前の大型事業の実施によって地方債残高が増加した影響で、類似団体との差が大きく開いていたが、「財政運営適正化計画」に基づき地方債の新規発行抑制、計画的な繰上償還の実施により、年々縮小されていたが、老朽化した施設の建替えや大規模改修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年度決算では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ポイント類似団体平均を上回った。今後も継続して、新規発行債の制限や繰上償還を実施する。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26415</xdr:rowOff>
    </xdr:from>
    <xdr:to>
      <xdr:col>24</xdr:col>
      <xdr:colOff>25400</xdr:colOff>
      <xdr:row>78</xdr:row>
      <xdr:rowOff>58420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399515"/>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40132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40132</xdr:rowOff>
    </xdr:from>
    <xdr:to>
      <xdr:col>15</xdr:col>
      <xdr:colOff>98425</xdr:colOff>
      <xdr:row>78</xdr:row>
      <xdr:rowOff>72137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4132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72137</xdr:rowOff>
    </xdr:from>
    <xdr:to>
      <xdr:col>11</xdr:col>
      <xdr:colOff>9525</xdr:colOff>
      <xdr:row>78</xdr:row>
      <xdr:rowOff>72137</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4452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147065</xdr:rowOff>
    </xdr:from>
    <xdr:to>
      <xdr:col>20</xdr:col>
      <xdr:colOff>38100</xdr:colOff>
      <xdr:row>78</xdr:row>
      <xdr:rowOff>77215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61992</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160782</xdr:rowOff>
    </xdr:from>
    <xdr:to>
      <xdr:col>15</xdr:col>
      <xdr:colOff>149225</xdr:colOff>
      <xdr:row>78</xdr:row>
      <xdr:rowOff>90932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かかる経常収支比率については、各種行財政改革による経常経費の抑制・削減・見直しにより、類似団体平均を大きく上回っているが、今後も各種計画に基づき、人件費の抑制や公共施設の統廃合や民営化、民間委託の推進など、継続して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145288</xdr:rowOff>
    </xdr:from>
    <xdr:to>
      <xdr:col>82</xdr:col>
      <xdr:colOff>107950</xdr:colOff>
      <xdr:row>73</xdr:row>
      <xdr:rowOff>110998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48968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80281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145288</xdr:rowOff>
    </xdr:from>
    <xdr:to>
      <xdr:col>78</xdr:col>
      <xdr:colOff>69850</xdr:colOff>
      <xdr:row>73</xdr:row>
      <xdr:rowOff>78994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4896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78994</xdr:rowOff>
    </xdr:from>
    <xdr:to>
      <xdr:col>73</xdr:col>
      <xdr:colOff>180975</xdr:colOff>
      <xdr:row>74</xdr:row>
      <xdr:rowOff>12700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5948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119142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xdr:rowOff>
    </xdr:from>
    <xdr:to>
      <xdr:col>69</xdr:col>
      <xdr:colOff>92075</xdr:colOff>
      <xdr:row>74</xdr:row>
      <xdr:rowOff>12700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6954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60198</xdr:rowOff>
    </xdr:from>
    <xdr:to>
      <xdr:col>82</xdr:col>
      <xdr:colOff>158750</xdr:colOff>
      <xdr:row>73</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76725</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42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94488</xdr:rowOff>
    </xdr:from>
    <xdr:to>
      <xdr:col>78</xdr:col>
      <xdr:colOff>120650</xdr:colOff>
      <xdr:row>73</xdr:row>
      <xdr:rowOff>24638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43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34815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20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28194</xdr:rowOff>
    </xdr:from>
    <xdr:to>
      <xdr:col>74</xdr:col>
      <xdr:colOff>31750</xdr:colOff>
      <xdr:row>73</xdr:row>
      <xdr:rowOff>129794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139971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128778</xdr:rowOff>
    </xdr:from>
    <xdr:to>
      <xdr:col>65</xdr:col>
      <xdr:colOff>53975</xdr:colOff>
      <xdr:row>74</xdr:row>
      <xdr:rowOff>58928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69105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61366</xdr:rowOff>
    </xdr:from>
    <xdr:to>
      <xdr:col>29</xdr:col>
      <xdr:colOff>127000</xdr:colOff>
      <xdr:row>13</xdr:row>
      <xdr:rowOff>92240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37841"/>
          <a:ext cx="647700" cy="30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20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92240</xdr:rowOff>
    </xdr:from>
    <xdr:to>
      <xdr:col>26</xdr:col>
      <xdr:colOff>50800</xdr:colOff>
      <xdr:row>13</xdr:row>
      <xdr:rowOff>108242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68715"/>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90682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63779</xdr:rowOff>
    </xdr:from>
    <xdr:to>
      <xdr:col>22</xdr:col>
      <xdr:colOff>114300</xdr:colOff>
      <xdr:row>13</xdr:row>
      <xdr:rowOff>108242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340254"/>
          <a:ext cx="698500" cy="44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103039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59919</xdr:rowOff>
    </xdr:from>
    <xdr:to>
      <xdr:col>18</xdr:col>
      <xdr:colOff>177800</xdr:colOff>
      <xdr:row>13</xdr:row>
      <xdr:rowOff>63779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336394"/>
          <a:ext cx="698500" cy="3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93502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116413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10566</xdr:rowOff>
    </xdr:from>
    <xdr:to>
      <xdr:col>29</xdr:col>
      <xdr:colOff>177800</xdr:colOff>
      <xdr:row>13</xdr:row>
      <xdr:rowOff>112166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87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27093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3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41440</xdr:rowOff>
    </xdr:from>
    <xdr:to>
      <xdr:col>26</xdr:col>
      <xdr:colOff>101600</xdr:colOff>
      <xdr:row>13</xdr:row>
      <xdr:rowOff>143040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17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153217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8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57442</xdr:rowOff>
    </xdr:from>
    <xdr:to>
      <xdr:col>22</xdr:col>
      <xdr:colOff>165100</xdr:colOff>
      <xdr:row>13</xdr:row>
      <xdr:rowOff>159042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33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169219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0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12979</xdr:rowOff>
    </xdr:from>
    <xdr:to>
      <xdr:col>19</xdr:col>
      <xdr:colOff>38100</xdr:colOff>
      <xdr:row>13</xdr:row>
      <xdr:rowOff>114579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89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124756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5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9119</xdr:rowOff>
    </xdr:from>
    <xdr:to>
      <xdr:col>15</xdr:col>
      <xdr:colOff>101600</xdr:colOff>
      <xdr:row>13</xdr:row>
      <xdr:rowOff>110719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85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120896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5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80891</xdr:rowOff>
    </xdr:from>
    <xdr:to>
      <xdr:col>29</xdr:col>
      <xdr:colOff>127000</xdr:colOff>
      <xdr:row>37</xdr:row>
      <xdr:rowOff>244706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05591"/>
          <a:ext cx="647700" cy="163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117125</xdr:rowOff>
    </xdr:from>
    <xdr:to>
      <xdr:col>26</xdr:col>
      <xdr:colOff>50800</xdr:colOff>
      <xdr:row>37</xdr:row>
      <xdr:rowOff>244706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41825"/>
          <a:ext cx="698500" cy="127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135102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117125</xdr:rowOff>
    </xdr:from>
    <xdr:to>
      <xdr:col>22</xdr:col>
      <xdr:colOff>114300</xdr:colOff>
      <xdr:row>37</xdr:row>
      <xdr:rowOff>134818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41825"/>
          <a:ext cx="698500" cy="17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160888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134818</xdr:rowOff>
    </xdr:from>
    <xdr:to>
      <xdr:col>18</xdr:col>
      <xdr:colOff>177800</xdr:colOff>
      <xdr:row>37</xdr:row>
      <xdr:rowOff>193271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259518"/>
          <a:ext cx="698500" cy="58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142120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139537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30091</xdr:rowOff>
    </xdr:from>
    <xdr:to>
      <xdr:col>29</xdr:col>
      <xdr:colOff>177800</xdr:colOff>
      <xdr:row>37</xdr:row>
      <xdr:rowOff>131691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54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2168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2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193906</xdr:rowOff>
    </xdr:from>
    <xdr:to>
      <xdr:col>26</xdr:col>
      <xdr:colOff>101600</xdr:colOff>
      <xdr:row>37</xdr:row>
      <xdr:rowOff>295506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318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280283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40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66325</xdr:rowOff>
    </xdr:from>
    <xdr:to>
      <xdr:col>22</xdr:col>
      <xdr:colOff>165100</xdr:colOff>
      <xdr:row>37</xdr:row>
      <xdr:rowOff>167925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91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152702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7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84018</xdr:rowOff>
    </xdr:from>
    <xdr:to>
      <xdr:col>19</xdr:col>
      <xdr:colOff>38100</xdr:colOff>
      <xdr:row>37</xdr:row>
      <xdr:rowOff>185618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08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170395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9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142471</xdr:rowOff>
    </xdr:from>
    <xdr:to>
      <xdr:col>15</xdr:col>
      <xdr:colOff>101600</xdr:colOff>
      <xdr:row>37</xdr:row>
      <xdr:rowOff>244071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67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228848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35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17,611
17,521
213.99
18,654,631
18,144,851
343,568
10,004,704
17,691,995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114083</xdr:rowOff>
    </xdr:from>
    <xdr:to>
      <xdr:col>24</xdr:col>
      <xdr:colOff>63500</xdr:colOff>
      <xdr:row>30</xdr:row>
      <xdr:rowOff>146158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257583"/>
          <a:ext cx="838200" cy="3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1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146158</xdr:rowOff>
    </xdr:from>
    <xdr:to>
      <xdr:col>19</xdr:col>
      <xdr:colOff>177800</xdr:colOff>
      <xdr:row>31</xdr:row>
      <xdr:rowOff>5455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289658"/>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125906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5455</xdr:rowOff>
    </xdr:from>
    <xdr:to>
      <xdr:col>15</xdr:col>
      <xdr:colOff>50800</xdr:colOff>
      <xdr:row>31</xdr:row>
      <xdr:rowOff>133757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5320405"/>
          <a:ext cx="889000" cy="1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147294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48917</xdr:rowOff>
    </xdr:from>
    <xdr:to>
      <xdr:col>10</xdr:col>
      <xdr:colOff>114300</xdr:colOff>
      <xdr:row>31</xdr:row>
      <xdr:rowOff>133757</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5363867"/>
          <a:ext cx="889000" cy="8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101517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117076</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63283</xdr:rowOff>
    </xdr:from>
    <xdr:to>
      <xdr:col>24</xdr:col>
      <xdr:colOff>114300</xdr:colOff>
      <xdr:row>30</xdr:row>
      <xdr:rowOff>164883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20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16310</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15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95358</xdr:rowOff>
    </xdr:from>
    <xdr:to>
      <xdr:col>20</xdr:col>
      <xdr:colOff>38100</xdr:colOff>
      <xdr:row>31</xdr:row>
      <xdr:rowOff>25508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23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42035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497795" y="501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126105</xdr:rowOff>
    </xdr:from>
    <xdr:to>
      <xdr:col>15</xdr:col>
      <xdr:colOff>101600</xdr:colOff>
      <xdr:row>31</xdr:row>
      <xdr:rowOff>56255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26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72782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08795" y="504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82957</xdr:rowOff>
    </xdr:from>
    <xdr:to>
      <xdr:col>10</xdr:col>
      <xdr:colOff>165100</xdr:colOff>
      <xdr:row>32</xdr:row>
      <xdr:rowOff>13107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39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29634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19795" y="517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169567</xdr:rowOff>
    </xdr:from>
    <xdr:to>
      <xdr:col>6</xdr:col>
      <xdr:colOff>38100</xdr:colOff>
      <xdr:row>31</xdr:row>
      <xdr:rowOff>99717</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31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116244</xdr:rowOff>
    </xdr:from>
    <xdr:ext cx="59901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30795" y="508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112535</xdr:rowOff>
    </xdr:from>
    <xdr:to>
      <xdr:col>24</xdr:col>
      <xdr:colOff>63500</xdr:colOff>
      <xdr:row>54</xdr:row>
      <xdr:rowOff>60896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199385"/>
          <a:ext cx="838200" cy="1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16756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17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60896</xdr:rowOff>
    </xdr:from>
    <xdr:to>
      <xdr:col>19</xdr:col>
      <xdr:colOff>177800</xdr:colOff>
      <xdr:row>54</xdr:row>
      <xdr:rowOff>118935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319196"/>
          <a:ext cx="889000" cy="5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84899</xdr:rowOff>
    </xdr:from>
    <xdr:to>
      <xdr:col>15</xdr:col>
      <xdr:colOff>50800</xdr:colOff>
      <xdr:row>54</xdr:row>
      <xdr:rowOff>118935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343199"/>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128820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9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84899</xdr:rowOff>
    </xdr:from>
    <xdr:to>
      <xdr:col>10</xdr:col>
      <xdr:colOff>114300</xdr:colOff>
      <xdr:row>55</xdr:row>
      <xdr:rowOff>444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343199"/>
          <a:ext cx="889000"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166793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30307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0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61735</xdr:rowOff>
    </xdr:from>
    <xdr:to>
      <xdr:col>24</xdr:col>
      <xdr:colOff>114300</xdr:colOff>
      <xdr:row>53</xdr:row>
      <xdr:rowOff>163335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1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84612</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00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10096</xdr:rowOff>
    </xdr:from>
    <xdr:to>
      <xdr:col>20</xdr:col>
      <xdr:colOff>38100</xdr:colOff>
      <xdr:row>54</xdr:row>
      <xdr:rowOff>111696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2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128223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04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68135</xdr:rowOff>
    </xdr:from>
    <xdr:to>
      <xdr:col>15</xdr:col>
      <xdr:colOff>101600</xdr:colOff>
      <xdr:row>54</xdr:row>
      <xdr:rowOff>169735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14812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10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34099</xdr:rowOff>
    </xdr:from>
    <xdr:to>
      <xdr:col>10</xdr:col>
      <xdr:colOff>165100</xdr:colOff>
      <xdr:row>54</xdr:row>
      <xdr:rowOff>135699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29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152226</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06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121094</xdr:rowOff>
    </xdr:from>
    <xdr:to>
      <xdr:col>6</xdr:col>
      <xdr:colOff>38100</xdr:colOff>
      <xdr:row>55</xdr:row>
      <xdr:rowOff>51244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37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67771</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15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65793</xdr:rowOff>
    </xdr:from>
    <xdr:to>
      <xdr:col>24</xdr:col>
      <xdr:colOff>63500</xdr:colOff>
      <xdr:row>77</xdr:row>
      <xdr:rowOff>81178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67443"/>
          <a:ext cx="8382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43507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81178</xdr:rowOff>
    </xdr:from>
    <xdr:to>
      <xdr:col>19</xdr:col>
      <xdr:colOff>177800</xdr:colOff>
      <xdr:row>77</xdr:row>
      <xdr:rowOff>83305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82828"/>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156298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83305</xdr:rowOff>
    </xdr:from>
    <xdr:to>
      <xdr:col>15</xdr:col>
      <xdr:colOff>50800</xdr:colOff>
      <xdr:row>77</xdr:row>
      <xdr:rowOff>115605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84955"/>
          <a:ext cx="889000" cy="3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169443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100861</xdr:rowOff>
    </xdr:from>
    <xdr:to>
      <xdr:col>10</xdr:col>
      <xdr:colOff>114300</xdr:colOff>
      <xdr:row>77</xdr:row>
      <xdr:rowOff>115605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02511"/>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34455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14993</xdr:rowOff>
    </xdr:from>
    <xdr:to>
      <xdr:col>24</xdr:col>
      <xdr:colOff>114300</xdr:colOff>
      <xdr:row>77</xdr:row>
      <xdr:rowOff>116593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37870</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6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30378</xdr:rowOff>
    </xdr:from>
    <xdr:to>
      <xdr:col>20</xdr:col>
      <xdr:colOff>38100</xdr:colOff>
      <xdr:row>77</xdr:row>
      <xdr:rowOff>131978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148505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30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32505</xdr:rowOff>
    </xdr:from>
    <xdr:to>
      <xdr:col>15</xdr:col>
      <xdr:colOff>101600</xdr:colOff>
      <xdr:row>77</xdr:row>
      <xdr:rowOff>134105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150632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0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64805</xdr:rowOff>
    </xdr:from>
    <xdr:to>
      <xdr:col>10</xdr:col>
      <xdr:colOff>165100</xdr:colOff>
      <xdr:row>77</xdr:row>
      <xdr:rowOff>166405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6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11482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4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50061</xdr:rowOff>
    </xdr:from>
    <xdr:to>
      <xdr:col>6</xdr:col>
      <xdr:colOff>38100</xdr:colOff>
      <xdr:row>77</xdr:row>
      <xdr:rowOff>151661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5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168188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2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254</xdr:rowOff>
    </xdr:from>
    <xdr:to>
      <xdr:col>24</xdr:col>
      <xdr:colOff>63500</xdr:colOff>
      <xdr:row>96</xdr:row>
      <xdr:rowOff>46177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16554"/>
          <a:ext cx="838200" cy="38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114901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3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46177</xdr:rowOff>
    </xdr:from>
    <xdr:to>
      <xdr:col>19</xdr:col>
      <xdr:colOff>177800</xdr:colOff>
      <xdr:row>96</xdr:row>
      <xdr:rowOff>67780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05377"/>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135157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5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45377</xdr:rowOff>
    </xdr:from>
    <xdr:to>
      <xdr:col>15</xdr:col>
      <xdr:colOff>50800</xdr:colOff>
      <xdr:row>96</xdr:row>
      <xdr:rowOff>67780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33127"/>
          <a:ext cx="889000" cy="19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91736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0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45377</xdr:rowOff>
    </xdr:from>
    <xdr:to>
      <xdr:col>10</xdr:col>
      <xdr:colOff>114300</xdr:colOff>
      <xdr:row>95</xdr:row>
      <xdr:rowOff>94487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33127"/>
          <a:ext cx="889000" cy="4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63110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96931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120904</xdr:rowOff>
    </xdr:from>
    <xdr:to>
      <xdr:col>24</xdr:col>
      <xdr:colOff>114300</xdr:colOff>
      <xdr:row>94</xdr:row>
      <xdr:rowOff>51054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6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143781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1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166827</xdr:rowOff>
    </xdr:from>
    <xdr:to>
      <xdr:col>20</xdr:col>
      <xdr:colOff>38100</xdr:colOff>
      <xdr:row>96</xdr:row>
      <xdr:rowOff>96977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5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88104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54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16980</xdr:rowOff>
    </xdr:from>
    <xdr:to>
      <xdr:col>15</xdr:col>
      <xdr:colOff>101600</xdr:colOff>
      <xdr:row>96</xdr:row>
      <xdr:rowOff>118580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109707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166027</xdr:rowOff>
    </xdr:from>
    <xdr:to>
      <xdr:col>10</xdr:col>
      <xdr:colOff>165100</xdr:colOff>
      <xdr:row>95</xdr:row>
      <xdr:rowOff>96177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112704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05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43687</xdr:rowOff>
    </xdr:from>
    <xdr:to>
      <xdr:col>6</xdr:col>
      <xdr:colOff>38100</xdr:colOff>
      <xdr:row>95</xdr:row>
      <xdr:rowOff>145287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161814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10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98739</xdr:rowOff>
    </xdr:from>
    <xdr:to>
      <xdr:col>55</xdr:col>
      <xdr:colOff>0</xdr:colOff>
      <xdr:row>34</xdr:row>
      <xdr:rowOff>69319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756589"/>
          <a:ext cx="838200" cy="1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139788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40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127260</xdr:rowOff>
    </xdr:from>
    <xdr:to>
      <xdr:col>50</xdr:col>
      <xdr:colOff>114300</xdr:colOff>
      <xdr:row>33</xdr:row>
      <xdr:rowOff>98739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442210"/>
          <a:ext cx="889000" cy="3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127316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127260</xdr:rowOff>
    </xdr:from>
    <xdr:to>
      <xdr:col>45</xdr:col>
      <xdr:colOff>177800</xdr:colOff>
      <xdr:row>35</xdr:row>
      <xdr:rowOff>113736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442210"/>
          <a:ext cx="889000" cy="6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168400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113736</xdr:rowOff>
    </xdr:from>
    <xdr:to>
      <xdr:col>41</xdr:col>
      <xdr:colOff>50800</xdr:colOff>
      <xdr:row>36</xdr:row>
      <xdr:rowOff>1777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114486"/>
          <a:ext cx="889000" cy="5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32388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34116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18519</xdr:rowOff>
    </xdr:from>
    <xdr:to>
      <xdr:col>55</xdr:col>
      <xdr:colOff>50800</xdr:colOff>
      <xdr:row>34</xdr:row>
      <xdr:rowOff>120119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4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41396</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9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47939</xdr:rowOff>
    </xdr:from>
    <xdr:to>
      <xdr:col>50</xdr:col>
      <xdr:colOff>165100</xdr:colOff>
      <xdr:row>33</xdr:row>
      <xdr:rowOff>149539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7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166066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48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76460</xdr:rowOff>
    </xdr:from>
    <xdr:to>
      <xdr:col>46</xdr:col>
      <xdr:colOff>38100</xdr:colOff>
      <xdr:row>32</xdr:row>
      <xdr:rowOff>6610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39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23137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16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62936</xdr:rowOff>
    </xdr:from>
    <xdr:to>
      <xdr:col>41</xdr:col>
      <xdr:colOff>101600</xdr:colOff>
      <xdr:row>35</xdr:row>
      <xdr:rowOff>164536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6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9613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83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122427</xdr:rowOff>
    </xdr:from>
    <xdr:to>
      <xdr:col>36</xdr:col>
      <xdr:colOff>165100</xdr:colOff>
      <xdr:row>36</xdr:row>
      <xdr:rowOff>52577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69104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89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96797</xdr:rowOff>
    </xdr:from>
    <xdr:to>
      <xdr:col>54</xdr:col>
      <xdr:colOff>189865</xdr:colOff>
      <xdr:row>57</xdr:row>
      <xdr:rowOff>132956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40747"/>
          <a:ext cx="1270" cy="10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136783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0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132956</xdr:rowOff>
    </xdr:from>
    <xdr:to>
      <xdr:col>55</xdr:col>
      <xdr:colOff>88900</xdr:colOff>
      <xdr:row>57</xdr:row>
      <xdr:rowOff>132956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0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43474</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1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96797</xdr:rowOff>
    </xdr:from>
    <xdr:to>
      <xdr:col>55</xdr:col>
      <xdr:colOff>88900</xdr:colOff>
      <xdr:row>51</xdr:row>
      <xdr:rowOff>96797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4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166635</xdr:rowOff>
    </xdr:from>
    <xdr:to>
      <xdr:col>55</xdr:col>
      <xdr:colOff>0</xdr:colOff>
      <xdr:row>53</xdr:row>
      <xdr:rowOff>110337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082035"/>
          <a:ext cx="838200" cy="1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87438</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17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109011</xdr:rowOff>
    </xdr:from>
    <xdr:to>
      <xdr:col>55</xdr:col>
      <xdr:colOff>50800</xdr:colOff>
      <xdr:row>56</xdr:row>
      <xdr:rowOff>39161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3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110182</xdr:rowOff>
    </xdr:from>
    <xdr:to>
      <xdr:col>50</xdr:col>
      <xdr:colOff>114300</xdr:colOff>
      <xdr:row>53</xdr:row>
      <xdr:rowOff>110337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8682682"/>
          <a:ext cx="889000" cy="51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52250</xdr:rowOff>
    </xdr:from>
    <xdr:to>
      <xdr:col>50</xdr:col>
      <xdr:colOff>165100</xdr:colOff>
      <xdr:row>55</xdr:row>
      <xdr:rowOff>153850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48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144977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7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110182</xdr:rowOff>
    </xdr:from>
    <xdr:to>
      <xdr:col>45</xdr:col>
      <xdr:colOff>177800</xdr:colOff>
      <xdr:row>53</xdr:row>
      <xdr:rowOff>114131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8682682"/>
          <a:ext cx="889000" cy="5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110343</xdr:rowOff>
    </xdr:from>
    <xdr:to>
      <xdr:col>46</xdr:col>
      <xdr:colOff>38100</xdr:colOff>
      <xdr:row>55</xdr:row>
      <xdr:rowOff>40493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3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31620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114131</xdr:rowOff>
    </xdr:from>
    <xdr:to>
      <xdr:col>41</xdr:col>
      <xdr:colOff>50800</xdr:colOff>
      <xdr:row>53</xdr:row>
      <xdr:rowOff>136071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200981"/>
          <a:ext cx="889000" cy="2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160543</xdr:rowOff>
    </xdr:from>
    <xdr:to>
      <xdr:col>41</xdr:col>
      <xdr:colOff>101600</xdr:colOff>
      <xdr:row>55</xdr:row>
      <xdr:rowOff>90693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41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81820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69041</xdr:rowOff>
    </xdr:from>
    <xdr:to>
      <xdr:col>36</xdr:col>
      <xdr:colOff>165100</xdr:colOff>
      <xdr:row>55</xdr:row>
      <xdr:rowOff>170641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49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161768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115835</xdr:rowOff>
    </xdr:from>
    <xdr:to>
      <xdr:col>55</xdr:col>
      <xdr:colOff>50800</xdr:colOff>
      <xdr:row>53</xdr:row>
      <xdr:rowOff>45985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0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138712</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888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59537</xdr:rowOff>
    </xdr:from>
    <xdr:to>
      <xdr:col>50</xdr:col>
      <xdr:colOff>165100</xdr:colOff>
      <xdr:row>53</xdr:row>
      <xdr:rowOff>161137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14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6214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892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59382</xdr:rowOff>
    </xdr:from>
    <xdr:to>
      <xdr:col>46</xdr:col>
      <xdr:colOff>38100</xdr:colOff>
      <xdr:row>50</xdr:row>
      <xdr:rowOff>160982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863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6059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840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63331</xdr:rowOff>
    </xdr:from>
    <xdr:to>
      <xdr:col>41</xdr:col>
      <xdr:colOff>101600</xdr:colOff>
      <xdr:row>53</xdr:row>
      <xdr:rowOff>164931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15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10008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8925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85271</xdr:rowOff>
    </xdr:from>
    <xdr:to>
      <xdr:col>36</xdr:col>
      <xdr:colOff>165100</xdr:colOff>
      <xdr:row>54</xdr:row>
      <xdr:rowOff>15421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17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31948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894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40849</xdr:rowOff>
    </xdr:from>
    <xdr:to>
      <xdr:col>55</xdr:col>
      <xdr:colOff>0</xdr:colOff>
      <xdr:row>78</xdr:row>
      <xdr:rowOff>33020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899599"/>
          <a:ext cx="838200" cy="50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48486</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50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6921</xdr:rowOff>
    </xdr:from>
    <xdr:to>
      <xdr:col>50</xdr:col>
      <xdr:colOff>114300</xdr:colOff>
      <xdr:row>78</xdr:row>
      <xdr:rowOff>33020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865671"/>
          <a:ext cx="889000" cy="54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6921</xdr:rowOff>
    </xdr:from>
    <xdr:to>
      <xdr:col>45</xdr:col>
      <xdr:colOff>177800</xdr:colOff>
      <xdr:row>76</xdr:row>
      <xdr:rowOff>18466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865671"/>
          <a:ext cx="889000" cy="18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31475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18466</xdr:rowOff>
    </xdr:from>
    <xdr:to>
      <xdr:col>41</xdr:col>
      <xdr:colOff>50800</xdr:colOff>
      <xdr:row>76</xdr:row>
      <xdr:rowOff>99961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048666"/>
          <a:ext cx="889000" cy="8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18406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2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161499</xdr:rowOff>
    </xdr:from>
    <xdr:to>
      <xdr:col>55</xdr:col>
      <xdr:colOff>50800</xdr:colOff>
      <xdr:row>75</xdr:row>
      <xdr:rowOff>91649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8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12926</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7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153670</xdr:rowOff>
    </xdr:from>
    <xdr:to>
      <xdr:col>50</xdr:col>
      <xdr:colOff>165100</xdr:colOff>
      <xdr:row>78</xdr:row>
      <xdr:rowOff>83820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74947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4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127571</xdr:rowOff>
    </xdr:from>
    <xdr:to>
      <xdr:col>46</xdr:col>
      <xdr:colOff>38100</xdr:colOff>
      <xdr:row>75</xdr:row>
      <xdr:rowOff>57721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8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74248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5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139116</xdr:rowOff>
    </xdr:from>
    <xdr:to>
      <xdr:col>41</xdr:col>
      <xdr:colOff>101600</xdr:colOff>
      <xdr:row>76</xdr:row>
      <xdr:rowOff>69266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9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60393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0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49161</xdr:rowOff>
    </xdr:from>
    <xdr:to>
      <xdr:col>36</xdr:col>
      <xdr:colOff>165100</xdr:colOff>
      <xdr:row>76</xdr:row>
      <xdr:rowOff>150761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07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167288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85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16692</xdr:rowOff>
    </xdr:from>
    <xdr:to>
      <xdr:col>54</xdr:col>
      <xdr:colOff>189865</xdr:colOff>
      <xdr:row>99</xdr:row>
      <xdr:rowOff>66232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790092"/>
          <a:ext cx="1270" cy="124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70059</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4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66232</xdr:rowOff>
    </xdr:from>
    <xdr:to>
      <xdr:col>55</xdr:col>
      <xdr:colOff>88900</xdr:colOff>
      <xdr:row>99</xdr:row>
      <xdr:rowOff>66232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39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134819</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56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16692</xdr:rowOff>
    </xdr:from>
    <xdr:to>
      <xdr:col>55</xdr:col>
      <xdr:colOff>88900</xdr:colOff>
      <xdr:row>92</xdr:row>
      <xdr:rowOff>16692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79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23625</xdr:rowOff>
    </xdr:from>
    <xdr:to>
      <xdr:col>55</xdr:col>
      <xdr:colOff>0</xdr:colOff>
      <xdr:row>92</xdr:row>
      <xdr:rowOff>74668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5797025"/>
          <a:ext cx="838200" cy="5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79301</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3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100874</xdr:rowOff>
    </xdr:from>
    <xdr:to>
      <xdr:col>55</xdr:col>
      <xdr:colOff>50800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89</xdr:row>
      <xdr:rowOff>149116</xdr:rowOff>
    </xdr:from>
    <xdr:to>
      <xdr:col>50</xdr:col>
      <xdr:colOff>114300</xdr:colOff>
      <xdr:row>92</xdr:row>
      <xdr:rowOff>23625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5408166"/>
          <a:ext cx="889000" cy="38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47915</xdr:rowOff>
    </xdr:from>
    <xdr:to>
      <xdr:col>50</xdr:col>
      <xdr:colOff>165100</xdr:colOff>
      <xdr:row>96</xdr:row>
      <xdr:rowOff>149515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140642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89</xdr:row>
      <xdr:rowOff>149116</xdr:rowOff>
    </xdr:from>
    <xdr:to>
      <xdr:col>45</xdr:col>
      <xdr:colOff>177800</xdr:colOff>
      <xdr:row>93</xdr:row>
      <xdr:rowOff>39204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5408166"/>
          <a:ext cx="889000" cy="57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142959</xdr:rowOff>
    </xdr:from>
    <xdr:to>
      <xdr:col>46</xdr:col>
      <xdr:colOff>38100</xdr:colOff>
      <xdr:row>96</xdr:row>
      <xdr:rowOff>73109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64236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39204</xdr:rowOff>
    </xdr:from>
    <xdr:to>
      <xdr:col>41</xdr:col>
      <xdr:colOff>50800</xdr:colOff>
      <xdr:row>93</xdr:row>
      <xdr:rowOff>64959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5984054"/>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68272</xdr:rowOff>
    </xdr:from>
    <xdr:to>
      <xdr:col>41</xdr:col>
      <xdr:colOff>101600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160999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153169</xdr:rowOff>
    </xdr:from>
    <xdr:to>
      <xdr:col>36</xdr:col>
      <xdr:colOff>165100</xdr:colOff>
      <xdr:row>97</xdr:row>
      <xdr:rowOff>83319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74446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7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23868</xdr:rowOff>
    </xdr:from>
    <xdr:to>
      <xdr:col>55</xdr:col>
      <xdr:colOff>50800</xdr:colOff>
      <xdr:row>92</xdr:row>
      <xdr:rowOff>125468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7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110245</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71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144275</xdr:rowOff>
    </xdr:from>
    <xdr:to>
      <xdr:col>50</xdr:col>
      <xdr:colOff>165100</xdr:colOff>
      <xdr:row>92</xdr:row>
      <xdr:rowOff>74425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57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90952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552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98316</xdr:rowOff>
    </xdr:from>
    <xdr:to>
      <xdr:col>46</xdr:col>
      <xdr:colOff>38100</xdr:colOff>
      <xdr:row>90</xdr:row>
      <xdr:rowOff>28466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53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44993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513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159854</xdr:rowOff>
    </xdr:from>
    <xdr:to>
      <xdr:col>41</xdr:col>
      <xdr:colOff>101600</xdr:colOff>
      <xdr:row>93</xdr:row>
      <xdr:rowOff>90004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59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106531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70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14159</xdr:rowOff>
    </xdr:from>
    <xdr:to>
      <xdr:col>36</xdr:col>
      <xdr:colOff>165100</xdr:colOff>
      <xdr:row>93</xdr:row>
      <xdr:rowOff>115759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595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132286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73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114973</xdr:rowOff>
    </xdr:from>
    <xdr:to>
      <xdr:col>85</xdr:col>
      <xdr:colOff>127000</xdr:colOff>
      <xdr:row>38</xdr:row>
      <xdr:rowOff>139764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630073"/>
          <a:ext cx="838200" cy="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87177</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60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147003</xdr:rowOff>
    </xdr:from>
    <xdr:to>
      <xdr:col>81</xdr:col>
      <xdr:colOff>50800</xdr:colOff>
      <xdr:row>38</xdr:row>
      <xdr:rowOff>114973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490653"/>
          <a:ext cx="889000" cy="13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41953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72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147003</xdr:rowOff>
    </xdr:from>
    <xdr:to>
      <xdr:col>76</xdr:col>
      <xdr:colOff>114300</xdr:colOff>
      <xdr:row>38</xdr:row>
      <xdr:rowOff>38773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490653"/>
          <a:ext cx="889000" cy="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24617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1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38773</xdr:rowOff>
    </xdr:from>
    <xdr:to>
      <xdr:col>71</xdr:col>
      <xdr:colOff>177800</xdr:colOff>
      <xdr:row>39</xdr:row>
      <xdr:rowOff>5321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553873"/>
          <a:ext cx="889000" cy="1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9301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69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63492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88964</xdr:rowOff>
    </xdr:from>
    <xdr:to>
      <xdr:col>85</xdr:col>
      <xdr:colOff>177800</xdr:colOff>
      <xdr:row>39</xdr:row>
      <xdr:rowOff>19114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48341</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39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64173</xdr:rowOff>
    </xdr:from>
    <xdr:to>
      <xdr:col>81</xdr:col>
      <xdr:colOff>101600</xdr:colOff>
      <xdr:row>38</xdr:row>
      <xdr:rowOff>165773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57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10850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96203</xdr:rowOff>
    </xdr:from>
    <xdr:to>
      <xdr:col>76</xdr:col>
      <xdr:colOff>165100</xdr:colOff>
      <xdr:row>38</xdr:row>
      <xdr:rowOff>26353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43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42880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21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159423</xdr:rowOff>
    </xdr:from>
    <xdr:to>
      <xdr:col>72</xdr:col>
      <xdr:colOff>38100</xdr:colOff>
      <xdr:row>38</xdr:row>
      <xdr:rowOff>89573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5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106100</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627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125971</xdr:rowOff>
    </xdr:from>
    <xdr:to>
      <xdr:col>67</xdr:col>
      <xdr:colOff>101600</xdr:colOff>
      <xdr:row>39</xdr:row>
      <xdr:rowOff>56121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47248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121092</xdr:rowOff>
    </xdr:from>
    <xdr:to>
      <xdr:col>85</xdr:col>
      <xdr:colOff>127000</xdr:colOff>
      <xdr:row>72</xdr:row>
      <xdr:rowOff>35268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294042"/>
          <a:ext cx="838200" cy="8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53314</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83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35268</xdr:rowOff>
    </xdr:from>
    <xdr:to>
      <xdr:col>81</xdr:col>
      <xdr:colOff>50800</xdr:colOff>
      <xdr:row>72</xdr:row>
      <xdr:rowOff>84607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379668"/>
          <a:ext cx="889000" cy="4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13439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84607</xdr:rowOff>
    </xdr:from>
    <xdr:to>
      <xdr:col>76</xdr:col>
      <xdr:colOff>114300</xdr:colOff>
      <xdr:row>72</xdr:row>
      <xdr:rowOff>130891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429007"/>
          <a:ext cx="889000" cy="4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32328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82329</xdr:rowOff>
    </xdr:from>
    <xdr:to>
      <xdr:col>71</xdr:col>
      <xdr:colOff>177800</xdr:colOff>
      <xdr:row>72</xdr:row>
      <xdr:rowOff>130891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426729"/>
          <a:ext cx="889000" cy="4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31383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24609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70292</xdr:rowOff>
    </xdr:from>
    <xdr:to>
      <xdr:col>85</xdr:col>
      <xdr:colOff>177800</xdr:colOff>
      <xdr:row>72</xdr:row>
      <xdr:rowOff>442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24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93169</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09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155918</xdr:rowOff>
    </xdr:from>
    <xdr:to>
      <xdr:col>81</xdr:col>
      <xdr:colOff>101600</xdr:colOff>
      <xdr:row>72</xdr:row>
      <xdr:rowOff>86068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3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102595</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10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33807</xdr:rowOff>
    </xdr:from>
    <xdr:to>
      <xdr:col>76</xdr:col>
      <xdr:colOff>165100</xdr:colOff>
      <xdr:row>72</xdr:row>
      <xdr:rowOff>135407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37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151934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15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80091</xdr:rowOff>
    </xdr:from>
    <xdr:to>
      <xdr:col>72</xdr:col>
      <xdr:colOff>38100</xdr:colOff>
      <xdr:row>73</xdr:row>
      <xdr:rowOff>10241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4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26768</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19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31529</xdr:rowOff>
    </xdr:from>
    <xdr:to>
      <xdr:col>67</xdr:col>
      <xdr:colOff>101600</xdr:colOff>
      <xdr:row>72</xdr:row>
      <xdr:rowOff>133129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37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149656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15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34443</xdr:rowOff>
    </xdr:from>
    <xdr:to>
      <xdr:col>85</xdr:col>
      <xdr:colOff>127000</xdr:colOff>
      <xdr:row>97</xdr:row>
      <xdr:rowOff>35204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150743"/>
          <a:ext cx="838200" cy="5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21544</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309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34443</xdr:rowOff>
    </xdr:from>
    <xdr:to>
      <xdr:col>81</xdr:col>
      <xdr:colOff>50800</xdr:colOff>
      <xdr:row>95</xdr:row>
      <xdr:rowOff>129794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150743"/>
          <a:ext cx="889000" cy="26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10495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129794</xdr:rowOff>
    </xdr:from>
    <xdr:to>
      <xdr:col>76</xdr:col>
      <xdr:colOff>114300</xdr:colOff>
      <xdr:row>96</xdr:row>
      <xdr:rowOff>152870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417544"/>
          <a:ext cx="889000" cy="1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165088</xdr:rowOff>
    </xdr:from>
    <xdr:to>
      <xdr:col>71</xdr:col>
      <xdr:colOff>177800</xdr:colOff>
      <xdr:row>96</xdr:row>
      <xdr:rowOff>152870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452838"/>
          <a:ext cx="889000" cy="15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121911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75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13340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155854</xdr:rowOff>
    </xdr:from>
    <xdr:to>
      <xdr:col>85</xdr:col>
      <xdr:colOff>177800</xdr:colOff>
      <xdr:row>97</xdr:row>
      <xdr:rowOff>86004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134281</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155093</xdr:rowOff>
    </xdr:from>
    <xdr:to>
      <xdr:col>81</xdr:col>
      <xdr:colOff>101600</xdr:colOff>
      <xdr:row>94</xdr:row>
      <xdr:rowOff>85243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09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101770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587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78994</xdr:rowOff>
    </xdr:from>
    <xdr:to>
      <xdr:col>76</xdr:col>
      <xdr:colOff>165100</xdr:colOff>
      <xdr:row>96</xdr:row>
      <xdr:rowOff>9144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36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25671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1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102070</xdr:rowOff>
    </xdr:from>
    <xdr:to>
      <xdr:col>72</xdr:col>
      <xdr:colOff>38100</xdr:colOff>
      <xdr:row>97</xdr:row>
      <xdr:rowOff>32220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5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48747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33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114288</xdr:rowOff>
    </xdr:from>
    <xdr:to>
      <xdr:col>67</xdr:col>
      <xdr:colOff>101600</xdr:colOff>
      <xdr:row>96</xdr:row>
      <xdr:rowOff>44438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40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60965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1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82398</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5397348"/>
          <a:ext cx="889000" cy="133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82398</xdr:rowOff>
    </xdr:from>
    <xdr:to>
      <xdr:col>107</xdr:col>
      <xdr:colOff>50800</xdr:colOff>
      <xdr:row>32</xdr:row>
      <xdr:rowOff>63576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5397348"/>
          <a:ext cx="889000" cy="1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123486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6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63576</xdr:rowOff>
    </xdr:from>
    <xdr:to>
      <xdr:col>102</xdr:col>
      <xdr:colOff>114300</xdr:colOff>
      <xdr:row>34</xdr:row>
      <xdr:rowOff>44526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5549976"/>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6138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167149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6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31598</xdr:rowOff>
    </xdr:from>
    <xdr:to>
      <xdr:col>107</xdr:col>
      <xdr:colOff>101600</xdr:colOff>
      <xdr:row>31</xdr:row>
      <xdr:rowOff>133198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53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149725</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67111" y="512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12776</xdr:rowOff>
    </xdr:from>
    <xdr:to>
      <xdr:col>102</xdr:col>
      <xdr:colOff>165100</xdr:colOff>
      <xdr:row>32</xdr:row>
      <xdr:rowOff>114376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54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130903</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278111" y="527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165176</xdr:rowOff>
    </xdr:from>
    <xdr:to>
      <xdr:col>98</xdr:col>
      <xdr:colOff>38100</xdr:colOff>
      <xdr:row>34</xdr:row>
      <xdr:rowOff>95326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582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111853</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389111" y="559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20885</xdr:rowOff>
    </xdr:from>
    <xdr:to>
      <xdr:col>116</xdr:col>
      <xdr:colOff>63500</xdr:colOff>
      <xdr:row>58</xdr:row>
      <xdr:rowOff>21399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964985"/>
          <a:ext cx="838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20885</xdr:rowOff>
    </xdr:from>
    <xdr:to>
      <xdr:col>111</xdr:col>
      <xdr:colOff>177800</xdr:colOff>
      <xdr:row>58</xdr:row>
      <xdr:rowOff>20885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964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20657</xdr:rowOff>
    </xdr:from>
    <xdr:to>
      <xdr:col>107</xdr:col>
      <xdr:colOff>50800</xdr:colOff>
      <xdr:row>58</xdr:row>
      <xdr:rowOff>20885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96475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126841</xdr:rowOff>
    </xdr:from>
    <xdr:to>
      <xdr:col>102</xdr:col>
      <xdr:colOff>114300</xdr:colOff>
      <xdr:row>58</xdr:row>
      <xdr:rowOff>20657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728041"/>
          <a:ext cx="889000" cy="23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110589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8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142049</xdr:rowOff>
    </xdr:from>
    <xdr:to>
      <xdr:col>116</xdr:col>
      <xdr:colOff>114300</xdr:colOff>
      <xdr:row>58</xdr:row>
      <xdr:rowOff>72199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91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56976</xdr:rowOff>
    </xdr:from>
    <xdr:ext cx="313932"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829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141535</xdr:rowOff>
    </xdr:from>
    <xdr:to>
      <xdr:col>112</xdr:col>
      <xdr:colOff>38100</xdr:colOff>
      <xdr:row>58</xdr:row>
      <xdr:rowOff>71685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9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62812</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66333" y="10006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141535</xdr:rowOff>
    </xdr:from>
    <xdr:to>
      <xdr:col>107</xdr:col>
      <xdr:colOff>101600</xdr:colOff>
      <xdr:row>58</xdr:row>
      <xdr:rowOff>71685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9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62812</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77333" y="10006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141307</xdr:rowOff>
    </xdr:from>
    <xdr:to>
      <xdr:col>102</xdr:col>
      <xdr:colOff>165100</xdr:colOff>
      <xdr:row>58</xdr:row>
      <xdr:rowOff>71457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9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58</xdr:row>
      <xdr:rowOff>62584</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88333" y="10006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76041</xdr:rowOff>
    </xdr:from>
    <xdr:to>
      <xdr:col>98</xdr:col>
      <xdr:colOff>38100</xdr:colOff>
      <xdr:row>57</xdr:row>
      <xdr:rowOff>6191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67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22718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45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21286</xdr:rowOff>
    </xdr:from>
    <xdr:to>
      <xdr:col>116</xdr:col>
      <xdr:colOff>63500</xdr:colOff>
      <xdr:row>74</xdr:row>
      <xdr:rowOff>58743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194236"/>
          <a:ext cx="838200" cy="55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160971</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019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58743</xdr:rowOff>
    </xdr:from>
    <xdr:to>
      <xdr:col>111</xdr:col>
      <xdr:colOff>177800</xdr:colOff>
      <xdr:row>74</xdr:row>
      <xdr:rowOff>78582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746043"/>
          <a:ext cx="889000" cy="1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110272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1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102977</xdr:rowOff>
    </xdr:from>
    <xdr:to>
      <xdr:col>107</xdr:col>
      <xdr:colOff>50800</xdr:colOff>
      <xdr:row>74</xdr:row>
      <xdr:rowOff>78582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618827"/>
          <a:ext cx="889000" cy="14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107022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102977</xdr:rowOff>
    </xdr:from>
    <xdr:to>
      <xdr:col>102</xdr:col>
      <xdr:colOff>114300</xdr:colOff>
      <xdr:row>74</xdr:row>
      <xdr:rowOff>160878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618827"/>
          <a:ext cx="889000" cy="22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156318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38262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141936</xdr:rowOff>
    </xdr:from>
    <xdr:to>
      <xdr:col>116</xdr:col>
      <xdr:colOff>114300</xdr:colOff>
      <xdr:row>71</xdr:row>
      <xdr:rowOff>72086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14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164813</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19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7943</xdr:rowOff>
    </xdr:from>
    <xdr:to>
      <xdr:col>112</xdr:col>
      <xdr:colOff>38100</xdr:colOff>
      <xdr:row>74</xdr:row>
      <xdr:rowOff>109543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6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126070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4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27782</xdr:rowOff>
    </xdr:from>
    <xdr:to>
      <xdr:col>107</xdr:col>
      <xdr:colOff>101600</xdr:colOff>
      <xdr:row>74</xdr:row>
      <xdr:rowOff>129382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71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145909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49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52177</xdr:rowOff>
    </xdr:from>
    <xdr:to>
      <xdr:col>102</xdr:col>
      <xdr:colOff>165100</xdr:colOff>
      <xdr:row>73</xdr:row>
      <xdr:rowOff>153777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5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170304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34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110078</xdr:rowOff>
    </xdr:from>
    <xdr:to>
      <xdr:col>98</xdr:col>
      <xdr:colOff>38100</xdr:colOff>
      <xdr:row>75</xdr:row>
      <xdr:rowOff>40228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7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56755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57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・住民一人当たりの歳出決算額は、</a:t>
          </a:r>
          <a:r>
            <a:rPr kumimoji="1" lang="en-US" altLang="ja-JP" sz="1100">
              <a:latin typeface="ＭＳ Ｐゴシック" panose="020B0600070205080204" pitchFamily="50" charset="-128"/>
              <a:ea typeface="ＭＳ Ｐゴシック" panose="020B0600070205080204" pitchFamily="50" charset="-128"/>
            </a:rPr>
            <a:t>1,030,313</a:t>
          </a:r>
          <a:r>
            <a:rPr kumimoji="1" lang="ja-JP" altLang="en-US" sz="1100">
              <a:latin typeface="ＭＳ Ｐゴシック" panose="020B0600070205080204" pitchFamily="50" charset="-128"/>
              <a:ea typeface="ＭＳ Ｐゴシック" panose="020B0600070205080204" pitchFamily="50" charset="-128"/>
            </a:rPr>
            <a:t>円（対前年</a:t>
          </a:r>
          <a:r>
            <a:rPr kumimoji="1" lang="en-US" altLang="ja-JP" sz="1100">
              <a:latin typeface="ＭＳ Ｐゴシック" panose="020B0600070205080204" pitchFamily="50" charset="-128"/>
              <a:ea typeface="ＭＳ Ｐゴシック" panose="020B0600070205080204" pitchFamily="50" charset="-128"/>
            </a:rPr>
            <a:t>+34,563</a:t>
          </a:r>
          <a:r>
            <a:rPr kumimoji="1" lang="ja-JP" altLang="en-US" sz="1100">
              <a:latin typeface="ＭＳ Ｐゴシック" panose="020B0600070205080204" pitchFamily="50" charset="-128"/>
              <a:ea typeface="ＭＳ Ｐゴシック" panose="020B0600070205080204" pitchFamily="50" charset="-128"/>
            </a:rPr>
            <a:t>円）であり、補助費等、災害復旧事業費、積立金及び貸付金を除く各項目で前年度より増加している。大型施設の大規模改修等による普通建設事業費の増、ターミナルビル特別会計の廃止に伴い、繰上償還を実施したことによる繰出金の増が主なものであり、歳出決算額は前年度より</a:t>
          </a:r>
          <a:r>
            <a:rPr kumimoji="1" lang="en-US" altLang="ja-JP" sz="1100">
              <a:latin typeface="ＭＳ Ｐゴシック" panose="020B0600070205080204" pitchFamily="50" charset="-128"/>
              <a:ea typeface="ＭＳ Ｐゴシック" panose="020B0600070205080204" pitchFamily="50" charset="-128"/>
            </a:rPr>
            <a:t>186,498</a:t>
          </a:r>
          <a:r>
            <a:rPr kumimoji="1" lang="ja-JP" altLang="en-US" sz="1100">
              <a:latin typeface="ＭＳ Ｐゴシック" panose="020B0600070205080204" pitchFamily="50" charset="-128"/>
              <a:ea typeface="ＭＳ Ｐゴシック" panose="020B0600070205080204" pitchFamily="50" charset="-128"/>
            </a:rPr>
            <a:t>千円の増となった。住民一人当たりの普通建設事業費は</a:t>
          </a:r>
          <a:r>
            <a:rPr kumimoji="1" lang="en-US" altLang="ja-JP" sz="1100">
              <a:latin typeface="ＭＳ Ｐゴシック" panose="020B0600070205080204" pitchFamily="50" charset="-128"/>
              <a:ea typeface="ＭＳ Ｐゴシック" panose="020B0600070205080204" pitchFamily="50" charset="-128"/>
            </a:rPr>
            <a:t>155,287</a:t>
          </a:r>
          <a:r>
            <a:rPr kumimoji="1" lang="ja-JP" altLang="en-US" sz="1100">
              <a:latin typeface="ＭＳ Ｐゴシック" panose="020B0600070205080204" pitchFamily="50" charset="-128"/>
              <a:ea typeface="ＭＳ Ｐゴシック" panose="020B0600070205080204" pitchFamily="50" charset="-128"/>
            </a:rPr>
            <a:t>円と類似団体と比較して高水準であるのは施設保有数が多いことからであり、引き続き大型施設の大規模改修等により高水準となるものと考えている。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・各項目別に見ると、住民一人当たりの人件費は</a:t>
          </a:r>
          <a:r>
            <a:rPr kumimoji="1" lang="en-US" altLang="ja-JP" sz="1100">
              <a:latin typeface="ＭＳ Ｐゴシック" panose="020B0600070205080204" pitchFamily="50" charset="-128"/>
              <a:ea typeface="ＭＳ Ｐゴシック" panose="020B0600070205080204" pitchFamily="50" charset="-128"/>
            </a:rPr>
            <a:t>149,793</a:t>
          </a:r>
          <a:r>
            <a:rPr kumimoji="1" lang="ja-JP" altLang="en-US" sz="1100">
              <a:latin typeface="ＭＳ Ｐゴシック" panose="020B0600070205080204" pitchFamily="50" charset="-128"/>
              <a:ea typeface="ＭＳ Ｐゴシック" panose="020B0600070205080204" pitchFamily="50" charset="-128"/>
            </a:rPr>
            <a:t>円であり、緊急的な会計年度任用職員の採用により</a:t>
          </a:r>
          <a:r>
            <a:rPr kumimoji="1" lang="en-US" altLang="ja-JP" sz="1100">
              <a:latin typeface="ＭＳ Ｐゴシック" panose="020B0600070205080204" pitchFamily="50" charset="-128"/>
              <a:ea typeface="ＭＳ Ｐゴシック" panose="020B0600070205080204" pitchFamily="50" charset="-128"/>
            </a:rPr>
            <a:t>2,245</a:t>
          </a:r>
          <a:r>
            <a:rPr kumimoji="1" lang="ja-JP" altLang="en-US" sz="1100">
              <a:latin typeface="ＭＳ Ｐゴシック" panose="020B0600070205080204" pitchFamily="50" charset="-128"/>
              <a:ea typeface="ＭＳ Ｐゴシック" panose="020B0600070205080204" pitchFamily="50" charset="-128"/>
            </a:rPr>
            <a:t>円の増となった。また、類似団体と比較しても突出して多額の支出額となっており、平成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月の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町の合併による職員数の増加によるもので、令和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日現在で</a:t>
          </a:r>
          <a:r>
            <a:rPr kumimoji="1" lang="en-US" altLang="ja-JP" sz="1100">
              <a:latin typeface="ＭＳ Ｐゴシック" panose="020B0600070205080204" pitchFamily="50" charset="-128"/>
              <a:ea typeface="ＭＳ Ｐゴシック" panose="020B0600070205080204" pitchFamily="50" charset="-128"/>
            </a:rPr>
            <a:t>300</a:t>
          </a:r>
          <a:r>
            <a:rPr kumimoji="1" lang="ja-JP" altLang="en-US" sz="1100">
              <a:latin typeface="ＭＳ Ｐゴシック" panose="020B0600070205080204" pitchFamily="50" charset="-128"/>
              <a:ea typeface="ＭＳ Ｐゴシック" panose="020B0600070205080204" pitchFamily="50" charset="-128"/>
            </a:rPr>
            <a:t>人と依然として高い水準であることから適正化計画を策定し、職員数の削減に努めていく。また、物件費についても、住民一人当たり</a:t>
          </a:r>
          <a:r>
            <a:rPr kumimoji="1" lang="en-US" altLang="ja-JP" sz="1100">
              <a:latin typeface="ＭＳ Ｐゴシック" panose="020B0600070205080204" pitchFamily="50" charset="-128"/>
              <a:ea typeface="ＭＳ Ｐゴシック" panose="020B0600070205080204" pitchFamily="50" charset="-128"/>
            </a:rPr>
            <a:t>135,639</a:t>
          </a:r>
          <a:r>
            <a:rPr kumimoji="1" lang="ja-JP" altLang="en-US" sz="1100">
              <a:latin typeface="ＭＳ Ｐゴシック" panose="020B0600070205080204" pitchFamily="50" charset="-128"/>
              <a:ea typeface="ＭＳ Ｐゴシック" panose="020B0600070205080204" pitchFamily="50" charset="-128"/>
            </a:rPr>
            <a:t>千円と類似団体と比較して高水準にある。これは本町が離島という地理的条件から、他団体と広域的に管理することができない、ごみ焼却施設や汚泥再生処理センター等の管理費などがが大きく影響しており、衛生費の物件費が</a:t>
          </a:r>
          <a:r>
            <a:rPr kumimoji="1" lang="en-US" altLang="ja-JP" sz="1100">
              <a:latin typeface="ＭＳ Ｐゴシック" panose="020B0600070205080204" pitchFamily="50" charset="-128"/>
              <a:ea typeface="ＭＳ Ｐゴシック" panose="020B0600070205080204" pitchFamily="50" charset="-128"/>
            </a:rPr>
            <a:t>1,025,914</a:t>
          </a:r>
          <a:r>
            <a:rPr kumimoji="1" lang="ja-JP" altLang="en-US" sz="1100">
              <a:latin typeface="ＭＳ Ｐゴシック" panose="020B0600070205080204" pitchFamily="50" charset="-128"/>
              <a:ea typeface="ＭＳ Ｐゴシック" panose="020B0600070205080204" pitchFamily="50" charset="-128"/>
            </a:rPr>
            <a:t>千円と物件費全体の</a:t>
          </a:r>
          <a:r>
            <a:rPr kumimoji="1" lang="en-US" altLang="ja-JP" sz="1100">
              <a:latin typeface="ＭＳ Ｐゴシック" panose="020B0600070205080204" pitchFamily="50" charset="-128"/>
              <a:ea typeface="ＭＳ Ｐゴシック" panose="020B0600070205080204" pitchFamily="50" charset="-128"/>
            </a:rPr>
            <a:t>42.9</a:t>
          </a:r>
          <a:r>
            <a:rPr kumimoji="1" lang="ja-JP" altLang="en-US" sz="1100">
              <a:latin typeface="ＭＳ Ｐゴシック" panose="020B0600070205080204" pitchFamily="50" charset="-128"/>
              <a:ea typeface="ＭＳ Ｐゴシック" panose="020B0600070205080204" pitchFamily="50" charset="-128"/>
            </a:rPr>
            <a:t>％を占めている。</a:t>
          </a:r>
        </a:p>
        <a:p>
          <a:r>
            <a:rPr kumimoji="1" lang="ja-JP" altLang="en-US" sz="1100">
              <a:latin typeface="ＭＳ Ｐゴシック" panose="020B0600070205080204" pitchFamily="50" charset="-128"/>
              <a:ea typeface="ＭＳ Ｐゴシック" panose="020B0600070205080204" pitchFamily="50" charset="-128"/>
            </a:rPr>
            <a:t>・公債費については、平成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年度末の地方債残高が約</a:t>
          </a:r>
          <a:r>
            <a:rPr kumimoji="1" lang="en-US" altLang="ja-JP" sz="1100">
              <a:latin typeface="ＭＳ Ｐゴシック" panose="020B0600070205080204" pitchFamily="50" charset="-128"/>
              <a:ea typeface="ＭＳ Ｐゴシック" panose="020B0600070205080204" pitchFamily="50" charset="-128"/>
            </a:rPr>
            <a:t>400</a:t>
          </a:r>
          <a:r>
            <a:rPr kumimoji="1" lang="ja-JP" altLang="en-US" sz="1100">
              <a:latin typeface="ＭＳ Ｐゴシック" panose="020B0600070205080204" pitchFamily="50" charset="-128"/>
              <a:ea typeface="ＭＳ Ｐゴシック" panose="020B0600070205080204" pitchFamily="50" charset="-128"/>
            </a:rPr>
            <a:t>億円あったものの行財政改革や繰上償還の実施により、令和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年度末残高では約</a:t>
          </a:r>
          <a:r>
            <a:rPr kumimoji="1" lang="en-US" altLang="ja-JP" sz="1100">
              <a:latin typeface="ＭＳ Ｐゴシック" panose="020B0600070205080204" pitchFamily="50" charset="-128"/>
              <a:ea typeface="ＭＳ Ｐゴシック" panose="020B0600070205080204" pitchFamily="50" charset="-128"/>
            </a:rPr>
            <a:t>177</a:t>
          </a:r>
          <a:r>
            <a:rPr kumimoji="1" lang="ja-JP" altLang="en-US" sz="1100">
              <a:latin typeface="ＭＳ Ｐゴシック" panose="020B0600070205080204" pitchFamily="50" charset="-128"/>
              <a:ea typeface="ＭＳ Ｐゴシック" panose="020B0600070205080204" pitchFamily="50" charset="-128"/>
            </a:rPr>
            <a:t>億円まで減少した。しかしながら、依然として高い水準にあるため第２次財政運営適正化計画に基づき地方債の新規発行を抑制するとともに、計画的な繰上償還を実施し、償還額の圧縮に努める。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17,611
17,521
213.99
18,654,631
18,144,851
343,568
10,004,704
17,691,995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140680</xdr:rowOff>
    </xdr:from>
    <xdr:to>
      <xdr:col>24</xdr:col>
      <xdr:colOff>63500</xdr:colOff>
      <xdr:row>33</xdr:row>
      <xdr:rowOff>6459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27080"/>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6459</xdr:rowOff>
    </xdr:from>
    <xdr:to>
      <xdr:col>19</xdr:col>
      <xdr:colOff>177800</xdr:colOff>
      <xdr:row>33</xdr:row>
      <xdr:rowOff>61323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64309"/>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164846</xdr:rowOff>
    </xdr:from>
    <xdr:to>
      <xdr:col>15</xdr:col>
      <xdr:colOff>50800</xdr:colOff>
      <xdr:row>33</xdr:row>
      <xdr:rowOff>61323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651246"/>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127090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164846</xdr:rowOff>
    </xdr:from>
    <xdr:to>
      <xdr:col>10</xdr:col>
      <xdr:colOff>114300</xdr:colOff>
      <xdr:row>33</xdr:row>
      <xdr:rowOff>87449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651246"/>
          <a:ext cx="889000" cy="9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78757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115986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89880</xdr:rowOff>
    </xdr:from>
    <xdr:to>
      <xdr:col>24</xdr:col>
      <xdr:colOff>114300</xdr:colOff>
      <xdr:row>33</xdr:row>
      <xdr:rowOff>20030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112757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2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127109</xdr:rowOff>
    </xdr:from>
    <xdr:to>
      <xdr:col>20</xdr:col>
      <xdr:colOff>38100</xdr:colOff>
      <xdr:row>33</xdr:row>
      <xdr:rowOff>57259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1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73786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10523</xdr:rowOff>
    </xdr:from>
    <xdr:to>
      <xdr:col>15</xdr:col>
      <xdr:colOff>101600</xdr:colOff>
      <xdr:row>33</xdr:row>
      <xdr:rowOff>112123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6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128650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4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114046</xdr:rowOff>
    </xdr:from>
    <xdr:to>
      <xdr:col>10</xdr:col>
      <xdr:colOff>165100</xdr:colOff>
      <xdr:row>33</xdr:row>
      <xdr:rowOff>44196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60723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36649</xdr:rowOff>
    </xdr:from>
    <xdr:to>
      <xdr:col>6</xdr:col>
      <xdr:colOff>38100</xdr:colOff>
      <xdr:row>33</xdr:row>
      <xdr:rowOff>138249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154776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129344</xdr:rowOff>
    </xdr:from>
    <xdr:to>
      <xdr:col>24</xdr:col>
      <xdr:colOff>62865</xdr:colOff>
      <xdr:row>58</xdr:row>
      <xdr:rowOff>33096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044744"/>
          <a:ext cx="1270" cy="932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36923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33096</xdr:rowOff>
    </xdr:from>
    <xdr:to>
      <xdr:col>24</xdr:col>
      <xdr:colOff>152400</xdr:colOff>
      <xdr:row>58</xdr:row>
      <xdr:rowOff>33096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76021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1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129344</xdr:rowOff>
    </xdr:from>
    <xdr:to>
      <xdr:col>24</xdr:col>
      <xdr:colOff>152400</xdr:colOff>
      <xdr:row>52</xdr:row>
      <xdr:rowOff>129344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0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149606</xdr:rowOff>
    </xdr:from>
    <xdr:to>
      <xdr:col>24</xdr:col>
      <xdr:colOff>63500</xdr:colOff>
      <xdr:row>55</xdr:row>
      <xdr:rowOff>35675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407906"/>
          <a:ext cx="838200" cy="5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31330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3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52903</xdr:rowOff>
    </xdr:from>
    <xdr:to>
      <xdr:col>24</xdr:col>
      <xdr:colOff>114300</xdr:colOff>
      <xdr:row>56</xdr:row>
      <xdr:rowOff>154503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31847</xdr:rowOff>
    </xdr:from>
    <xdr:to>
      <xdr:col>19</xdr:col>
      <xdr:colOff>177800</xdr:colOff>
      <xdr:row>54</xdr:row>
      <xdr:rowOff>149606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775797"/>
          <a:ext cx="889000" cy="63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43294</xdr:rowOff>
    </xdr:from>
    <xdr:to>
      <xdr:col>20</xdr:col>
      <xdr:colOff>38100</xdr:colOff>
      <xdr:row>56</xdr:row>
      <xdr:rowOff>144894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136021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31847</xdr:rowOff>
    </xdr:from>
    <xdr:to>
      <xdr:col>15</xdr:col>
      <xdr:colOff>50800</xdr:colOff>
      <xdr:row>56</xdr:row>
      <xdr:rowOff>8434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775797"/>
          <a:ext cx="889000" cy="83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23402</xdr:rowOff>
    </xdr:from>
    <xdr:to>
      <xdr:col>15</xdr:col>
      <xdr:colOff>101600</xdr:colOff>
      <xdr:row>54</xdr:row>
      <xdr:rowOff>125002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116129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8434</xdr:rowOff>
    </xdr:from>
    <xdr:to>
      <xdr:col>10</xdr:col>
      <xdr:colOff>114300</xdr:colOff>
      <xdr:row>56</xdr:row>
      <xdr:rowOff>47010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09634"/>
          <a:ext cx="889000" cy="3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142209</xdr:rowOff>
    </xdr:from>
    <xdr:to>
      <xdr:col>10</xdr:col>
      <xdr:colOff>165100</xdr:colOff>
      <xdr:row>57</xdr:row>
      <xdr:rowOff>72359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63486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83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92165</xdr:rowOff>
    </xdr:from>
    <xdr:to>
      <xdr:col>6</xdr:col>
      <xdr:colOff>38100</xdr:colOff>
      <xdr:row>57</xdr:row>
      <xdr:rowOff>22315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13442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156325</xdr:rowOff>
    </xdr:from>
    <xdr:to>
      <xdr:col>24</xdr:col>
      <xdr:colOff>114300</xdr:colOff>
      <xdr:row>55</xdr:row>
      <xdr:rowOff>86475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4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7752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26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98806</xdr:rowOff>
    </xdr:from>
    <xdr:to>
      <xdr:col>20</xdr:col>
      <xdr:colOff>38100</xdr:colOff>
      <xdr:row>55</xdr:row>
      <xdr:rowOff>28956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45483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3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152497</xdr:rowOff>
    </xdr:from>
    <xdr:to>
      <xdr:col>15</xdr:col>
      <xdr:colOff>101600</xdr:colOff>
      <xdr:row>51</xdr:row>
      <xdr:rowOff>82647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72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99174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50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129084</xdr:rowOff>
    </xdr:from>
    <xdr:to>
      <xdr:col>10</xdr:col>
      <xdr:colOff>165100</xdr:colOff>
      <xdr:row>56</xdr:row>
      <xdr:rowOff>59234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5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75761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3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167660</xdr:rowOff>
    </xdr:from>
    <xdr:to>
      <xdr:col>6</xdr:col>
      <xdr:colOff>38100</xdr:colOff>
      <xdr:row>56</xdr:row>
      <xdr:rowOff>97810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9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114337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37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58613</xdr:rowOff>
    </xdr:from>
    <xdr:to>
      <xdr:col>24</xdr:col>
      <xdr:colOff>63500</xdr:colOff>
      <xdr:row>74</xdr:row>
      <xdr:rowOff>30582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574463"/>
          <a:ext cx="838200" cy="14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167988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2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58613</xdr:rowOff>
    </xdr:from>
    <xdr:to>
      <xdr:col>19</xdr:col>
      <xdr:colOff>177800</xdr:colOff>
      <xdr:row>75</xdr:row>
      <xdr:rowOff>95863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574463"/>
          <a:ext cx="889000" cy="38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30686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1103</xdr:rowOff>
    </xdr:from>
    <xdr:to>
      <xdr:col>15</xdr:col>
      <xdr:colOff>50800</xdr:colOff>
      <xdr:row>75</xdr:row>
      <xdr:rowOff>95863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859853"/>
          <a:ext cx="889000" cy="9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117250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1103</xdr:rowOff>
    </xdr:from>
    <xdr:to>
      <xdr:col>10</xdr:col>
      <xdr:colOff>114300</xdr:colOff>
      <xdr:row>76</xdr:row>
      <xdr:rowOff>33020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859853"/>
          <a:ext cx="889000" cy="20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52708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151232</xdr:rowOff>
    </xdr:from>
    <xdr:to>
      <xdr:col>24</xdr:col>
      <xdr:colOff>114300</xdr:colOff>
      <xdr:row>74</xdr:row>
      <xdr:rowOff>81382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66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2659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1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7813</xdr:rowOff>
    </xdr:from>
    <xdr:to>
      <xdr:col>20</xdr:col>
      <xdr:colOff>38100</xdr:colOff>
      <xdr:row>73</xdr:row>
      <xdr:rowOff>109413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5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125940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29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45063</xdr:rowOff>
    </xdr:from>
    <xdr:to>
      <xdr:col>15</xdr:col>
      <xdr:colOff>101600</xdr:colOff>
      <xdr:row>75</xdr:row>
      <xdr:rowOff>146664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03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163190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7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121753</xdr:rowOff>
    </xdr:from>
    <xdr:to>
      <xdr:col>10</xdr:col>
      <xdr:colOff>165100</xdr:colOff>
      <xdr:row>75</xdr:row>
      <xdr:rowOff>51903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8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68430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58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153670</xdr:rowOff>
    </xdr:from>
    <xdr:to>
      <xdr:col>6</xdr:col>
      <xdr:colOff>38100</xdr:colOff>
      <xdr:row>76</xdr:row>
      <xdr:rowOff>83820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100347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78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112390</xdr:rowOff>
    </xdr:from>
    <xdr:to>
      <xdr:col>24</xdr:col>
      <xdr:colOff>63500</xdr:colOff>
      <xdr:row>93</xdr:row>
      <xdr:rowOff>103375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5885790"/>
          <a:ext cx="838200" cy="16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37450</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96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103375</xdr:rowOff>
    </xdr:from>
    <xdr:to>
      <xdr:col>19</xdr:col>
      <xdr:colOff>177800</xdr:colOff>
      <xdr:row>93</xdr:row>
      <xdr:rowOff>105082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048225"/>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146361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105082</xdr:rowOff>
    </xdr:from>
    <xdr:to>
      <xdr:col>15</xdr:col>
      <xdr:colOff>50800</xdr:colOff>
      <xdr:row>94</xdr:row>
      <xdr:rowOff>45052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049932"/>
          <a:ext cx="889000" cy="11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36771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45052</xdr:rowOff>
    </xdr:from>
    <xdr:to>
      <xdr:col>10</xdr:col>
      <xdr:colOff>114300</xdr:colOff>
      <xdr:row>94</xdr:row>
      <xdr:rowOff>89500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161352"/>
          <a:ext cx="889000" cy="4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61665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58976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61590</xdr:rowOff>
    </xdr:from>
    <xdr:to>
      <xdr:col>24</xdr:col>
      <xdr:colOff>114300</xdr:colOff>
      <xdr:row>92</xdr:row>
      <xdr:rowOff>163190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83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84467</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68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52575</xdr:rowOff>
    </xdr:from>
    <xdr:to>
      <xdr:col>20</xdr:col>
      <xdr:colOff>38100</xdr:colOff>
      <xdr:row>93</xdr:row>
      <xdr:rowOff>154175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99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170702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57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54282</xdr:rowOff>
    </xdr:from>
    <xdr:to>
      <xdr:col>15</xdr:col>
      <xdr:colOff>101600</xdr:colOff>
      <xdr:row>93</xdr:row>
      <xdr:rowOff>155882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9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959</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577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165702</xdr:rowOff>
    </xdr:from>
    <xdr:to>
      <xdr:col>10</xdr:col>
      <xdr:colOff>165100</xdr:colOff>
      <xdr:row>94</xdr:row>
      <xdr:rowOff>95852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1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112379</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588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38700</xdr:rowOff>
    </xdr:from>
    <xdr:to>
      <xdr:col>6</xdr:col>
      <xdr:colOff>38100</xdr:colOff>
      <xdr:row>94</xdr:row>
      <xdr:rowOff>140300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15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156827</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593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139471</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5457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77411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139471</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65295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139471</xdr:rowOff>
    </xdr:from>
    <xdr:to>
      <xdr:col>41</xdr:col>
      <xdr:colOff>50800</xdr:colOff>
      <xdr:row>38</xdr:row>
      <xdr:rowOff>139471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95242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100728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88671</xdr:rowOff>
    </xdr:from>
    <xdr:to>
      <xdr:col>55</xdr:col>
      <xdr:colOff>50800</xdr:colOff>
      <xdr:row>39</xdr:row>
      <xdr:rowOff>18821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3598</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88671</xdr:rowOff>
    </xdr:from>
    <xdr:to>
      <xdr:col>41</xdr:col>
      <xdr:colOff>101600</xdr:colOff>
      <xdr:row>39</xdr:row>
      <xdr:rowOff>18821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9948</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88671</xdr:rowOff>
    </xdr:from>
    <xdr:to>
      <xdr:col>36</xdr:col>
      <xdr:colOff>165100</xdr:colOff>
      <xdr:row>39</xdr:row>
      <xdr:rowOff>18821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9948</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95204</xdr:rowOff>
    </xdr:from>
    <xdr:to>
      <xdr:col>55</xdr:col>
      <xdr:colOff>0</xdr:colOff>
      <xdr:row>53</xdr:row>
      <xdr:rowOff>125805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182054"/>
          <a:ext cx="838200" cy="3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153395</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5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125805</xdr:rowOff>
    </xdr:from>
    <xdr:to>
      <xdr:col>50</xdr:col>
      <xdr:colOff>114300</xdr:colOff>
      <xdr:row>54</xdr:row>
      <xdr:rowOff>154755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212655"/>
          <a:ext cx="889000" cy="2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138601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9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67560</xdr:rowOff>
    </xdr:from>
    <xdr:to>
      <xdr:col>45</xdr:col>
      <xdr:colOff>177800</xdr:colOff>
      <xdr:row>54</xdr:row>
      <xdr:rowOff>154755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325860"/>
          <a:ext cx="889000" cy="8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144676</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111141</xdr:rowOff>
    </xdr:from>
    <xdr:to>
      <xdr:col>41</xdr:col>
      <xdr:colOff>50800</xdr:colOff>
      <xdr:row>54</xdr:row>
      <xdr:rowOff>67560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197991"/>
          <a:ext cx="889000" cy="12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81990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85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116950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88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44404</xdr:rowOff>
    </xdr:from>
    <xdr:to>
      <xdr:col>55</xdr:col>
      <xdr:colOff>50800</xdr:colOff>
      <xdr:row>53</xdr:row>
      <xdr:rowOff>146004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1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67281</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898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75005</xdr:rowOff>
    </xdr:from>
    <xdr:to>
      <xdr:col>50</xdr:col>
      <xdr:colOff>165100</xdr:colOff>
      <xdr:row>54</xdr:row>
      <xdr:rowOff>5155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1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21682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893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103955</xdr:rowOff>
    </xdr:from>
    <xdr:to>
      <xdr:col>46</xdr:col>
      <xdr:colOff>38100</xdr:colOff>
      <xdr:row>55</xdr:row>
      <xdr:rowOff>34105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3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50632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1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16760</xdr:rowOff>
    </xdr:from>
    <xdr:to>
      <xdr:col>41</xdr:col>
      <xdr:colOff>101600</xdr:colOff>
      <xdr:row>54</xdr:row>
      <xdr:rowOff>118360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134887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05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60341</xdr:rowOff>
    </xdr:from>
    <xdr:to>
      <xdr:col>36</xdr:col>
      <xdr:colOff>165100</xdr:colOff>
      <xdr:row>53</xdr:row>
      <xdr:rowOff>161941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14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7018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89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46300</xdr:rowOff>
    </xdr:from>
    <xdr:to>
      <xdr:col>55</xdr:col>
      <xdr:colOff>0</xdr:colOff>
      <xdr:row>76</xdr:row>
      <xdr:rowOff>152615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2733600"/>
          <a:ext cx="838200" cy="44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20366</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2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152615</xdr:rowOff>
    </xdr:from>
    <xdr:to>
      <xdr:col>50</xdr:col>
      <xdr:colOff>114300</xdr:colOff>
      <xdr:row>77</xdr:row>
      <xdr:rowOff>38315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1828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166392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95695</xdr:rowOff>
    </xdr:from>
    <xdr:to>
      <xdr:col>45</xdr:col>
      <xdr:colOff>177800</xdr:colOff>
      <xdr:row>77</xdr:row>
      <xdr:rowOff>38315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125895"/>
          <a:ext cx="889000" cy="11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109717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11733</xdr:rowOff>
    </xdr:from>
    <xdr:to>
      <xdr:col>41</xdr:col>
      <xdr:colOff>50800</xdr:colOff>
      <xdr:row>76</xdr:row>
      <xdr:rowOff>95695</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2870483"/>
          <a:ext cx="889000" cy="25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72928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4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115971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4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166950</xdr:rowOff>
    </xdr:from>
    <xdr:to>
      <xdr:col>55</xdr:col>
      <xdr:colOff>50800</xdr:colOff>
      <xdr:row>74</xdr:row>
      <xdr:rowOff>97100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26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18377</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53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101815</xdr:rowOff>
    </xdr:from>
    <xdr:to>
      <xdr:col>50</xdr:col>
      <xdr:colOff>165100</xdr:colOff>
      <xdr:row>77</xdr:row>
      <xdr:rowOff>31965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1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48493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29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158965</xdr:rowOff>
    </xdr:from>
    <xdr:to>
      <xdr:col>46</xdr:col>
      <xdr:colOff>38100</xdr:colOff>
      <xdr:row>77</xdr:row>
      <xdr:rowOff>89115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18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105643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29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44895</xdr:rowOff>
    </xdr:from>
    <xdr:to>
      <xdr:col>41</xdr:col>
      <xdr:colOff>101600</xdr:colOff>
      <xdr:row>76</xdr:row>
      <xdr:rowOff>146495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0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163021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285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132383</xdr:rowOff>
    </xdr:from>
    <xdr:to>
      <xdr:col>36</xdr:col>
      <xdr:colOff>165100</xdr:colOff>
      <xdr:row>75</xdr:row>
      <xdr:rowOff>62533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28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79060</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259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39137</xdr:rowOff>
    </xdr:from>
    <xdr:to>
      <xdr:col>55</xdr:col>
      <xdr:colOff>0</xdr:colOff>
      <xdr:row>95</xdr:row>
      <xdr:rowOff>86740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326887"/>
          <a:ext cx="838200" cy="4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73041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0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39137</xdr:rowOff>
    </xdr:from>
    <xdr:to>
      <xdr:col>50</xdr:col>
      <xdr:colOff>114300</xdr:colOff>
      <xdr:row>95</xdr:row>
      <xdr:rowOff>56533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326887"/>
          <a:ext cx="8890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56533</xdr:rowOff>
    </xdr:from>
    <xdr:to>
      <xdr:col>45</xdr:col>
      <xdr:colOff>177800</xdr:colOff>
      <xdr:row>96</xdr:row>
      <xdr:rowOff>13230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344283"/>
          <a:ext cx="889000" cy="12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158441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13230</xdr:rowOff>
    </xdr:from>
    <xdr:to>
      <xdr:col>41</xdr:col>
      <xdr:colOff>50800</xdr:colOff>
      <xdr:row>96</xdr:row>
      <xdr:rowOff>64295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472430"/>
          <a:ext cx="889000" cy="5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30353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35940</xdr:rowOff>
    </xdr:from>
    <xdr:to>
      <xdr:col>55</xdr:col>
      <xdr:colOff>50800</xdr:colOff>
      <xdr:row>95</xdr:row>
      <xdr:rowOff>137540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3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58817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17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159787</xdr:rowOff>
    </xdr:from>
    <xdr:to>
      <xdr:col>50</xdr:col>
      <xdr:colOff>165100</xdr:colOff>
      <xdr:row>95</xdr:row>
      <xdr:rowOff>89937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2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106464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0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5733</xdr:rowOff>
    </xdr:from>
    <xdr:to>
      <xdr:col>46</xdr:col>
      <xdr:colOff>38100</xdr:colOff>
      <xdr:row>95</xdr:row>
      <xdr:rowOff>107333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2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123860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06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133880</xdr:rowOff>
    </xdr:from>
    <xdr:to>
      <xdr:col>41</xdr:col>
      <xdr:colOff>101600</xdr:colOff>
      <xdr:row>96</xdr:row>
      <xdr:rowOff>64030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55157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51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13495</xdr:rowOff>
    </xdr:from>
    <xdr:to>
      <xdr:col>36</xdr:col>
      <xdr:colOff>165100</xdr:colOff>
      <xdr:row>96</xdr:row>
      <xdr:rowOff>115095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7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106222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56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53093</xdr:rowOff>
    </xdr:from>
    <xdr:to>
      <xdr:col>85</xdr:col>
      <xdr:colOff>126364</xdr:colOff>
      <xdr:row>39</xdr:row>
      <xdr:rowOff>27425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6317595" y="5539493"/>
          <a:ext cx="1269" cy="1174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31252</xdr:rowOff>
    </xdr:from>
    <xdr:ext cx="534377"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6370300" y="671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27425</xdr:rowOff>
    </xdr:from>
    <xdr:to>
      <xdr:col>86</xdr:col>
      <xdr:colOff>25400</xdr:colOff>
      <xdr:row>39</xdr:row>
      <xdr:rowOff>27425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6713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171220</xdr:rowOff>
    </xdr:from>
    <xdr:ext cx="534377"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6370300" y="531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53093</xdr:rowOff>
    </xdr:from>
    <xdr:to>
      <xdr:col>86</xdr:col>
      <xdr:colOff>25400</xdr:colOff>
      <xdr:row>32</xdr:row>
      <xdr:rowOff>53093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5539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18575</xdr:rowOff>
    </xdr:from>
    <xdr:to>
      <xdr:col>85</xdr:col>
      <xdr:colOff>127000</xdr:colOff>
      <xdr:row>34</xdr:row>
      <xdr:rowOff>76802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5481300" y="5847875"/>
          <a:ext cx="838200" cy="5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124640</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6370300" y="6296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146213</xdr:rowOff>
    </xdr:from>
    <xdr:to>
      <xdr:col>85</xdr:col>
      <xdr:colOff>177800</xdr:colOff>
      <xdr:row>37</xdr:row>
      <xdr:rowOff>76363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62687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40880</xdr:rowOff>
    </xdr:from>
    <xdr:to>
      <xdr:col>81</xdr:col>
      <xdr:colOff>50800</xdr:colOff>
      <xdr:row>34</xdr:row>
      <xdr:rowOff>18575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4592300" y="5355830"/>
          <a:ext cx="889000" cy="49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80997</xdr:rowOff>
    </xdr:from>
    <xdr:to>
      <xdr:col>81</xdr:col>
      <xdr:colOff>101600</xdr:colOff>
      <xdr:row>37</xdr:row>
      <xdr:rowOff>11147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5430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116285</xdr:rowOff>
    </xdr:from>
    <xdr:to>
      <xdr:col>76</xdr:col>
      <xdr:colOff>114300</xdr:colOff>
      <xdr:row>31</xdr:row>
      <xdr:rowOff>40880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3703300" y="5259785"/>
          <a:ext cx="889000" cy="9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171229</xdr:rowOff>
    </xdr:from>
    <xdr:to>
      <xdr:col>76</xdr:col>
      <xdr:colOff>165100</xdr:colOff>
      <xdr:row>36</xdr:row>
      <xdr:rowOff>101379</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4541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92506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116285</xdr:rowOff>
    </xdr:from>
    <xdr:to>
      <xdr:col>71</xdr:col>
      <xdr:colOff>177800</xdr:colOff>
      <xdr:row>32</xdr:row>
      <xdr:rowOff>86795</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flipV="1">
          <a:off x="12814300" y="5259785"/>
          <a:ext cx="889000" cy="3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72767</xdr:rowOff>
    </xdr:from>
    <xdr:to>
      <xdr:col>72</xdr:col>
      <xdr:colOff>38100</xdr:colOff>
      <xdr:row>37</xdr:row>
      <xdr:rowOff>2917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3652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165494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83054</xdr:rowOff>
    </xdr:from>
    <xdr:to>
      <xdr:col>67</xdr:col>
      <xdr:colOff>101600</xdr:colOff>
      <xdr:row>37</xdr:row>
      <xdr:rowOff>13204</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2763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4331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26002</xdr:rowOff>
    </xdr:from>
    <xdr:to>
      <xdr:col>85</xdr:col>
      <xdr:colOff>177800</xdr:colOff>
      <xdr:row>34</xdr:row>
      <xdr:rowOff>127602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6268700" y="585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48879</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6370300" y="570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139225</xdr:rowOff>
    </xdr:from>
    <xdr:to>
      <xdr:col>81</xdr:col>
      <xdr:colOff>101600</xdr:colOff>
      <xdr:row>34</xdr:row>
      <xdr:rowOff>69375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5430500" y="579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85902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5214111" y="557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161530</xdr:rowOff>
    </xdr:from>
    <xdr:to>
      <xdr:col>76</xdr:col>
      <xdr:colOff>165100</xdr:colOff>
      <xdr:row>31</xdr:row>
      <xdr:rowOff>91680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4541500" y="530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108207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4325111" y="508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65485</xdr:rowOff>
    </xdr:from>
    <xdr:to>
      <xdr:col>72</xdr:col>
      <xdr:colOff>38100</xdr:colOff>
      <xdr:row>30</xdr:row>
      <xdr:rowOff>167085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3652500" y="520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12162</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3436111" y="498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35995</xdr:rowOff>
    </xdr:from>
    <xdr:to>
      <xdr:col>67</xdr:col>
      <xdr:colOff>101600</xdr:colOff>
      <xdr:row>32</xdr:row>
      <xdr:rowOff>137595</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2763500" y="55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154122</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547111" y="52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115176</xdr:rowOff>
    </xdr:from>
    <xdr:to>
      <xdr:col>85</xdr:col>
      <xdr:colOff>127000</xdr:colOff>
      <xdr:row>55</xdr:row>
      <xdr:rowOff>56617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373476"/>
          <a:ext cx="838200" cy="1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57955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5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8839</xdr:rowOff>
    </xdr:from>
    <xdr:to>
      <xdr:col>81</xdr:col>
      <xdr:colOff>50800</xdr:colOff>
      <xdr:row>55</xdr:row>
      <xdr:rowOff>56617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267139"/>
          <a:ext cx="889000" cy="21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166628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8839</xdr:rowOff>
    </xdr:from>
    <xdr:to>
      <xdr:col>76</xdr:col>
      <xdr:colOff>114300</xdr:colOff>
      <xdr:row>55</xdr:row>
      <xdr:rowOff>58624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267139"/>
          <a:ext cx="889000" cy="2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83862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18758</xdr:rowOff>
    </xdr:from>
    <xdr:to>
      <xdr:col>71</xdr:col>
      <xdr:colOff>177800</xdr:colOff>
      <xdr:row>55</xdr:row>
      <xdr:rowOff>58624</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448508"/>
          <a:ext cx="889000" cy="3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13428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21150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64376</xdr:rowOff>
    </xdr:from>
    <xdr:to>
      <xdr:col>85</xdr:col>
      <xdr:colOff>177800</xdr:colOff>
      <xdr:row>54</xdr:row>
      <xdr:rowOff>165976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32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87253</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17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5817</xdr:rowOff>
    </xdr:from>
    <xdr:to>
      <xdr:col>81</xdr:col>
      <xdr:colOff>101600</xdr:colOff>
      <xdr:row>55</xdr:row>
      <xdr:rowOff>107417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4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123944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2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129489</xdr:rowOff>
    </xdr:from>
    <xdr:to>
      <xdr:col>76</xdr:col>
      <xdr:colOff>165100</xdr:colOff>
      <xdr:row>54</xdr:row>
      <xdr:rowOff>59639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21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76166</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292795" y="899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7824</xdr:rowOff>
    </xdr:from>
    <xdr:to>
      <xdr:col>72</xdr:col>
      <xdr:colOff>38100</xdr:colOff>
      <xdr:row>55</xdr:row>
      <xdr:rowOff>109424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43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125951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21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139408</xdr:rowOff>
    </xdr:from>
    <xdr:to>
      <xdr:col>67</xdr:col>
      <xdr:colOff>101600</xdr:colOff>
      <xdr:row>55</xdr:row>
      <xdr:rowOff>69558</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3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86085</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17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114973</xdr:rowOff>
    </xdr:from>
    <xdr:to>
      <xdr:col>85</xdr:col>
      <xdr:colOff>127000</xdr:colOff>
      <xdr:row>78</xdr:row>
      <xdr:rowOff>139764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488073"/>
          <a:ext cx="838200" cy="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87177</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46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147002</xdr:rowOff>
    </xdr:from>
    <xdr:to>
      <xdr:col>81</xdr:col>
      <xdr:colOff>50800</xdr:colOff>
      <xdr:row>78</xdr:row>
      <xdr:rowOff>114973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348652"/>
          <a:ext cx="889000" cy="1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41952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5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147002</xdr:rowOff>
    </xdr:from>
    <xdr:to>
      <xdr:col>76</xdr:col>
      <xdr:colOff>114300</xdr:colOff>
      <xdr:row>78</xdr:row>
      <xdr:rowOff>38773</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348652"/>
          <a:ext cx="889000" cy="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24604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6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38773</xdr:rowOff>
    </xdr:from>
    <xdr:to>
      <xdr:col>71</xdr:col>
      <xdr:colOff>177800</xdr:colOff>
      <xdr:row>79</xdr:row>
      <xdr:rowOff>5321</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411873"/>
          <a:ext cx="889000" cy="1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9301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63492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88964</xdr:rowOff>
    </xdr:from>
    <xdr:to>
      <xdr:col>85</xdr:col>
      <xdr:colOff>177800</xdr:colOff>
      <xdr:row>79</xdr:row>
      <xdr:rowOff>19114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46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48341</xdr:rowOff>
    </xdr:from>
    <xdr:ext cx="469744"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24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64173</xdr:rowOff>
    </xdr:from>
    <xdr:to>
      <xdr:col>81</xdr:col>
      <xdr:colOff>101600</xdr:colOff>
      <xdr:row>78</xdr:row>
      <xdr:rowOff>165773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4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10850</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46428" y="1321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96202</xdr:rowOff>
    </xdr:from>
    <xdr:to>
      <xdr:col>76</xdr:col>
      <xdr:colOff>165100</xdr:colOff>
      <xdr:row>78</xdr:row>
      <xdr:rowOff>26352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2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42879</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25111" y="1307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159423</xdr:rowOff>
    </xdr:from>
    <xdr:to>
      <xdr:col>72</xdr:col>
      <xdr:colOff>38100</xdr:colOff>
      <xdr:row>78</xdr:row>
      <xdr:rowOff>89573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3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106100</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36111" y="131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125971</xdr:rowOff>
    </xdr:from>
    <xdr:to>
      <xdr:col>67</xdr:col>
      <xdr:colOff>101600</xdr:colOff>
      <xdr:row>79</xdr:row>
      <xdr:rowOff>56121</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49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47248</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79428" y="1359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121092</xdr:rowOff>
    </xdr:from>
    <xdr:to>
      <xdr:col>85</xdr:col>
      <xdr:colOff>127000</xdr:colOff>
      <xdr:row>92</xdr:row>
      <xdr:rowOff>35268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5723042"/>
          <a:ext cx="838200" cy="8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53314</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512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35268</xdr:rowOff>
    </xdr:from>
    <xdr:to>
      <xdr:col>81</xdr:col>
      <xdr:colOff>50800</xdr:colOff>
      <xdr:row>92</xdr:row>
      <xdr:rowOff>84607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5808668"/>
          <a:ext cx="889000" cy="4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13377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84607</xdr:rowOff>
    </xdr:from>
    <xdr:to>
      <xdr:col>76</xdr:col>
      <xdr:colOff>114300</xdr:colOff>
      <xdr:row>92</xdr:row>
      <xdr:rowOff>130891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5858007"/>
          <a:ext cx="889000" cy="4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32321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82328</xdr:rowOff>
    </xdr:from>
    <xdr:to>
      <xdr:col>71</xdr:col>
      <xdr:colOff>177800</xdr:colOff>
      <xdr:row>92</xdr:row>
      <xdr:rowOff>130891</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5855728"/>
          <a:ext cx="889000" cy="4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31376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24601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70292</xdr:rowOff>
    </xdr:from>
    <xdr:to>
      <xdr:col>85</xdr:col>
      <xdr:colOff>177800</xdr:colOff>
      <xdr:row>92</xdr:row>
      <xdr:rowOff>442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56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93169</xdr:rowOff>
    </xdr:from>
    <xdr:ext cx="599010"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52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155918</xdr:rowOff>
    </xdr:from>
    <xdr:to>
      <xdr:col>81</xdr:col>
      <xdr:colOff>101600</xdr:colOff>
      <xdr:row>92</xdr:row>
      <xdr:rowOff>86068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57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102595</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181795" y="1553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33807</xdr:rowOff>
    </xdr:from>
    <xdr:to>
      <xdr:col>76</xdr:col>
      <xdr:colOff>165100</xdr:colOff>
      <xdr:row>92</xdr:row>
      <xdr:rowOff>135407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80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151934</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292795" y="1558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80091</xdr:rowOff>
    </xdr:from>
    <xdr:to>
      <xdr:col>72</xdr:col>
      <xdr:colOff>38100</xdr:colOff>
      <xdr:row>93</xdr:row>
      <xdr:rowOff>10241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58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26768</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03795" y="1562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31528</xdr:rowOff>
    </xdr:from>
    <xdr:to>
      <xdr:col>67</xdr:col>
      <xdr:colOff>101600</xdr:colOff>
      <xdr:row>92</xdr:row>
      <xdr:rowOff>133128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58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149655</xdr:rowOff>
    </xdr:from>
    <xdr:ext cx="599010"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14795" y="1558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・総務費の住民一人当たりの決算額が</a:t>
          </a:r>
          <a:r>
            <a:rPr kumimoji="1" lang="en-US" altLang="ja-JP" sz="1300">
              <a:latin typeface="ＭＳ Ｐゴシック" panose="020B0600070205080204" pitchFamily="50" charset="-128"/>
              <a:ea typeface="ＭＳ Ｐゴシック" panose="020B0600070205080204" pitchFamily="50" charset="-128"/>
            </a:rPr>
            <a:t>182,303</a:t>
          </a:r>
          <a:r>
            <a:rPr kumimoji="1" lang="ja-JP" altLang="en-US" sz="1300">
              <a:latin typeface="ＭＳ Ｐゴシック" panose="020B0600070205080204" pitchFamily="50" charset="-128"/>
              <a:ea typeface="ＭＳ Ｐゴシック" panose="020B0600070205080204" pitchFamily="50" charset="-128"/>
            </a:rPr>
            <a:t>円と類似団体平均より高くなっているのは、人件費による影響が大きいためである。人件費については、「定員適正化計画」により職員数を減少させる計画にあるが、類似団体と比較しても依然として高い水準となっているため、今後も計画に基づき削減を行っていく。衛生費、農林水産業費及び消防費が類似団体を大きく上回っている要因は、離島という地理的条件から漁港施設を多く保有しており、衛生施設や消防施設等は他団体と広域的に管理することができず単独で運営しているためである。また、農林水産業費については、普通建設事業費や積立金等の多少の増減があったもの、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施行された有人国境離島法による補助制度の新規創設・拡充により施行前と比較して決算額は大幅増となっており、類似団体平均と比較しても高い水準となっている。民生費については、新型コロナウイルス対策関連経費の減により歳出決算額は減少した。商工費については、物価高騰対策関連経費等により決算額は増加している。教育費については、大型施設の大規模改修等普通建設事業費の増により歳出決算額は増加した。公債費の住民一人当たりの決算額が</a:t>
          </a:r>
          <a:r>
            <a:rPr kumimoji="1" lang="en-US" altLang="ja-JP" sz="1300">
              <a:latin typeface="ＭＳ Ｐゴシック" panose="020B0600070205080204" pitchFamily="50" charset="-128"/>
              <a:ea typeface="ＭＳ Ｐゴシック" panose="020B0600070205080204" pitchFamily="50" charset="-128"/>
            </a:rPr>
            <a:t>169,942</a:t>
          </a:r>
          <a:r>
            <a:rPr kumimoji="1" lang="ja-JP" altLang="en-US" sz="1300">
              <a:latin typeface="ＭＳ Ｐゴシック" panose="020B0600070205080204" pitchFamily="50" charset="-128"/>
              <a:ea typeface="ＭＳ Ｐゴシック" panose="020B0600070205080204" pitchFamily="50" charset="-128"/>
            </a:rPr>
            <a:t>千円で類似団体</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位となっているのは、合併前の大型事業の地方債残高が原因である。合併当初の地方債残高は約</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億円あったが、計画的な繰上償還により令和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年度末の地方債残高は約</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億円まで減少した。しかし類似団体と比較すると依然として地方債残高は多額でありことから、第２次財政運営適正化計画に基づき地方債の新規発行を抑制するとともに、計画的な繰上償還を実施し、償還額の圧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・財政調整基金残高については、緊急経済対策等を行うため取り崩しを行ったものの決算剰余金の積立により増減なしとなった。標準財政規模比は規模の増により</a:t>
          </a:r>
          <a:r>
            <a:rPr kumimoji="1" lang="en-US" altLang="ja-JP" sz="1300">
              <a:latin typeface="ＭＳ ゴシック" pitchFamily="49" charset="-128"/>
              <a:ea typeface="ＭＳ ゴシック" pitchFamily="49" charset="-128"/>
            </a:rPr>
            <a:t>0.59</a:t>
          </a:r>
          <a:r>
            <a:rPr kumimoji="1" lang="ja-JP" altLang="en-US" sz="1300">
              <a:latin typeface="ＭＳ ゴシック" pitchFamily="49" charset="-128"/>
              <a:ea typeface="ＭＳ ゴシック" pitchFamily="49" charset="-128"/>
            </a:rPr>
            <a:t>ポイントの増となった。</a:t>
          </a:r>
        </a:p>
        <a:p>
          <a:r>
            <a:rPr kumimoji="1" lang="ja-JP" altLang="en-US" sz="1300">
              <a:latin typeface="ＭＳ ゴシック" pitchFamily="49" charset="-128"/>
              <a:ea typeface="ＭＳ ゴシック" pitchFamily="49" charset="-128"/>
            </a:rPr>
            <a:t>・実質収支額については、</a:t>
          </a:r>
          <a:r>
            <a:rPr kumimoji="1" lang="en-US" altLang="ja-JP" sz="1300">
              <a:latin typeface="ＭＳ ゴシック" pitchFamily="49" charset="-128"/>
              <a:ea typeface="ＭＳ ゴシック" pitchFamily="49" charset="-128"/>
            </a:rPr>
            <a:t>80</a:t>
          </a:r>
          <a:r>
            <a:rPr kumimoji="1" lang="ja-JP" altLang="en-US" sz="1300">
              <a:latin typeface="ＭＳ ゴシック" pitchFamily="49" charset="-128"/>
              <a:ea typeface="ＭＳ ゴシック" pitchFamily="49" charset="-128"/>
            </a:rPr>
            <a:t>百万円の減となり、</a:t>
          </a:r>
          <a:r>
            <a:rPr kumimoji="1" lang="en-US" altLang="ja-JP" sz="1300">
              <a:latin typeface="ＭＳ ゴシック" pitchFamily="49" charset="-128"/>
              <a:ea typeface="ＭＳ ゴシック" pitchFamily="49" charset="-128"/>
            </a:rPr>
            <a:t>0.67</a:t>
          </a:r>
          <a:r>
            <a:rPr kumimoji="1" lang="ja-JP" altLang="en-US" sz="1300">
              <a:latin typeface="ＭＳ ゴシック" pitchFamily="49" charset="-128"/>
              <a:ea typeface="ＭＳ ゴシック" pitchFamily="49" charset="-128"/>
            </a:rPr>
            <a:t>％の減となった。</a:t>
          </a:r>
        </a:p>
        <a:p>
          <a:r>
            <a:rPr kumimoji="1" lang="ja-JP" altLang="en-US" sz="1300">
              <a:latin typeface="ＭＳ ゴシック" pitchFamily="49" charset="-128"/>
              <a:ea typeface="ＭＳ ゴシック" pitchFamily="49" charset="-128"/>
            </a:rPr>
            <a:t>・実質単年度収支については、例年同額規模の財政調整基金の積立てや繰上償還等を行っているため</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％前後で推移している。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・全会計ともに黒字である。</a:t>
          </a:r>
        </a:p>
        <a:p>
          <a:r>
            <a:rPr kumimoji="1" lang="ja-JP" altLang="en-US" sz="1400">
              <a:latin typeface="ＭＳ ゴシック" pitchFamily="49" charset="-128"/>
              <a:ea typeface="ＭＳ ゴシック" pitchFamily="49" charset="-128"/>
            </a:rPr>
            <a:t>・標準財政規模の増減により多少の増減はあるが、ほぼ横ばいで推移している。また、水道事業会計においては、一般会計からの補助金の増加や新上五島町水道ビジョン（経営戦略）に基づき計画的な財政運営に努めることで黒字額が増加した。今後も各会計の経営の健全化に努め一般会計からの繰出金を抑制しつつ、連結実質赤字を出さない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21%20&#26032;&#19978;&#20116;&#23798;&#30010;&#12288;&#9675;&#8594;OK/&#12304;&#36001;&#25919;&#29366;&#27841;&#36039;&#26009;&#38598;&#12305;_424111_&#26032;&#19978;&#20116;&#23798;&#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55.4</v>
          </cell>
          <cell r="BX53">
            <v>55.4</v>
          </cell>
          <cell r="CF53">
            <v>57.8</v>
          </cell>
          <cell r="CN53">
            <v>59.2</v>
          </cell>
          <cell r="CV53">
            <v>60.6</v>
          </cell>
        </row>
        <row r="55">
          <cell r="AN55" t="str">
            <v>類似団体内平均値</v>
          </cell>
          <cell r="BP55">
            <v>20.5</v>
          </cell>
          <cell r="BX55">
            <v>21.4</v>
          </cell>
          <cell r="CF55">
            <v>12.8</v>
          </cell>
          <cell r="CN55">
            <v>0</v>
          </cell>
          <cell r="CV55">
            <v>0</v>
          </cell>
        </row>
        <row r="57">
          <cell r="BP57">
            <v>60.3</v>
          </cell>
          <cell r="BX57">
            <v>60.5</v>
          </cell>
          <cell r="CF57">
            <v>61.2</v>
          </cell>
          <cell r="CN57">
            <v>63.1</v>
          </cell>
          <cell r="CV57">
            <v>63.5</v>
          </cell>
        </row>
        <row r="72">
          <cell r="BP72" t="str">
            <v>H30</v>
          </cell>
          <cell r="BX72" t="str">
            <v>R01</v>
          </cell>
          <cell r="CF72" t="str">
            <v>R02</v>
          </cell>
          <cell r="CN72" t="str">
            <v>R03</v>
          </cell>
          <cell r="CV72" t="str">
            <v>R04</v>
          </cell>
        </row>
        <row r="73">
          <cell r="AN73" t="str">
            <v>当該団体値</v>
          </cell>
        </row>
        <row r="75">
          <cell r="BP75">
            <v>2.7</v>
          </cell>
          <cell r="BX75">
            <v>2.1</v>
          </cell>
          <cell r="CF75">
            <v>2.1</v>
          </cell>
          <cell r="CN75">
            <v>1.1000000000000001</v>
          </cell>
          <cell r="CV75">
            <v>1.6</v>
          </cell>
        </row>
        <row r="77">
          <cell r="AN77" t="str">
            <v>類似団体内平均値</v>
          </cell>
          <cell r="BP77">
            <v>20.5</v>
          </cell>
          <cell r="BX77">
            <v>21.4</v>
          </cell>
          <cell r="CF77">
            <v>12.8</v>
          </cell>
          <cell r="CN77">
            <v>0</v>
          </cell>
          <cell r="CV77">
            <v>0</v>
          </cell>
        </row>
        <row r="79">
          <cell r="BP79">
            <v>7.9</v>
          </cell>
          <cell r="BX79">
            <v>7.7</v>
          </cell>
          <cell r="CF79">
            <v>7.3</v>
          </cell>
          <cell r="CN79">
            <v>7.2</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18654631</v>
      </c>
      <c r="BO4" s="449"/>
      <c r="BP4" s="449"/>
      <c r="BQ4" s="449"/>
      <c r="BR4" s="449"/>
      <c r="BS4" s="449"/>
      <c r="BT4" s="449"/>
      <c r="BU4" s="450"/>
      <c r="BV4" s="448">
        <v>18525350</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3.4</v>
      </c>
      <c r="CU4" s="589"/>
      <c r="CV4" s="589"/>
      <c r="CW4" s="589"/>
      <c r="CX4" s="589"/>
      <c r="CY4" s="589"/>
      <c r="CZ4" s="589"/>
      <c r="DA4" s="590"/>
      <c r="DB4" s="588">
        <v>4.0999999999999996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18144851</v>
      </c>
      <c r="BO5" s="420"/>
      <c r="BP5" s="420"/>
      <c r="BQ5" s="420"/>
      <c r="BR5" s="420"/>
      <c r="BS5" s="420"/>
      <c r="BT5" s="420"/>
      <c r="BU5" s="421"/>
      <c r="BV5" s="419">
        <v>17958353</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79.400000000000006</v>
      </c>
      <c r="CU5" s="417"/>
      <c r="CV5" s="417"/>
      <c r="CW5" s="417"/>
      <c r="CX5" s="417"/>
      <c r="CY5" s="417"/>
      <c r="CZ5" s="417"/>
      <c r="DA5" s="418"/>
      <c r="DB5" s="416">
        <v>75.7</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509780</v>
      </c>
      <c r="BO6" s="420"/>
      <c r="BP6" s="420"/>
      <c r="BQ6" s="420"/>
      <c r="BR6" s="420"/>
      <c r="BS6" s="420"/>
      <c r="BT6" s="420"/>
      <c r="BU6" s="421"/>
      <c r="BV6" s="419">
        <v>566997</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80.2</v>
      </c>
      <c r="CU6" s="563"/>
      <c r="CV6" s="563"/>
      <c r="CW6" s="563"/>
      <c r="CX6" s="563"/>
      <c r="CY6" s="563"/>
      <c r="CZ6" s="563"/>
      <c r="DA6" s="564"/>
      <c r="DB6" s="562">
        <v>78.3</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166212</v>
      </c>
      <c r="BO7" s="420"/>
      <c r="BP7" s="420"/>
      <c r="BQ7" s="420"/>
      <c r="BR7" s="420"/>
      <c r="BS7" s="420"/>
      <c r="BT7" s="420"/>
      <c r="BU7" s="421"/>
      <c r="BV7" s="419">
        <v>143708</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10004704</v>
      </c>
      <c r="CU7" s="420"/>
      <c r="CV7" s="420"/>
      <c r="CW7" s="420"/>
      <c r="CX7" s="420"/>
      <c r="CY7" s="420"/>
      <c r="CZ7" s="420"/>
      <c r="DA7" s="421"/>
      <c r="DB7" s="419">
        <v>10317620</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96</v>
      </c>
      <c r="AV8" s="478"/>
      <c r="AW8" s="478"/>
      <c r="AX8" s="478"/>
      <c r="AY8" s="433" t="s">
        <v>112</v>
      </c>
      <c r="AZ8" s="434"/>
      <c r="BA8" s="434"/>
      <c r="BB8" s="434"/>
      <c r="BC8" s="434"/>
      <c r="BD8" s="434"/>
      <c r="BE8" s="434"/>
      <c r="BF8" s="434"/>
      <c r="BG8" s="434"/>
      <c r="BH8" s="434"/>
      <c r="BI8" s="434"/>
      <c r="BJ8" s="434"/>
      <c r="BK8" s="434"/>
      <c r="BL8" s="434"/>
      <c r="BM8" s="435"/>
      <c r="BN8" s="419">
        <v>343568</v>
      </c>
      <c r="BO8" s="420"/>
      <c r="BP8" s="420"/>
      <c r="BQ8" s="420"/>
      <c r="BR8" s="420"/>
      <c r="BS8" s="420"/>
      <c r="BT8" s="420"/>
      <c r="BU8" s="421"/>
      <c r="BV8" s="419">
        <v>423289</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0.22</v>
      </c>
      <c r="CU8" s="523"/>
      <c r="CV8" s="523"/>
      <c r="CW8" s="523"/>
      <c r="CX8" s="523"/>
      <c r="CY8" s="523"/>
      <c r="CZ8" s="523"/>
      <c r="DA8" s="524"/>
      <c r="DB8" s="522">
        <v>0.23</v>
      </c>
      <c r="DC8" s="523"/>
      <c r="DD8" s="523"/>
      <c r="DE8" s="523"/>
      <c r="DF8" s="523"/>
      <c r="DG8" s="523"/>
      <c r="DH8" s="523"/>
      <c r="DI8" s="524"/>
    </row>
    <row r="9" spans="1:119" ht="18.75" customHeight="1" thickBot="1" x14ac:dyDescent="0.2">
      <c r="A9" s="181"/>
      <c r="B9" s="551" t="s">
        <v>114</v>
      </c>
      <c r="C9" s="552"/>
      <c r="D9" s="552"/>
      <c r="E9" s="552"/>
      <c r="F9" s="552"/>
      <c r="G9" s="552"/>
      <c r="H9" s="552"/>
      <c r="I9" s="552"/>
      <c r="J9" s="552"/>
      <c r="K9" s="470"/>
      <c r="L9" s="553" t="s">
        <v>115</v>
      </c>
      <c r="M9" s="554"/>
      <c r="N9" s="554"/>
      <c r="O9" s="554"/>
      <c r="P9" s="554"/>
      <c r="Q9" s="555"/>
      <c r="R9" s="556">
        <v>17503</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104</v>
      </c>
      <c r="AV9" s="478"/>
      <c r="AW9" s="478"/>
      <c r="AX9" s="478"/>
      <c r="AY9" s="433" t="s">
        <v>118</v>
      </c>
      <c r="AZ9" s="434"/>
      <c r="BA9" s="434"/>
      <c r="BB9" s="434"/>
      <c r="BC9" s="434"/>
      <c r="BD9" s="434"/>
      <c r="BE9" s="434"/>
      <c r="BF9" s="434"/>
      <c r="BG9" s="434"/>
      <c r="BH9" s="434"/>
      <c r="BI9" s="434"/>
      <c r="BJ9" s="434"/>
      <c r="BK9" s="434"/>
      <c r="BL9" s="434"/>
      <c r="BM9" s="435"/>
      <c r="BN9" s="419">
        <v>-79721</v>
      </c>
      <c r="BO9" s="420"/>
      <c r="BP9" s="420"/>
      <c r="BQ9" s="420"/>
      <c r="BR9" s="420"/>
      <c r="BS9" s="420"/>
      <c r="BT9" s="420"/>
      <c r="BU9" s="421"/>
      <c r="BV9" s="419">
        <v>161222</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23.7</v>
      </c>
      <c r="CU9" s="417"/>
      <c r="CV9" s="417"/>
      <c r="CW9" s="417"/>
      <c r="CX9" s="417"/>
      <c r="CY9" s="417"/>
      <c r="CZ9" s="417"/>
      <c r="DA9" s="418"/>
      <c r="DB9" s="416">
        <v>22.4</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120</v>
      </c>
      <c r="M10" s="376"/>
      <c r="N10" s="376"/>
      <c r="O10" s="376"/>
      <c r="P10" s="376"/>
      <c r="Q10" s="377"/>
      <c r="R10" s="372">
        <v>19718</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122</v>
      </c>
      <c r="AV10" s="478"/>
      <c r="AW10" s="478"/>
      <c r="AX10" s="478"/>
      <c r="AY10" s="433" t="s">
        <v>123</v>
      </c>
      <c r="AZ10" s="434"/>
      <c r="BA10" s="434"/>
      <c r="BB10" s="434"/>
      <c r="BC10" s="434"/>
      <c r="BD10" s="434"/>
      <c r="BE10" s="434"/>
      <c r="BF10" s="434"/>
      <c r="BG10" s="434"/>
      <c r="BH10" s="434"/>
      <c r="BI10" s="434"/>
      <c r="BJ10" s="434"/>
      <c r="BK10" s="434"/>
      <c r="BL10" s="434"/>
      <c r="BM10" s="435"/>
      <c r="BN10" s="419">
        <v>220044</v>
      </c>
      <c r="BO10" s="420"/>
      <c r="BP10" s="420"/>
      <c r="BQ10" s="420"/>
      <c r="BR10" s="420"/>
      <c r="BS10" s="420"/>
      <c r="BT10" s="420"/>
      <c r="BU10" s="421"/>
      <c r="BV10" s="419">
        <v>140046</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128</v>
      </c>
      <c r="AV11" s="478"/>
      <c r="AW11" s="478"/>
      <c r="AX11" s="478"/>
      <c r="AY11" s="433" t="s">
        <v>129</v>
      </c>
      <c r="AZ11" s="434"/>
      <c r="BA11" s="434"/>
      <c r="BB11" s="434"/>
      <c r="BC11" s="434"/>
      <c r="BD11" s="434"/>
      <c r="BE11" s="434"/>
      <c r="BF11" s="434"/>
      <c r="BG11" s="434"/>
      <c r="BH11" s="434"/>
      <c r="BI11" s="434"/>
      <c r="BJ11" s="434"/>
      <c r="BK11" s="434"/>
      <c r="BL11" s="434"/>
      <c r="BM11" s="435"/>
      <c r="BN11" s="419">
        <v>1099840</v>
      </c>
      <c r="BO11" s="420"/>
      <c r="BP11" s="420"/>
      <c r="BQ11" s="420"/>
      <c r="BR11" s="420"/>
      <c r="BS11" s="420"/>
      <c r="BT11" s="420"/>
      <c r="BU11" s="421"/>
      <c r="BV11" s="419">
        <v>982547</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131</v>
      </c>
      <c r="DC11" s="523"/>
      <c r="DD11" s="523"/>
      <c r="DE11" s="523"/>
      <c r="DF11" s="523"/>
      <c r="DG11" s="523"/>
      <c r="DH11" s="523"/>
      <c r="DI11" s="524"/>
    </row>
    <row r="12" spans="1:119" ht="18.75" customHeight="1" x14ac:dyDescent="0.15">
      <c r="A12" s="181"/>
      <c r="B12" s="525" t="s">
        <v>132</v>
      </c>
      <c r="C12" s="526"/>
      <c r="D12" s="526"/>
      <c r="E12" s="526"/>
      <c r="F12" s="526"/>
      <c r="G12" s="526"/>
      <c r="H12" s="526"/>
      <c r="I12" s="526"/>
      <c r="J12" s="526"/>
      <c r="K12" s="527"/>
      <c r="L12" s="534" t="s">
        <v>133</v>
      </c>
      <c r="M12" s="535"/>
      <c r="N12" s="535"/>
      <c r="O12" s="535"/>
      <c r="P12" s="535"/>
      <c r="Q12" s="536"/>
      <c r="R12" s="537">
        <v>17611</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137</v>
      </c>
      <c r="AV12" s="478"/>
      <c r="AW12" s="478"/>
      <c r="AX12" s="478"/>
      <c r="AY12" s="433" t="s">
        <v>138</v>
      </c>
      <c r="AZ12" s="434"/>
      <c r="BA12" s="434"/>
      <c r="BB12" s="434"/>
      <c r="BC12" s="434"/>
      <c r="BD12" s="434"/>
      <c r="BE12" s="434"/>
      <c r="BF12" s="434"/>
      <c r="BG12" s="434"/>
      <c r="BH12" s="434"/>
      <c r="BI12" s="434"/>
      <c r="BJ12" s="434"/>
      <c r="BK12" s="434"/>
      <c r="BL12" s="434"/>
      <c r="BM12" s="435"/>
      <c r="BN12" s="419">
        <v>220000</v>
      </c>
      <c r="BO12" s="420"/>
      <c r="BP12" s="420"/>
      <c r="BQ12" s="420"/>
      <c r="BR12" s="420"/>
      <c r="BS12" s="420"/>
      <c r="BT12" s="420"/>
      <c r="BU12" s="421"/>
      <c r="BV12" s="419">
        <v>140000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140</v>
      </c>
      <c r="CU12" s="523"/>
      <c r="CV12" s="523"/>
      <c r="CW12" s="523"/>
      <c r="CX12" s="523"/>
      <c r="CY12" s="523"/>
      <c r="CZ12" s="523"/>
      <c r="DA12" s="524"/>
      <c r="DB12" s="522" t="s">
        <v>141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142</v>
      </c>
      <c r="N13" s="504"/>
      <c r="O13" s="504"/>
      <c r="P13" s="504"/>
      <c r="Q13" s="505"/>
      <c r="R13" s="506">
        <v>17521</v>
      </c>
      <c r="S13" s="507"/>
      <c r="T13" s="507"/>
      <c r="U13" s="507"/>
      <c r="V13" s="508"/>
      <c r="W13" s="509" t="s">
        <v>143</v>
      </c>
      <c r="X13" s="405"/>
      <c r="Y13" s="405"/>
      <c r="Z13" s="405"/>
      <c r="AA13" s="405"/>
      <c r="AB13" s="406"/>
      <c r="AC13" s="372">
        <v>772</v>
      </c>
      <c r="AD13" s="373"/>
      <c r="AE13" s="373"/>
      <c r="AF13" s="373"/>
      <c r="AG13" s="374"/>
      <c r="AH13" s="372">
        <v>865</v>
      </c>
      <c r="AI13" s="373"/>
      <c r="AJ13" s="373"/>
      <c r="AK13" s="373"/>
      <c r="AL13" s="432"/>
      <c r="AM13" s="476" t="s">
        <v>144</v>
      </c>
      <c r="AN13" s="376"/>
      <c r="AO13" s="376"/>
      <c r="AP13" s="376"/>
      <c r="AQ13" s="376"/>
      <c r="AR13" s="376"/>
      <c r="AS13" s="376"/>
      <c r="AT13" s="377"/>
      <c r="AU13" s="477" t="s">
        <v>145</v>
      </c>
      <c r="AV13" s="478"/>
      <c r="AW13" s="478"/>
      <c r="AX13" s="478"/>
      <c r="AY13" s="433" t="s">
        <v>146</v>
      </c>
      <c r="AZ13" s="434"/>
      <c r="BA13" s="434"/>
      <c r="BB13" s="434"/>
      <c r="BC13" s="434"/>
      <c r="BD13" s="434"/>
      <c r="BE13" s="434"/>
      <c r="BF13" s="434"/>
      <c r="BG13" s="434"/>
      <c r="BH13" s="434"/>
      <c r="BI13" s="434"/>
      <c r="BJ13" s="434"/>
      <c r="BK13" s="434"/>
      <c r="BL13" s="434"/>
      <c r="BM13" s="435"/>
      <c r="BN13" s="419">
        <v>1020163</v>
      </c>
      <c r="BO13" s="420"/>
      <c r="BP13" s="420"/>
      <c r="BQ13" s="420"/>
      <c r="BR13" s="420"/>
      <c r="BS13" s="420"/>
      <c r="BT13" s="420"/>
      <c r="BU13" s="421"/>
      <c r="BV13" s="419">
        <v>1143815</v>
      </c>
      <c r="BW13" s="420"/>
      <c r="BX13" s="420"/>
      <c r="BY13" s="420"/>
      <c r="BZ13" s="420"/>
      <c r="CA13" s="420"/>
      <c r="CB13" s="420"/>
      <c r="CC13" s="421"/>
      <c r="CD13" s="459" t="s">
        <v>147</v>
      </c>
      <c r="CE13" s="379"/>
      <c r="CF13" s="379"/>
      <c r="CG13" s="379"/>
      <c r="CH13" s="379"/>
      <c r="CI13" s="379"/>
      <c r="CJ13" s="379"/>
      <c r="CK13" s="379"/>
      <c r="CL13" s="379"/>
      <c r="CM13" s="379"/>
      <c r="CN13" s="379"/>
      <c r="CO13" s="379"/>
      <c r="CP13" s="379"/>
      <c r="CQ13" s="379"/>
      <c r="CR13" s="379"/>
      <c r="CS13" s="460"/>
      <c r="CT13" s="416">
        <v>1.6</v>
      </c>
      <c r="CU13" s="417"/>
      <c r="CV13" s="417"/>
      <c r="CW13" s="417"/>
      <c r="CX13" s="417"/>
      <c r="CY13" s="417"/>
      <c r="CZ13" s="417"/>
      <c r="DA13" s="418"/>
      <c r="DB13" s="416">
        <v>1.1000000000000001</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148</v>
      </c>
      <c r="M14" s="546"/>
      <c r="N14" s="546"/>
      <c r="O14" s="546"/>
      <c r="P14" s="546"/>
      <c r="Q14" s="547"/>
      <c r="R14" s="506">
        <v>18035</v>
      </c>
      <c r="S14" s="507"/>
      <c r="T14" s="507"/>
      <c r="U14" s="507"/>
      <c r="V14" s="508"/>
      <c r="W14" s="510"/>
      <c r="X14" s="408"/>
      <c r="Y14" s="408"/>
      <c r="Z14" s="408"/>
      <c r="AA14" s="408"/>
      <c r="AB14" s="409"/>
      <c r="AC14" s="499">
        <v>10</v>
      </c>
      <c r="AD14" s="500"/>
      <c r="AE14" s="500"/>
      <c r="AF14" s="500"/>
      <c r="AG14" s="501"/>
      <c r="AH14" s="499">
        <v>10.7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149</v>
      </c>
      <c r="CE14" s="457"/>
      <c r="CF14" s="457"/>
      <c r="CG14" s="457"/>
      <c r="CH14" s="457"/>
      <c r="CI14" s="457"/>
      <c r="CJ14" s="457"/>
      <c r="CK14" s="457"/>
      <c r="CL14" s="457"/>
      <c r="CM14" s="457"/>
      <c r="CN14" s="457"/>
      <c r="CO14" s="457"/>
      <c r="CP14" s="457"/>
      <c r="CQ14" s="457"/>
      <c r="CR14" s="457"/>
      <c r="CS14" s="458"/>
      <c r="CT14" s="516" t="s">
        <v>150</v>
      </c>
      <c r="CU14" s="517"/>
      <c r="CV14" s="517"/>
      <c r="CW14" s="517"/>
      <c r="CX14" s="517"/>
      <c r="CY14" s="517"/>
      <c r="CZ14" s="517"/>
      <c r="DA14" s="518"/>
      <c r="DB14" s="516" t="s">
        <v>141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142</v>
      </c>
      <c r="N15" s="504"/>
      <c r="O15" s="504"/>
      <c r="P15" s="504"/>
      <c r="Q15" s="505"/>
      <c r="R15" s="506">
        <v>17967</v>
      </c>
      <c r="S15" s="507"/>
      <c r="T15" s="507"/>
      <c r="U15" s="507"/>
      <c r="V15" s="508"/>
      <c r="W15" s="509" t="s">
        <v>151</v>
      </c>
      <c r="X15" s="405"/>
      <c r="Y15" s="405"/>
      <c r="Z15" s="405"/>
      <c r="AA15" s="405"/>
      <c r="AB15" s="406"/>
      <c r="AC15" s="372">
        <v>1205</v>
      </c>
      <c r="AD15" s="373"/>
      <c r="AE15" s="373"/>
      <c r="AF15" s="373"/>
      <c r="AG15" s="374"/>
      <c r="AH15" s="372">
        <v>1331</v>
      </c>
      <c r="AI15" s="373"/>
      <c r="AJ15" s="373"/>
      <c r="AK15" s="373"/>
      <c r="AL15" s="432"/>
      <c r="AM15" s="476"/>
      <c r="AN15" s="376"/>
      <c r="AO15" s="376"/>
      <c r="AP15" s="376"/>
      <c r="AQ15" s="376"/>
      <c r="AR15" s="376"/>
      <c r="AS15" s="376"/>
      <c r="AT15" s="377"/>
      <c r="AU15" s="477"/>
      <c r="AV15" s="478"/>
      <c r="AW15" s="478"/>
      <c r="AX15" s="478"/>
      <c r="AY15" s="445" t="s">
        <v>152</v>
      </c>
      <c r="AZ15" s="446"/>
      <c r="BA15" s="446"/>
      <c r="BB15" s="446"/>
      <c r="BC15" s="446"/>
      <c r="BD15" s="446"/>
      <c r="BE15" s="446"/>
      <c r="BF15" s="446"/>
      <c r="BG15" s="446"/>
      <c r="BH15" s="446"/>
      <c r="BI15" s="446"/>
      <c r="BJ15" s="446"/>
      <c r="BK15" s="446"/>
      <c r="BL15" s="446"/>
      <c r="BM15" s="447"/>
      <c r="BN15" s="448">
        <v>2103560</v>
      </c>
      <c r="BO15" s="449"/>
      <c r="BP15" s="449"/>
      <c r="BQ15" s="449"/>
      <c r="BR15" s="449"/>
      <c r="BS15" s="449"/>
      <c r="BT15" s="449"/>
      <c r="BU15" s="450"/>
      <c r="BV15" s="448">
        <v>2088946</v>
      </c>
      <c r="BW15" s="449"/>
      <c r="BX15" s="449"/>
      <c r="BY15" s="449"/>
      <c r="BZ15" s="449"/>
      <c r="CA15" s="449"/>
      <c r="CB15" s="449"/>
      <c r="CC15" s="450"/>
      <c r="CD15" s="519" t="s">
        <v>153</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154</v>
      </c>
      <c r="M16" s="494"/>
      <c r="N16" s="494"/>
      <c r="O16" s="494"/>
      <c r="P16" s="494"/>
      <c r="Q16" s="495"/>
      <c r="R16" s="496" t="s">
        <v>155</v>
      </c>
      <c r="S16" s="497"/>
      <c r="T16" s="497"/>
      <c r="U16" s="497"/>
      <c r="V16" s="498"/>
      <c r="W16" s="510"/>
      <c r="X16" s="408"/>
      <c r="Y16" s="408"/>
      <c r="Z16" s="408"/>
      <c r="AA16" s="408"/>
      <c r="AB16" s="409"/>
      <c r="AC16" s="499">
        <v>15.6</v>
      </c>
      <c r="AD16" s="500"/>
      <c r="AE16" s="500"/>
      <c r="AF16" s="500"/>
      <c r="AG16" s="501"/>
      <c r="AH16" s="499">
        <v>16.399999999999999</v>
      </c>
      <c r="AI16" s="500"/>
      <c r="AJ16" s="500"/>
      <c r="AK16" s="500"/>
      <c r="AL16" s="502"/>
      <c r="AM16" s="476"/>
      <c r="AN16" s="376"/>
      <c r="AO16" s="376"/>
      <c r="AP16" s="376"/>
      <c r="AQ16" s="376"/>
      <c r="AR16" s="376"/>
      <c r="AS16" s="376"/>
      <c r="AT16" s="377"/>
      <c r="AU16" s="477"/>
      <c r="AV16" s="478"/>
      <c r="AW16" s="478"/>
      <c r="AX16" s="478"/>
      <c r="AY16" s="433" t="s">
        <v>156</v>
      </c>
      <c r="AZ16" s="434"/>
      <c r="BA16" s="434"/>
      <c r="BB16" s="434"/>
      <c r="BC16" s="434"/>
      <c r="BD16" s="434"/>
      <c r="BE16" s="434"/>
      <c r="BF16" s="434"/>
      <c r="BG16" s="434"/>
      <c r="BH16" s="434"/>
      <c r="BI16" s="434"/>
      <c r="BJ16" s="434"/>
      <c r="BK16" s="434"/>
      <c r="BL16" s="434"/>
      <c r="BM16" s="435"/>
      <c r="BN16" s="419">
        <v>9376304</v>
      </c>
      <c r="BO16" s="420"/>
      <c r="BP16" s="420"/>
      <c r="BQ16" s="420"/>
      <c r="BR16" s="420"/>
      <c r="BS16" s="420"/>
      <c r="BT16" s="420"/>
      <c r="BU16" s="421"/>
      <c r="BV16" s="419">
        <v>9437118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157</v>
      </c>
      <c r="N17" s="513"/>
      <c r="O17" s="513"/>
      <c r="P17" s="513"/>
      <c r="Q17" s="514"/>
      <c r="R17" s="496" t="s">
        <v>158</v>
      </c>
      <c r="S17" s="497"/>
      <c r="T17" s="497"/>
      <c r="U17" s="497"/>
      <c r="V17" s="498"/>
      <c r="W17" s="509" t="s">
        <v>159</v>
      </c>
      <c r="X17" s="405"/>
      <c r="Y17" s="405"/>
      <c r="Z17" s="405"/>
      <c r="AA17" s="405"/>
      <c r="AB17" s="406"/>
      <c r="AC17" s="372">
        <v>5731</v>
      </c>
      <c r="AD17" s="373"/>
      <c r="AE17" s="373"/>
      <c r="AF17" s="373"/>
      <c r="AG17" s="374"/>
      <c r="AH17" s="372">
        <v>5923</v>
      </c>
      <c r="AI17" s="373"/>
      <c r="AJ17" s="373"/>
      <c r="AK17" s="373"/>
      <c r="AL17" s="432"/>
      <c r="AM17" s="476"/>
      <c r="AN17" s="376"/>
      <c r="AO17" s="376"/>
      <c r="AP17" s="376"/>
      <c r="AQ17" s="376"/>
      <c r="AR17" s="376"/>
      <c r="AS17" s="376"/>
      <c r="AT17" s="377"/>
      <c r="AU17" s="477"/>
      <c r="AV17" s="478"/>
      <c r="AW17" s="478"/>
      <c r="AX17" s="478"/>
      <c r="AY17" s="433" t="s">
        <v>160</v>
      </c>
      <c r="AZ17" s="434"/>
      <c r="BA17" s="434"/>
      <c r="BB17" s="434"/>
      <c r="BC17" s="434"/>
      <c r="BD17" s="434"/>
      <c r="BE17" s="434"/>
      <c r="BF17" s="434"/>
      <c r="BG17" s="434"/>
      <c r="BH17" s="434"/>
      <c r="BI17" s="434"/>
      <c r="BJ17" s="434"/>
      <c r="BK17" s="434"/>
      <c r="BL17" s="434"/>
      <c r="BM17" s="435"/>
      <c r="BN17" s="419">
        <v>2640103</v>
      </c>
      <c r="BO17" s="420"/>
      <c r="BP17" s="420"/>
      <c r="BQ17" s="420"/>
      <c r="BR17" s="420"/>
      <c r="BS17" s="420"/>
      <c r="BT17" s="420"/>
      <c r="BU17" s="421"/>
      <c r="BV17" s="419">
        <v>2625045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161</v>
      </c>
      <c r="C18" s="470"/>
      <c r="D18" s="470"/>
      <c r="E18" s="471"/>
      <c r="F18" s="471"/>
      <c r="G18" s="471"/>
      <c r="H18" s="471"/>
      <c r="I18" s="471"/>
      <c r="J18" s="471"/>
      <c r="K18" s="471"/>
      <c r="L18" s="472">
        <v>213.99</v>
      </c>
      <c r="M18" s="472"/>
      <c r="N18" s="472"/>
      <c r="O18" s="472"/>
      <c r="P18" s="472"/>
      <c r="Q18" s="472"/>
      <c r="R18" s="473"/>
      <c r="S18" s="473"/>
      <c r="T18" s="473"/>
      <c r="U18" s="473"/>
      <c r="V18" s="474"/>
      <c r="W18" s="490"/>
      <c r="X18" s="491"/>
      <c r="Y18" s="491"/>
      <c r="Z18" s="491"/>
      <c r="AA18" s="491"/>
      <c r="AB18" s="515"/>
      <c r="AC18" s="389">
        <v>74.400000000000006</v>
      </c>
      <c r="AD18" s="390"/>
      <c r="AE18" s="390"/>
      <c r="AF18" s="390"/>
      <c r="AG18" s="475"/>
      <c r="AH18" s="389">
        <v>73</v>
      </c>
      <c r="AI18" s="390"/>
      <c r="AJ18" s="390"/>
      <c r="AK18" s="390"/>
      <c r="AL18" s="391"/>
      <c r="AM18" s="476"/>
      <c r="AN18" s="376"/>
      <c r="AO18" s="376"/>
      <c r="AP18" s="376"/>
      <c r="AQ18" s="376"/>
      <c r="AR18" s="376"/>
      <c r="AS18" s="376"/>
      <c r="AT18" s="377"/>
      <c r="AU18" s="477"/>
      <c r="AV18" s="478"/>
      <c r="AW18" s="478"/>
      <c r="AX18" s="478"/>
      <c r="AY18" s="433" t="s">
        <v>162</v>
      </c>
      <c r="AZ18" s="434"/>
      <c r="BA18" s="434"/>
      <c r="BB18" s="434"/>
      <c r="BC18" s="434"/>
      <c r="BD18" s="434"/>
      <c r="BE18" s="434"/>
      <c r="BF18" s="434"/>
      <c r="BG18" s="434"/>
      <c r="BH18" s="434"/>
      <c r="BI18" s="434"/>
      <c r="BJ18" s="434"/>
      <c r="BK18" s="434"/>
      <c r="BL18" s="434"/>
      <c r="BM18" s="435"/>
      <c r="BN18" s="419">
        <v>7977817</v>
      </c>
      <c r="BO18" s="420"/>
      <c r="BP18" s="420"/>
      <c r="BQ18" s="420"/>
      <c r="BR18" s="420"/>
      <c r="BS18" s="420"/>
      <c r="BT18" s="420"/>
      <c r="BU18" s="421"/>
      <c r="BV18" s="419">
        <v>7869372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163</v>
      </c>
      <c r="C19" s="470"/>
      <c r="D19" s="470"/>
      <c r="E19" s="471"/>
      <c r="F19" s="471"/>
      <c r="G19" s="471"/>
      <c r="H19" s="471"/>
      <c r="I19" s="471"/>
      <c r="J19" s="471"/>
      <c r="K19" s="471"/>
      <c r="L19" s="479">
        <v>82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164</v>
      </c>
      <c r="AZ19" s="434"/>
      <c r="BA19" s="434"/>
      <c r="BB19" s="434"/>
      <c r="BC19" s="434"/>
      <c r="BD19" s="434"/>
      <c r="BE19" s="434"/>
      <c r="BF19" s="434"/>
      <c r="BG19" s="434"/>
      <c r="BH19" s="434"/>
      <c r="BI19" s="434"/>
      <c r="BJ19" s="434"/>
      <c r="BK19" s="434"/>
      <c r="BL19" s="434"/>
      <c r="BM19" s="435"/>
      <c r="BN19" s="419">
        <v>12501117</v>
      </c>
      <c r="BO19" s="420"/>
      <c r="BP19" s="420"/>
      <c r="BQ19" s="420"/>
      <c r="BR19" s="420"/>
      <c r="BS19" s="420"/>
      <c r="BT19" s="420"/>
      <c r="BU19" s="421"/>
      <c r="BV19" s="419">
        <v>12630544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165</v>
      </c>
      <c r="C20" s="470"/>
      <c r="D20" s="470"/>
      <c r="E20" s="471"/>
      <c r="F20" s="471"/>
      <c r="G20" s="471"/>
      <c r="H20" s="471"/>
      <c r="I20" s="471"/>
      <c r="J20" s="471"/>
      <c r="K20" s="471"/>
      <c r="L20" s="479">
        <v>8397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167</v>
      </c>
      <c r="C22" s="396"/>
      <c r="D22" s="397"/>
      <c r="E22" s="404" t="s">
        <v>1</v>
      </c>
      <c r="F22" s="405"/>
      <c r="G22" s="405"/>
      <c r="H22" s="405"/>
      <c r="I22" s="405"/>
      <c r="J22" s="405"/>
      <c r="K22" s="406"/>
      <c r="L22" s="404" t="s">
        <v>168</v>
      </c>
      <c r="M22" s="405"/>
      <c r="N22" s="405"/>
      <c r="O22" s="405"/>
      <c r="P22" s="406"/>
      <c r="Q22" s="410" t="s">
        <v>169</v>
      </c>
      <c r="R22" s="411"/>
      <c r="S22" s="411"/>
      <c r="T22" s="411"/>
      <c r="U22" s="411"/>
      <c r="V22" s="412"/>
      <c r="W22" s="461" t="s">
        <v>170</v>
      </c>
      <c r="X22" s="396"/>
      <c r="Y22" s="397"/>
      <c r="Z22" s="404" t="s">
        <v>1</v>
      </c>
      <c r="AA22" s="405"/>
      <c r="AB22" s="405"/>
      <c r="AC22" s="405"/>
      <c r="AD22" s="405"/>
      <c r="AE22" s="405"/>
      <c r="AF22" s="405"/>
      <c r="AG22" s="406"/>
      <c r="AH22" s="422" t="s">
        <v>171</v>
      </c>
      <c r="AI22" s="405"/>
      <c r="AJ22" s="405"/>
      <c r="AK22" s="405"/>
      <c r="AL22" s="406"/>
      <c r="AM22" s="422" t="s">
        <v>172</v>
      </c>
      <c r="AN22" s="423"/>
      <c r="AO22" s="423"/>
      <c r="AP22" s="423"/>
      <c r="AQ22" s="423"/>
      <c r="AR22" s="424"/>
      <c r="AS22" s="410" t="s">
        <v>169</v>
      </c>
      <c r="AT22" s="411"/>
      <c r="AU22" s="411"/>
      <c r="AV22" s="411"/>
      <c r="AW22" s="411"/>
      <c r="AX22" s="428"/>
      <c r="AY22" s="445" t="s">
        <v>173</v>
      </c>
      <c r="AZ22" s="446"/>
      <c r="BA22" s="446"/>
      <c r="BB22" s="446"/>
      <c r="BC22" s="446"/>
      <c r="BD22" s="446"/>
      <c r="BE22" s="446"/>
      <c r="BF22" s="446"/>
      <c r="BG22" s="446"/>
      <c r="BH22" s="446"/>
      <c r="BI22" s="446"/>
      <c r="BJ22" s="446"/>
      <c r="BK22" s="446"/>
      <c r="BL22" s="446"/>
      <c r="BM22" s="447"/>
      <c r="BN22" s="448">
        <v>17691995</v>
      </c>
      <c r="BO22" s="449"/>
      <c r="BP22" s="449"/>
      <c r="BQ22" s="449"/>
      <c r="BR22" s="449"/>
      <c r="BS22" s="449"/>
      <c r="BT22" s="449"/>
      <c r="BU22" s="450"/>
      <c r="BV22" s="448">
        <v>18582722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174</v>
      </c>
      <c r="AZ23" s="434"/>
      <c r="BA23" s="434"/>
      <c r="BB23" s="434"/>
      <c r="BC23" s="434"/>
      <c r="BD23" s="434"/>
      <c r="BE23" s="434"/>
      <c r="BF23" s="434"/>
      <c r="BG23" s="434"/>
      <c r="BH23" s="434"/>
      <c r="BI23" s="434"/>
      <c r="BJ23" s="434"/>
      <c r="BK23" s="434"/>
      <c r="BL23" s="434"/>
      <c r="BM23" s="435"/>
      <c r="BN23" s="419">
        <v>8212793</v>
      </c>
      <c r="BO23" s="420"/>
      <c r="BP23" s="420"/>
      <c r="BQ23" s="420"/>
      <c r="BR23" s="420"/>
      <c r="BS23" s="420"/>
      <c r="BT23" s="420"/>
      <c r="BU23" s="421"/>
      <c r="BV23" s="419">
        <v>8602431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175</v>
      </c>
      <c r="F24" s="376"/>
      <c r="G24" s="376"/>
      <c r="H24" s="376"/>
      <c r="I24" s="376"/>
      <c r="J24" s="376"/>
      <c r="K24" s="377"/>
      <c r="L24" s="372">
        <v>1</v>
      </c>
      <c r="M24" s="373"/>
      <c r="N24" s="373"/>
      <c r="O24" s="373"/>
      <c r="P24" s="374"/>
      <c r="Q24" s="372">
        <v>7800</v>
      </c>
      <c r="R24" s="373"/>
      <c r="S24" s="373"/>
      <c r="T24" s="373"/>
      <c r="U24" s="373"/>
      <c r="V24" s="374"/>
      <c r="W24" s="462"/>
      <c r="X24" s="399"/>
      <c r="Y24" s="400"/>
      <c r="Z24" s="375" t="s">
        <v>176</v>
      </c>
      <c r="AA24" s="376"/>
      <c r="AB24" s="376"/>
      <c r="AC24" s="376"/>
      <c r="AD24" s="376"/>
      <c r="AE24" s="376"/>
      <c r="AF24" s="376"/>
      <c r="AG24" s="377"/>
      <c r="AH24" s="372">
        <v>286</v>
      </c>
      <c r="AI24" s="373"/>
      <c r="AJ24" s="373"/>
      <c r="AK24" s="373"/>
      <c r="AL24" s="374"/>
      <c r="AM24" s="372">
        <v>880308</v>
      </c>
      <c r="AN24" s="373"/>
      <c r="AO24" s="373"/>
      <c r="AP24" s="373"/>
      <c r="AQ24" s="373"/>
      <c r="AR24" s="374"/>
      <c r="AS24" s="372">
        <v>3078</v>
      </c>
      <c r="AT24" s="373"/>
      <c r="AU24" s="373"/>
      <c r="AV24" s="373"/>
      <c r="AW24" s="373"/>
      <c r="AX24" s="432"/>
      <c r="AY24" s="392" t="s">
        <v>177</v>
      </c>
      <c r="AZ24" s="393"/>
      <c r="BA24" s="393"/>
      <c r="BB24" s="393"/>
      <c r="BC24" s="393"/>
      <c r="BD24" s="393"/>
      <c r="BE24" s="393"/>
      <c r="BF24" s="393"/>
      <c r="BG24" s="393"/>
      <c r="BH24" s="393"/>
      <c r="BI24" s="393"/>
      <c r="BJ24" s="393"/>
      <c r="BK24" s="393"/>
      <c r="BL24" s="393"/>
      <c r="BM24" s="394"/>
      <c r="BN24" s="419">
        <v>13256268</v>
      </c>
      <c r="BO24" s="420"/>
      <c r="BP24" s="420"/>
      <c r="BQ24" s="420"/>
      <c r="BR24" s="420"/>
      <c r="BS24" s="420"/>
      <c r="BT24" s="420"/>
      <c r="BU24" s="421"/>
      <c r="BV24" s="419">
        <v>13814514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178</v>
      </c>
      <c r="F25" s="376"/>
      <c r="G25" s="376"/>
      <c r="H25" s="376"/>
      <c r="I25" s="376"/>
      <c r="J25" s="376"/>
      <c r="K25" s="377"/>
      <c r="L25" s="372">
        <v>1</v>
      </c>
      <c r="M25" s="373"/>
      <c r="N25" s="373"/>
      <c r="O25" s="373"/>
      <c r="P25" s="374"/>
      <c r="Q25" s="372">
        <v>6000</v>
      </c>
      <c r="R25" s="373"/>
      <c r="S25" s="373"/>
      <c r="T25" s="373"/>
      <c r="U25" s="373"/>
      <c r="V25" s="374"/>
      <c r="W25" s="462"/>
      <c r="X25" s="399"/>
      <c r="Y25" s="400"/>
      <c r="Z25" s="375" t="s">
        <v>179</v>
      </c>
      <c r="AA25" s="376"/>
      <c r="AB25" s="376"/>
      <c r="AC25" s="376"/>
      <c r="AD25" s="376"/>
      <c r="AE25" s="376"/>
      <c r="AF25" s="376"/>
      <c r="AG25" s="377"/>
      <c r="AH25" s="372">
        <v>64</v>
      </c>
      <c r="AI25" s="373"/>
      <c r="AJ25" s="373"/>
      <c r="AK25" s="373"/>
      <c r="AL25" s="374"/>
      <c r="AM25" s="372">
        <v>159488</v>
      </c>
      <c r="AN25" s="373"/>
      <c r="AO25" s="373"/>
      <c r="AP25" s="373"/>
      <c r="AQ25" s="373"/>
      <c r="AR25" s="374"/>
      <c r="AS25" s="372">
        <v>2492</v>
      </c>
      <c r="AT25" s="373"/>
      <c r="AU25" s="373"/>
      <c r="AV25" s="373"/>
      <c r="AW25" s="373"/>
      <c r="AX25" s="432"/>
      <c r="AY25" s="445" t="s">
        <v>180</v>
      </c>
      <c r="AZ25" s="446"/>
      <c r="BA25" s="446"/>
      <c r="BB25" s="446"/>
      <c r="BC25" s="446"/>
      <c r="BD25" s="446"/>
      <c r="BE25" s="446"/>
      <c r="BF25" s="446"/>
      <c r="BG25" s="446"/>
      <c r="BH25" s="446"/>
      <c r="BI25" s="446"/>
      <c r="BJ25" s="446"/>
      <c r="BK25" s="446"/>
      <c r="BL25" s="446"/>
      <c r="BM25" s="447"/>
      <c r="BN25" s="448">
        <v>330600</v>
      </c>
      <c r="BO25" s="449"/>
      <c r="BP25" s="449"/>
      <c r="BQ25" s="449"/>
      <c r="BR25" s="449"/>
      <c r="BS25" s="449"/>
      <c r="BT25" s="449"/>
      <c r="BU25" s="450"/>
      <c r="BV25" s="448">
        <v>342000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181</v>
      </c>
      <c r="F26" s="376"/>
      <c r="G26" s="376"/>
      <c r="H26" s="376"/>
      <c r="I26" s="376"/>
      <c r="J26" s="376"/>
      <c r="K26" s="377"/>
      <c r="L26" s="372">
        <v>1</v>
      </c>
      <c r="M26" s="373"/>
      <c r="N26" s="373"/>
      <c r="O26" s="373"/>
      <c r="P26" s="374"/>
      <c r="Q26" s="372">
        <v>5700</v>
      </c>
      <c r="R26" s="373"/>
      <c r="S26" s="373"/>
      <c r="T26" s="373"/>
      <c r="U26" s="373"/>
      <c r="V26" s="374"/>
      <c r="W26" s="462"/>
      <c r="X26" s="399"/>
      <c r="Y26" s="400"/>
      <c r="Z26" s="375" t="s">
        <v>182</v>
      </c>
      <c r="AA26" s="430"/>
      <c r="AB26" s="430"/>
      <c r="AC26" s="430"/>
      <c r="AD26" s="430"/>
      <c r="AE26" s="430"/>
      <c r="AF26" s="430"/>
      <c r="AG26" s="431"/>
      <c r="AH26" s="372">
        <v>12</v>
      </c>
      <c r="AI26" s="373"/>
      <c r="AJ26" s="373"/>
      <c r="AK26" s="373"/>
      <c r="AL26" s="374"/>
      <c r="AM26" s="372">
        <v>42396</v>
      </c>
      <c r="AN26" s="373"/>
      <c r="AO26" s="373"/>
      <c r="AP26" s="373"/>
      <c r="AQ26" s="373"/>
      <c r="AR26" s="374"/>
      <c r="AS26" s="372">
        <v>3533</v>
      </c>
      <c r="AT26" s="373"/>
      <c r="AU26" s="373"/>
      <c r="AV26" s="373"/>
      <c r="AW26" s="373"/>
      <c r="AX26" s="432"/>
      <c r="AY26" s="459" t="s">
        <v>183</v>
      </c>
      <c r="AZ26" s="379"/>
      <c r="BA26" s="379"/>
      <c r="BB26" s="379"/>
      <c r="BC26" s="379"/>
      <c r="BD26" s="379"/>
      <c r="BE26" s="379"/>
      <c r="BF26" s="379"/>
      <c r="BG26" s="379"/>
      <c r="BH26" s="379"/>
      <c r="BI26" s="379"/>
      <c r="BJ26" s="379"/>
      <c r="BK26" s="379"/>
      <c r="BL26" s="379"/>
      <c r="BM26" s="460"/>
      <c r="BN26" s="419" t="s">
        <v>150</v>
      </c>
      <c r="BO26" s="420"/>
      <c r="BP26" s="420"/>
      <c r="BQ26" s="420"/>
      <c r="BR26" s="420"/>
      <c r="BS26" s="420"/>
      <c r="BT26" s="420"/>
      <c r="BU26" s="421"/>
      <c r="BV26" s="419" t="s">
        <v>150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184</v>
      </c>
      <c r="F27" s="376"/>
      <c r="G27" s="376"/>
      <c r="H27" s="376"/>
      <c r="I27" s="376"/>
      <c r="J27" s="376"/>
      <c r="K27" s="377"/>
      <c r="L27" s="372">
        <v>1</v>
      </c>
      <c r="M27" s="373"/>
      <c r="N27" s="373"/>
      <c r="O27" s="373"/>
      <c r="P27" s="374"/>
      <c r="Q27" s="372">
        <v>2800</v>
      </c>
      <c r="R27" s="373"/>
      <c r="S27" s="373"/>
      <c r="T27" s="373"/>
      <c r="U27" s="373"/>
      <c r="V27" s="374"/>
      <c r="W27" s="462"/>
      <c r="X27" s="399"/>
      <c r="Y27" s="400"/>
      <c r="Z27" s="375" t="s">
        <v>185</v>
      </c>
      <c r="AA27" s="376"/>
      <c r="AB27" s="376"/>
      <c r="AC27" s="376"/>
      <c r="AD27" s="376"/>
      <c r="AE27" s="376"/>
      <c r="AF27" s="376"/>
      <c r="AG27" s="377"/>
      <c r="AH27" s="372">
        <v>14</v>
      </c>
      <c r="AI27" s="373"/>
      <c r="AJ27" s="373"/>
      <c r="AK27" s="373"/>
      <c r="AL27" s="374"/>
      <c r="AM27" s="372">
        <v>49160</v>
      </c>
      <c r="AN27" s="373"/>
      <c r="AO27" s="373"/>
      <c r="AP27" s="373"/>
      <c r="AQ27" s="373"/>
      <c r="AR27" s="374"/>
      <c r="AS27" s="372">
        <v>3511</v>
      </c>
      <c r="AT27" s="373"/>
      <c r="AU27" s="373"/>
      <c r="AV27" s="373"/>
      <c r="AW27" s="373"/>
      <c r="AX27" s="432"/>
      <c r="AY27" s="456" t="s">
        <v>186</v>
      </c>
      <c r="AZ27" s="457"/>
      <c r="BA27" s="457"/>
      <c r="BB27" s="457"/>
      <c r="BC27" s="457"/>
      <c r="BD27" s="457"/>
      <c r="BE27" s="457"/>
      <c r="BF27" s="457"/>
      <c r="BG27" s="457"/>
      <c r="BH27" s="457"/>
      <c r="BI27" s="457"/>
      <c r="BJ27" s="457"/>
      <c r="BK27" s="457"/>
      <c r="BL27" s="457"/>
      <c r="BM27" s="458"/>
      <c r="BN27" s="453" t="s">
        <v>150</v>
      </c>
      <c r="BO27" s="454"/>
      <c r="BP27" s="454"/>
      <c r="BQ27" s="454"/>
      <c r="BR27" s="454"/>
      <c r="BS27" s="454"/>
      <c r="BT27" s="454"/>
      <c r="BU27" s="455"/>
      <c r="BV27" s="453" t="s">
        <v>150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187</v>
      </c>
      <c r="F28" s="376"/>
      <c r="G28" s="376"/>
      <c r="H28" s="376"/>
      <c r="I28" s="376"/>
      <c r="J28" s="376"/>
      <c r="K28" s="377"/>
      <c r="L28" s="372">
        <v>1</v>
      </c>
      <c r="M28" s="373"/>
      <c r="N28" s="373"/>
      <c r="O28" s="373"/>
      <c r="P28" s="374"/>
      <c r="Q28" s="372">
        <v>2450</v>
      </c>
      <c r="R28" s="373"/>
      <c r="S28" s="373"/>
      <c r="T28" s="373"/>
      <c r="U28" s="373"/>
      <c r="V28" s="374"/>
      <c r="W28" s="462"/>
      <c r="X28" s="399"/>
      <c r="Y28" s="400"/>
      <c r="Z28" s="375" t="s">
        <v>188</v>
      </c>
      <c r="AA28" s="376"/>
      <c r="AB28" s="376"/>
      <c r="AC28" s="376"/>
      <c r="AD28" s="376"/>
      <c r="AE28" s="376"/>
      <c r="AF28" s="376"/>
      <c r="AG28" s="377"/>
      <c r="AH28" s="372" t="s">
        <v>150</v>
      </c>
      <c r="AI28" s="373"/>
      <c r="AJ28" s="373"/>
      <c r="AK28" s="373"/>
      <c r="AL28" s="374"/>
      <c r="AM28" s="372" t="s">
        <v>150</v>
      </c>
      <c r="AN28" s="373"/>
      <c r="AO28" s="373"/>
      <c r="AP28" s="373"/>
      <c r="AQ28" s="373"/>
      <c r="AR28" s="374"/>
      <c r="AS28" s="372" t="s">
        <v>189</v>
      </c>
      <c r="AT28" s="373"/>
      <c r="AU28" s="373"/>
      <c r="AV28" s="373"/>
      <c r="AW28" s="373"/>
      <c r="AX28" s="432"/>
      <c r="AY28" s="436" t="s">
        <v>190</v>
      </c>
      <c r="AZ28" s="437"/>
      <c r="BA28" s="437"/>
      <c r="BB28" s="438"/>
      <c r="BC28" s="445" t="s">
        <v>50</v>
      </c>
      <c r="BD28" s="446"/>
      <c r="BE28" s="446"/>
      <c r="BF28" s="446"/>
      <c r="BG28" s="446"/>
      <c r="BH28" s="446"/>
      <c r="BI28" s="446"/>
      <c r="BJ28" s="446"/>
      <c r="BK28" s="446"/>
      <c r="BL28" s="446"/>
      <c r="BM28" s="447"/>
      <c r="BN28" s="448">
        <v>1953158</v>
      </c>
      <c r="BO28" s="449"/>
      <c r="BP28" s="449"/>
      <c r="BQ28" s="449"/>
      <c r="BR28" s="449"/>
      <c r="BS28" s="449"/>
      <c r="BT28" s="449"/>
      <c r="BU28" s="450"/>
      <c r="BV28" s="448">
        <v>1953113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191</v>
      </c>
      <c r="F29" s="376"/>
      <c r="G29" s="376"/>
      <c r="H29" s="376"/>
      <c r="I29" s="376"/>
      <c r="J29" s="376"/>
      <c r="K29" s="377"/>
      <c r="L29" s="372">
        <v>14</v>
      </c>
      <c r="M29" s="373"/>
      <c r="N29" s="373"/>
      <c r="O29" s="373"/>
      <c r="P29" s="374"/>
      <c r="Q29" s="372">
        <v>2300</v>
      </c>
      <c r="R29" s="373"/>
      <c r="S29" s="373"/>
      <c r="T29" s="373"/>
      <c r="U29" s="373"/>
      <c r="V29" s="374"/>
      <c r="W29" s="463"/>
      <c r="X29" s="464"/>
      <c r="Y29" s="465"/>
      <c r="Z29" s="375" t="s">
        <v>192</v>
      </c>
      <c r="AA29" s="376"/>
      <c r="AB29" s="376"/>
      <c r="AC29" s="376"/>
      <c r="AD29" s="376"/>
      <c r="AE29" s="376"/>
      <c r="AF29" s="376"/>
      <c r="AG29" s="377"/>
      <c r="AH29" s="372">
        <v>300</v>
      </c>
      <c r="AI29" s="373"/>
      <c r="AJ29" s="373"/>
      <c r="AK29" s="373"/>
      <c r="AL29" s="374"/>
      <c r="AM29" s="372">
        <v>929468</v>
      </c>
      <c r="AN29" s="373"/>
      <c r="AO29" s="373"/>
      <c r="AP29" s="373"/>
      <c r="AQ29" s="373"/>
      <c r="AR29" s="374"/>
      <c r="AS29" s="372">
        <v>3098</v>
      </c>
      <c r="AT29" s="373"/>
      <c r="AU29" s="373"/>
      <c r="AV29" s="373"/>
      <c r="AW29" s="373"/>
      <c r="AX29" s="432"/>
      <c r="AY29" s="439"/>
      <c r="AZ29" s="440"/>
      <c r="BA29" s="440"/>
      <c r="BB29" s="441"/>
      <c r="BC29" s="433" t="s">
        <v>193</v>
      </c>
      <c r="BD29" s="434"/>
      <c r="BE29" s="434"/>
      <c r="BF29" s="434"/>
      <c r="BG29" s="434"/>
      <c r="BH29" s="434"/>
      <c r="BI29" s="434"/>
      <c r="BJ29" s="434"/>
      <c r="BK29" s="434"/>
      <c r="BL29" s="434"/>
      <c r="BM29" s="435"/>
      <c r="BN29" s="419">
        <v>5888120</v>
      </c>
      <c r="BO29" s="420"/>
      <c r="BP29" s="420"/>
      <c r="BQ29" s="420"/>
      <c r="BR29" s="420"/>
      <c r="BS29" s="420"/>
      <c r="BT29" s="420"/>
      <c r="BU29" s="421"/>
      <c r="BV29" s="419">
        <v>5827396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194</v>
      </c>
      <c r="X30" s="387"/>
      <c r="Y30" s="387"/>
      <c r="Z30" s="387"/>
      <c r="AA30" s="387"/>
      <c r="AB30" s="387"/>
      <c r="AC30" s="387"/>
      <c r="AD30" s="387"/>
      <c r="AE30" s="387"/>
      <c r="AF30" s="387"/>
      <c r="AG30" s="388"/>
      <c r="AH30" s="389">
        <v>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3840964</v>
      </c>
      <c r="BO30" s="454"/>
      <c r="BP30" s="454"/>
      <c r="BQ30" s="454"/>
      <c r="BR30" s="454"/>
      <c r="BS30" s="454"/>
      <c r="BT30" s="454"/>
      <c r="BU30" s="455"/>
      <c r="BV30" s="453">
        <v>3708014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195</v>
      </c>
      <c r="D32" s="378"/>
      <c r="E32" s="378"/>
      <c r="F32" s="378"/>
      <c r="G32" s="378"/>
      <c r="H32" s="378"/>
      <c r="I32" s="378"/>
      <c r="J32" s="378"/>
      <c r="K32" s="378"/>
      <c r="L32" s="378"/>
      <c r="M32" s="378"/>
      <c r="N32" s="378"/>
      <c r="O32" s="378"/>
      <c r="P32" s="378"/>
      <c r="Q32" s="378"/>
      <c r="R32" s="378"/>
      <c r="S32" s="378"/>
      <c r="U32" s="379" t="s">
        <v>196</v>
      </c>
      <c r="V32" s="379"/>
      <c r="W32" s="379"/>
      <c r="X32" s="379"/>
      <c r="Y32" s="379"/>
      <c r="Z32" s="379"/>
      <c r="AA32" s="379"/>
      <c r="AB32" s="379"/>
      <c r="AC32" s="379"/>
      <c r="AD32" s="379"/>
      <c r="AE32" s="379"/>
      <c r="AF32" s="379"/>
      <c r="AG32" s="379"/>
      <c r="AH32" s="379"/>
      <c r="AI32" s="379"/>
      <c r="AJ32" s="379"/>
      <c r="AK32" s="379"/>
      <c r="AM32" s="379" t="s">
        <v>197</v>
      </c>
      <c r="AN32" s="379"/>
      <c r="AO32" s="379"/>
      <c r="AP32" s="379"/>
      <c r="AQ32" s="379"/>
      <c r="AR32" s="379"/>
      <c r="AS32" s="379"/>
      <c r="AT32" s="379"/>
      <c r="AU32" s="379"/>
      <c r="AV32" s="379"/>
      <c r="AW32" s="379"/>
      <c r="AX32" s="379"/>
      <c r="AY32" s="379"/>
      <c r="AZ32" s="379"/>
      <c r="BA32" s="379"/>
      <c r="BB32" s="379"/>
      <c r="BC32" s="379"/>
      <c r="BE32" s="379" t="s">
        <v>198</v>
      </c>
      <c r="BF32" s="379"/>
      <c r="BG32" s="379"/>
      <c r="BH32" s="379"/>
      <c r="BI32" s="379"/>
      <c r="BJ32" s="379"/>
      <c r="BK32" s="379"/>
      <c r="BL32" s="379"/>
      <c r="BM32" s="379"/>
      <c r="BN32" s="379"/>
      <c r="BO32" s="379"/>
      <c r="BP32" s="379"/>
      <c r="BQ32" s="379"/>
      <c r="BR32" s="379"/>
      <c r="BS32" s="379"/>
      <c r="BT32" s="379"/>
      <c r="BU32" s="379"/>
      <c r="BW32" s="379" t="s">
        <v>199</v>
      </c>
      <c r="BX32" s="379"/>
      <c r="BY32" s="379"/>
      <c r="BZ32" s="379"/>
      <c r="CA32" s="379"/>
      <c r="CB32" s="379"/>
      <c r="CC32" s="379"/>
      <c r="CD32" s="379"/>
      <c r="CE32" s="379"/>
      <c r="CF32" s="379"/>
      <c r="CG32" s="379"/>
      <c r="CH32" s="379"/>
      <c r="CI32" s="379"/>
      <c r="CJ32" s="379"/>
      <c r="CK32" s="379"/>
      <c r="CL32" s="379"/>
      <c r="CM32" s="379"/>
      <c r="CO32" s="379" t="s">
        <v>200</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201</v>
      </c>
      <c r="D33" s="371"/>
      <c r="E33" s="370" t="s">
        <v>202</v>
      </c>
      <c r="F33" s="370"/>
      <c r="G33" s="370"/>
      <c r="H33" s="370"/>
      <c r="I33" s="370"/>
      <c r="J33" s="370"/>
      <c r="K33" s="370"/>
      <c r="L33" s="370"/>
      <c r="M33" s="370"/>
      <c r="N33" s="370"/>
      <c r="O33" s="370"/>
      <c r="P33" s="370"/>
      <c r="Q33" s="370"/>
      <c r="R33" s="370"/>
      <c r="S33" s="370"/>
      <c r="T33" s="206"/>
      <c r="U33" s="371" t="s">
        <v>201</v>
      </c>
      <c r="V33" s="371"/>
      <c r="W33" s="370" t="s">
        <v>202</v>
      </c>
      <c r="X33" s="370"/>
      <c r="Y33" s="370"/>
      <c r="Z33" s="370"/>
      <c r="AA33" s="370"/>
      <c r="AB33" s="370"/>
      <c r="AC33" s="370"/>
      <c r="AD33" s="370"/>
      <c r="AE33" s="370"/>
      <c r="AF33" s="370"/>
      <c r="AG33" s="370"/>
      <c r="AH33" s="370"/>
      <c r="AI33" s="370"/>
      <c r="AJ33" s="370"/>
      <c r="AK33" s="370"/>
      <c r="AL33" s="206"/>
      <c r="AM33" s="371" t="s">
        <v>201</v>
      </c>
      <c r="AN33" s="371"/>
      <c r="AO33" s="370" t="s">
        <v>202</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201</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IF('各会計、関係団体の財政状況及び健全化判断比率'!B33="","",'各会計、関係団体の財政状況及び健全化判断比率'!B33)</f>
        <v>ターミナルビル特別会計（奈良尾港ターミナルビルを除く）</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長崎県病院企業団</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長崎県林業公社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診療所特別会計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国民健康保険診療所特別会計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長崎県市町村総合事務組合（一般会計）</v>
      </c>
      <c r="BZ35" s="368"/>
      <c r="CA35" s="368"/>
      <c r="CB35" s="368"/>
      <c r="CC35" s="368"/>
      <c r="CD35" s="368"/>
      <c r="CE35" s="368"/>
      <c r="CF35" s="368"/>
      <c r="CG35" s="368"/>
      <c r="CH35" s="368"/>
      <c r="CI35" s="368"/>
      <c r="CJ35" s="368"/>
      <c r="CK35" s="368"/>
      <c r="CL35" s="368"/>
      <c r="CM35" s="368"/>
      <c r="CN35" s="181"/>
      <c r="CO35" s="367">
        <f t="shared" ref="CO35:CO43" si="3">IF(CQ35="","",CO34+1)</f>
        <v>20</v>
      </c>
      <c r="CP35" s="367"/>
      <c r="CQ35" s="368" t="str">
        <f>IF('各会計、関係団体の財政状況及び健全化判断比率'!BS8="","",'各会計、関係団体の財政状況及び健全化判断比率'!BS8)</f>
        <v>若松中央漁業協同組合</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ターミナルビル特別会計（漁港分）</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長崎県市町村総合事務組合（市町村会館管理事業特別会計）</v>
      </c>
      <c r="BZ36" s="368"/>
      <c r="CA36" s="368"/>
      <c r="CB36" s="368"/>
      <c r="CC36" s="368"/>
      <c r="CD36" s="368"/>
      <c r="CE36" s="368"/>
      <c r="CF36" s="368"/>
      <c r="CG36" s="368"/>
      <c r="CH36" s="368"/>
      <c r="CI36" s="368"/>
      <c r="CJ36" s="368"/>
      <c r="CK36" s="368"/>
      <c r="CL36" s="368"/>
      <c r="CM36" s="368"/>
      <c r="CN36" s="181"/>
      <c r="CO36" s="367">
        <f t="shared" si="3"/>
        <v>21</v>
      </c>
      <c r="CP36" s="367"/>
      <c r="CQ36" s="368" t="str">
        <f>IF('各会計、関係団体の財政状況及び健全化判断比率'!BS9="","",'各会計、関係団体の財政状況及び健全化判断比率'!BS9)</f>
        <v>西肥自動車株式会社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長崎県市町村総合事務組合（市町村会館馬町別館管理事業特別会計）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長崎県市町村総合事務組合（公平委員会特別会計）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長崎県市町村総合事務組合（行政不服審査会事業特別会計）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長崎県市町村総合事務組合（交通災害共済事業会計）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17</v>
      </c>
      <c r="BX41" s="367"/>
      <c r="BY41" s="368" t="str">
        <f>IF('各会計、関係団体の財政状況及び健全化判断比率'!B75="","",'各会計、関係団体の財政状況及び健全化判断比率'!B75)</f>
        <v>長崎県後期高齢者医療広域連合（一般会計）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18</v>
      </c>
      <c r="BX42" s="367"/>
      <c r="BY42" s="368" t="str">
        <f>IF('各会計、関係団体の財政状況及び健全化判断比率'!B76="","",'各会計、関係団体の財政状況及び健全化判断比率'!B76)</f>
        <v>長崎県後期高齢者医療広域連合（特別会計）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Kshe/7GXDnc1yKFrkMNE7Oj9qJhOkv9/mQ50hfaRzCgHfkXxnwrtiO4HB5J3yQY2jm4yP4iduRhUDLFwpInDnw==" saltValue="JS6Rft0xVbisDcTr4AAP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151" t="s">
        <v>575</v>
      </c>
      <c r="D34" s="1151"/>
      <c r="E34" s="1152"/>
      <c r="F34" s="32">
        <v>4.0199999999999996</v>
      </c>
      <c r="G34" s="33">
        <v>6.28</v>
      </c>
      <c r="H34" s="33">
        <v>5.07</v>
      </c>
      <c r="I34" s="33">
        <v>6.17</v>
      </c>
      <c r="J34" s="34">
        <v>7.69</v>
      </c>
      <c r="K34" s="22"/>
      <c r="L34" s="22"/>
      <c r="M34" s="22"/>
      <c r="N34" s="22"/>
      <c r="O34" s="22"/>
      <c r="P34" s="22"/>
    </row>
    <row r="35" spans="1:16" ht="39" customHeight="1" x14ac:dyDescent="0.15">
      <c r="A35" s="22"/>
      <c r="B35" s="35"/>
      <c r="C35" s="1145" t="s">
        <v>576</v>
      </c>
      <c r="D35" s="1146"/>
      <c r="E35" s="1147"/>
      <c r="F35" s="36">
        <v>2.56</v>
      </c>
      <c r="G35" s="37">
        <v>2.79</v>
      </c>
      <c r="H35" s="37">
        <v>2.62</v>
      </c>
      <c r="I35" s="37">
        <v>4.09</v>
      </c>
      <c r="J35" s="38">
        <v>3.42</v>
      </c>
      <c r="K35" s="22"/>
      <c r="L35" s="22"/>
      <c r="M35" s="22"/>
      <c r="N35" s="22"/>
      <c r="O35" s="22"/>
      <c r="P35" s="22"/>
    </row>
    <row r="36" spans="1:16" ht="39" customHeight="1" x14ac:dyDescent="0.15">
      <c r="A36" s="22"/>
      <c r="B36" s="35"/>
      <c r="C36" s="1145" t="s">
        <v>577</v>
      </c>
      <c r="D36" s="1146"/>
      <c r="E36" s="1147"/>
      <c r="F36" s="36">
        <v>0.4</v>
      </c>
      <c r="G36" s="37">
        <v>0.32</v>
      </c>
      <c r="H36" s="37">
        <v>0.4</v>
      </c>
      <c r="I36" s="37">
        <v>0.43</v>
      </c>
      <c r="J36" s="38">
        <v>0.44</v>
      </c>
      <c r="K36" s="22"/>
      <c r="L36" s="22"/>
      <c r="M36" s="22"/>
      <c r="N36" s="22"/>
      <c r="O36" s="22"/>
      <c r="P36" s="22"/>
    </row>
    <row r="37" spans="1:16" ht="39" customHeight="1" x14ac:dyDescent="0.15">
      <c r="A37" s="22"/>
      <c r="B37" s="35"/>
      <c r="C37" s="1145" t="s">
        <v>578</v>
      </c>
      <c r="D37" s="1146"/>
      <c r="E37" s="1147"/>
      <c r="F37" s="36">
        <v>0.01</v>
      </c>
      <c r="G37" s="37">
        <v>0.02</v>
      </c>
      <c r="H37" s="37">
        <v>0.01</v>
      </c>
      <c r="I37" s="37">
        <v>0.02</v>
      </c>
      <c r="J37" s="38">
        <v>0.04</v>
      </c>
      <c r="K37" s="22"/>
      <c r="L37" s="22"/>
      <c r="M37" s="22"/>
      <c r="N37" s="22"/>
      <c r="O37" s="22"/>
      <c r="P37" s="22"/>
    </row>
    <row r="38" spans="1:16" ht="39" customHeight="1" x14ac:dyDescent="0.15">
      <c r="A38" s="22"/>
      <c r="B38" s="35"/>
      <c r="C38" s="1145" t="s">
        <v>579</v>
      </c>
      <c r="D38" s="1146"/>
      <c r="E38" s="1147"/>
      <c r="F38" s="36">
        <v>0</v>
      </c>
      <c r="G38" s="37">
        <v>0</v>
      </c>
      <c r="H38" s="37">
        <v>0</v>
      </c>
      <c r="I38" s="37">
        <v>0</v>
      </c>
      <c r="J38" s="38">
        <v>0.02</v>
      </c>
      <c r="K38" s="22"/>
      <c r="L38" s="22"/>
      <c r="M38" s="22"/>
      <c r="N38" s="22"/>
      <c r="O38" s="22"/>
      <c r="P38" s="22"/>
    </row>
    <row r="39" spans="1:16" ht="39" customHeight="1" x14ac:dyDescent="0.15">
      <c r="A39" s="22"/>
      <c r="B39" s="35"/>
      <c r="C39" s="1145" t="s">
        <v>580</v>
      </c>
      <c r="D39" s="1146"/>
      <c r="E39" s="1147"/>
      <c r="F39" s="36">
        <v>0.03</v>
      </c>
      <c r="G39" s="37">
        <v>0.03</v>
      </c>
      <c r="H39" s="37">
        <v>0.02</v>
      </c>
      <c r="I39" s="37">
        <v>0.02</v>
      </c>
      <c r="J39" s="38">
        <v>0.02</v>
      </c>
      <c r="K39" s="22"/>
      <c r="L39" s="22"/>
      <c r="M39" s="22"/>
      <c r="N39" s="22"/>
      <c r="O39" s="22"/>
      <c r="P39" s="22"/>
    </row>
    <row r="40" spans="1:16" ht="39" customHeight="1" x14ac:dyDescent="0.15">
      <c r="A40" s="22"/>
      <c r="B40" s="35"/>
      <c r="C40" s="1145" t="s">
        <v>581</v>
      </c>
      <c r="D40" s="1146"/>
      <c r="E40" s="1147"/>
      <c r="F40" s="36">
        <v>0</v>
      </c>
      <c r="G40" s="37">
        <v>0</v>
      </c>
      <c r="H40" s="37">
        <v>0.01</v>
      </c>
      <c r="I40" s="37">
        <v>0</v>
      </c>
      <c r="J40" s="38">
        <v>0.01</v>
      </c>
      <c r="K40" s="22"/>
      <c r="L40" s="22"/>
      <c r="M40" s="22"/>
      <c r="N40" s="22"/>
      <c r="O40" s="22"/>
      <c r="P40" s="22"/>
    </row>
    <row r="41" spans="1:16" ht="39" customHeight="1" x14ac:dyDescent="0.15">
      <c r="A41" s="22"/>
      <c r="B41" s="35"/>
      <c r="C41" s="1145" t="s">
        <v>582</v>
      </c>
      <c r="D41" s="1146"/>
      <c r="E41" s="1147"/>
      <c r="F41" s="36">
        <v>0</v>
      </c>
      <c r="G41" s="37">
        <v>0</v>
      </c>
      <c r="H41" s="37">
        <v>0</v>
      </c>
      <c r="I41" s="37">
        <v>0</v>
      </c>
      <c r="J41" s="38">
        <v>0</v>
      </c>
      <c r="K41" s="22"/>
      <c r="L41" s="22"/>
      <c r="M41" s="22"/>
      <c r="N41" s="22"/>
      <c r="O41" s="22"/>
      <c r="P41" s="22"/>
    </row>
    <row r="42" spans="1:16" ht="39" customHeight="1" x14ac:dyDescent="0.15">
      <c r="A42" s="22"/>
      <c r="B42" s="39"/>
      <c r="C42" s="1145" t="s">
        <v>583</v>
      </c>
      <c r="D42" s="1146"/>
      <c r="E42" s="1147"/>
      <c r="F42" s="36" t="s">
        <v>528</v>
      </c>
      <c r="G42" s="37" t="s">
        <v>528</v>
      </c>
      <c r="H42" s="37" t="s">
        <v>528</v>
      </c>
      <c r="I42" s="37" t="s">
        <v>528</v>
      </c>
      <c r="J42" s="38" t="s">
        <v>528</v>
      </c>
      <c r="K42" s="22"/>
      <c r="L42" s="22"/>
      <c r="M42" s="22"/>
      <c r="N42" s="22"/>
      <c r="O42" s="22"/>
      <c r="P42" s="22"/>
    </row>
    <row r="43" spans="1:16" ht="39" customHeight="1" thickBot="1" x14ac:dyDescent="0.2">
      <c r="A43" s="22"/>
      <c r="B43" s="40"/>
      <c r="C43" s="1148" t="s">
        <v>584</v>
      </c>
      <c r="D43" s="1149"/>
      <c r="E43" s="1150"/>
      <c r="F43" s="41">
        <v>0.11</v>
      </c>
      <c r="G43" s="42">
        <v>0.11</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L9k6HWQFLNLc2nNX4LCOFHsfTxM2VibJUqx365GFSyR/MwUAOfovlHajD8K2HvTH17LYnrF+R6tHvZJ7t4Bw==" saltValue="y1KHIFgzzzR04cr9uFPf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1962</v>
      </c>
      <c r="L45" s="60">
        <v>1898</v>
      </c>
      <c r="M45" s="60">
        <v>1875</v>
      </c>
      <c r="N45" s="60">
        <v>1880</v>
      </c>
      <c r="O45" s="61">
        <v>1893</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528</v>
      </c>
      <c r="L46" s="64" t="s">
        <v>528</v>
      </c>
      <c r="M46" s="64" t="s">
        <v>528</v>
      </c>
      <c r="N46" s="64" t="s">
        <v>528</v>
      </c>
      <c r="O46" s="65" t="s">
        <v>528</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528</v>
      </c>
      <c r="L47" s="64" t="s">
        <v>528</v>
      </c>
      <c r="M47" s="64" t="s">
        <v>528</v>
      </c>
      <c r="N47" s="64" t="s">
        <v>528</v>
      </c>
      <c r="O47" s="65" t="s">
        <v>528</v>
      </c>
      <c r="P47" s="48"/>
      <c r="Q47" s="48"/>
      <c r="R47" s="48"/>
      <c r="S47" s="48"/>
      <c r="T47" s="48"/>
      <c r="U47" s="48"/>
    </row>
    <row r="48" spans="1:21" ht="30.75" customHeight="1" x14ac:dyDescent="0.15">
      <c r="A48" s="48"/>
      <c r="B48" s="1178"/>
      <c r="C48" s="1179"/>
      <c r="D48" s="62"/>
      <c r="E48" s="1155" t="s">
        <v>15</v>
      </c>
      <c r="F48" s="1155"/>
      <c r="G48" s="1155"/>
      <c r="H48" s="1155"/>
      <c r="I48" s="1155"/>
      <c r="J48" s="1156"/>
      <c r="K48" s="63">
        <v>276</v>
      </c>
      <c r="L48" s="64">
        <v>337</v>
      </c>
      <c r="M48" s="64">
        <v>380</v>
      </c>
      <c r="N48" s="64">
        <v>279</v>
      </c>
      <c r="O48" s="65">
        <v>384</v>
      </c>
      <c r="P48" s="48"/>
      <c r="Q48" s="48"/>
      <c r="R48" s="48"/>
      <c r="S48" s="48"/>
      <c r="T48" s="48"/>
      <c r="U48" s="48"/>
    </row>
    <row r="49" spans="1:21" ht="30.75" customHeight="1" x14ac:dyDescent="0.15">
      <c r="A49" s="48"/>
      <c r="B49" s="1178"/>
      <c r="C49" s="1179"/>
      <c r="D49" s="62"/>
      <c r="E49" s="1155" t="s">
        <v>16</v>
      </c>
      <c r="F49" s="1155"/>
      <c r="G49" s="1155"/>
      <c r="H49" s="1155"/>
      <c r="I49" s="1155"/>
      <c r="J49" s="1156"/>
      <c r="K49" s="63">
        <v>56</v>
      </c>
      <c r="L49" s="64">
        <v>57</v>
      </c>
      <c r="M49" s="64">
        <v>58</v>
      </c>
      <c r="N49" s="64">
        <v>39</v>
      </c>
      <c r="O49" s="65">
        <v>39</v>
      </c>
      <c r="P49" s="48"/>
      <c r="Q49" s="48"/>
      <c r="R49" s="48"/>
      <c r="S49" s="48"/>
      <c r="T49" s="48"/>
      <c r="U49" s="48"/>
    </row>
    <row r="50" spans="1:21" ht="30.75" customHeight="1" x14ac:dyDescent="0.15">
      <c r="A50" s="48"/>
      <c r="B50" s="1178"/>
      <c r="C50" s="1179"/>
      <c r="D50" s="62"/>
      <c r="E50" s="1155" t="s">
        <v>17</v>
      </c>
      <c r="F50" s="1155"/>
      <c r="G50" s="1155"/>
      <c r="H50" s="1155"/>
      <c r="I50" s="1155"/>
      <c r="J50" s="1156"/>
      <c r="K50" s="63">
        <v>2</v>
      </c>
      <c r="L50" s="64">
        <v>1</v>
      </c>
      <c r="M50" s="64">
        <v>1</v>
      </c>
      <c r="N50" s="64" t="s">
        <v>528</v>
      </c>
      <c r="O50" s="65" t="s">
        <v>528</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528</v>
      </c>
      <c r="L51" s="64" t="s">
        <v>528</v>
      </c>
      <c r="M51" s="64" t="s">
        <v>528</v>
      </c>
      <c r="N51" s="64" t="s">
        <v>528</v>
      </c>
      <c r="O51" s="65" t="s">
        <v>528</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2159</v>
      </c>
      <c r="L52" s="64">
        <v>2110</v>
      </c>
      <c r="M52" s="64">
        <v>2121</v>
      </c>
      <c r="N52" s="64">
        <v>2110</v>
      </c>
      <c r="O52" s="65">
        <v>2105</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137</v>
      </c>
      <c r="L53" s="69">
        <v>183</v>
      </c>
      <c r="M53" s="69">
        <v>193</v>
      </c>
      <c r="N53" s="69">
        <v>88</v>
      </c>
      <c r="O53" s="70">
        <v>211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2">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6Ts0HTfG9Qu/oOhxHa1lg0ZitSjwdTZMBHhyInNEooNiVs3Oan2vY64ED+ftC/FV+ORxRWHxKcYa0ZXKtpkUw==" saltValue="ZKq4b1pCwOE8h59Of2K49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570</v>
      </c>
      <c r="J40" s="103" t="s">
        <v>571</v>
      </c>
      <c r="K40" s="103" t="s">
        <v>572</v>
      </c>
      <c r="L40" s="103" t="s">
        <v>573</v>
      </c>
      <c r="M40" s="104" t="s">
        <v>574</v>
      </c>
    </row>
    <row r="41" spans="2:13" ht="27.75" customHeight="1" x14ac:dyDescent="0.15">
      <c r="B41" s="1196" t="s">
        <v>32</v>
      </c>
      <c r="C41" s="1197"/>
      <c r="D41" s="105"/>
      <c r="E41" s="1198" t="s">
        <v>33</v>
      </c>
      <c r="F41" s="1198"/>
      <c r="G41" s="1198"/>
      <c r="H41" s="1199"/>
      <c r="I41" s="355">
        <v>19526</v>
      </c>
      <c r="J41" s="356">
        <v>19137</v>
      </c>
      <c r="K41" s="356">
        <v>19457</v>
      </c>
      <c r="L41" s="356">
        <v>18583</v>
      </c>
      <c r="M41" s="357">
        <v>17692</v>
      </c>
    </row>
    <row r="42" spans="2:13" ht="27.75" customHeight="1" x14ac:dyDescent="0.15">
      <c r="B42" s="1186"/>
      <c r="C42" s="1187"/>
      <c r="D42" s="106"/>
      <c r="E42" s="1190" t="s">
        <v>34</v>
      </c>
      <c r="F42" s="1190"/>
      <c r="G42" s="1190"/>
      <c r="H42" s="1191"/>
      <c r="I42" s="358">
        <v>388</v>
      </c>
      <c r="J42" s="359">
        <v>376</v>
      </c>
      <c r="K42" s="359">
        <v>365</v>
      </c>
      <c r="L42" s="359">
        <v>342</v>
      </c>
      <c r="M42" s="360">
        <v>342</v>
      </c>
    </row>
    <row r="43" spans="2:13" ht="27.75" customHeight="1" x14ac:dyDescent="0.15">
      <c r="B43" s="1186"/>
      <c r="C43" s="1187"/>
      <c r="D43" s="106"/>
      <c r="E43" s="1190" t="s">
        <v>35</v>
      </c>
      <c r="F43" s="1190"/>
      <c r="G43" s="1190"/>
      <c r="H43" s="1191"/>
      <c r="I43" s="358">
        <v>2147</v>
      </c>
      <c r="J43" s="359">
        <v>2529</v>
      </c>
      <c r="K43" s="359">
        <v>2583</v>
      </c>
      <c r="L43" s="359">
        <v>2435</v>
      </c>
      <c r="M43" s="360">
        <v>1881</v>
      </c>
    </row>
    <row r="44" spans="2:13" ht="27.75" customHeight="1" x14ac:dyDescent="0.15">
      <c r="B44" s="1186"/>
      <c r="C44" s="1187"/>
      <c r="D44" s="106"/>
      <c r="E44" s="1190" t="s">
        <v>36</v>
      </c>
      <c r="F44" s="1190"/>
      <c r="G44" s="1190"/>
      <c r="H44" s="1191"/>
      <c r="I44" s="358">
        <v>172</v>
      </c>
      <c r="J44" s="359">
        <v>143</v>
      </c>
      <c r="K44" s="359">
        <v>132</v>
      </c>
      <c r="L44" s="359">
        <v>121</v>
      </c>
      <c r="M44" s="360">
        <v>297</v>
      </c>
    </row>
    <row r="45" spans="2:13" ht="27.75" customHeight="1" x14ac:dyDescent="0.15">
      <c r="B45" s="1186"/>
      <c r="C45" s="1187"/>
      <c r="D45" s="106"/>
      <c r="E45" s="1190" t="s">
        <v>37</v>
      </c>
      <c r="F45" s="1190"/>
      <c r="G45" s="1190"/>
      <c r="H45" s="1191"/>
      <c r="I45" s="358">
        <v>1649</v>
      </c>
      <c r="J45" s="359">
        <v>1486</v>
      </c>
      <c r="K45" s="359">
        <v>1339</v>
      </c>
      <c r="L45" s="359">
        <v>1548</v>
      </c>
      <c r="M45" s="360">
        <v>1476</v>
      </c>
    </row>
    <row r="46" spans="2:13" ht="27.75" customHeight="1" x14ac:dyDescent="0.15">
      <c r="B46" s="1186"/>
      <c r="C46" s="1187"/>
      <c r="D46" s="107"/>
      <c r="E46" s="1190" t="s">
        <v>38</v>
      </c>
      <c r="F46" s="1190"/>
      <c r="G46" s="1190"/>
      <c r="H46" s="1191"/>
      <c r="I46" s="358">
        <v>241</v>
      </c>
      <c r="J46" s="359">
        <v>284</v>
      </c>
      <c r="K46" s="359">
        <v>290</v>
      </c>
      <c r="L46" s="359">
        <v>295</v>
      </c>
      <c r="M46" s="360">
        <v>256</v>
      </c>
    </row>
    <row r="47" spans="2:13" ht="27.75" customHeight="1" x14ac:dyDescent="0.15">
      <c r="B47" s="1186"/>
      <c r="C47" s="1187"/>
      <c r="D47" s="108"/>
      <c r="E47" s="1200" t="s">
        <v>39</v>
      </c>
      <c r="F47" s="1201"/>
      <c r="G47" s="1201"/>
      <c r="H47" s="1202"/>
      <c r="I47" s="358" t="s">
        <v>528</v>
      </c>
      <c r="J47" s="359" t="s">
        <v>528</v>
      </c>
      <c r="K47" s="359" t="s">
        <v>528</v>
      </c>
      <c r="L47" s="359" t="s">
        <v>528</v>
      </c>
      <c r="M47" s="360" t="s">
        <v>528</v>
      </c>
    </row>
    <row r="48" spans="2:13" ht="27.75" customHeight="1" x14ac:dyDescent="0.15">
      <c r="B48" s="1186"/>
      <c r="C48" s="1187"/>
      <c r="D48" s="106"/>
      <c r="E48" s="1190" t="s">
        <v>40</v>
      </c>
      <c r="F48" s="1190"/>
      <c r="G48" s="1190"/>
      <c r="H48" s="1191"/>
      <c r="I48" s="358" t="s">
        <v>528</v>
      </c>
      <c r="J48" s="359" t="s">
        <v>528</v>
      </c>
      <c r="K48" s="359" t="s">
        <v>528</v>
      </c>
      <c r="L48" s="359" t="s">
        <v>528</v>
      </c>
      <c r="M48" s="360" t="s">
        <v>528</v>
      </c>
    </row>
    <row r="49" spans="2:13" ht="27.75" customHeight="1" x14ac:dyDescent="0.15">
      <c r="B49" s="1188"/>
      <c r="C49" s="1189"/>
      <c r="D49" s="106"/>
      <c r="E49" s="1190" t="s">
        <v>41</v>
      </c>
      <c r="F49" s="1190"/>
      <c r="G49" s="1190"/>
      <c r="H49" s="1191"/>
      <c r="I49" s="358" t="s">
        <v>528</v>
      </c>
      <c r="J49" s="359" t="s">
        <v>528</v>
      </c>
      <c r="K49" s="359" t="s">
        <v>528</v>
      </c>
      <c r="L49" s="359" t="s">
        <v>528</v>
      </c>
      <c r="M49" s="360" t="s">
        <v>528</v>
      </c>
    </row>
    <row r="50" spans="2:13" ht="27.75" customHeight="1" x14ac:dyDescent="0.15">
      <c r="B50" s="1184" t="s">
        <v>42</v>
      </c>
      <c r="C50" s="1185"/>
      <c r="D50" s="109"/>
      <c r="E50" s="1190" t="s">
        <v>43</v>
      </c>
      <c r="F50" s="1190"/>
      <c r="G50" s="1190"/>
      <c r="H50" s="1191"/>
      <c r="I50" s="358">
        <v>7707</v>
      </c>
      <c r="J50" s="359">
        <v>8215</v>
      </c>
      <c r="K50" s="359">
        <v>8693</v>
      </c>
      <c r="L50" s="359">
        <v>9851</v>
      </c>
      <c r="M50" s="360">
        <v>10733</v>
      </c>
    </row>
    <row r="51" spans="2:13" ht="27.75" customHeight="1" x14ac:dyDescent="0.15">
      <c r="B51" s="1186"/>
      <c r="C51" s="1187"/>
      <c r="D51" s="106"/>
      <c r="E51" s="1190" t="s">
        <v>44</v>
      </c>
      <c r="F51" s="1190"/>
      <c r="G51" s="1190"/>
      <c r="H51" s="1191"/>
      <c r="I51" s="358">
        <v>312</v>
      </c>
      <c r="J51" s="359">
        <v>384</v>
      </c>
      <c r="K51" s="359">
        <v>457</v>
      </c>
      <c r="L51" s="359">
        <v>497</v>
      </c>
      <c r="M51" s="360">
        <v>536</v>
      </c>
    </row>
    <row r="52" spans="2:13" ht="27.75" customHeight="1" x14ac:dyDescent="0.15">
      <c r="B52" s="1188"/>
      <c r="C52" s="1189"/>
      <c r="D52" s="106"/>
      <c r="E52" s="1190" t="s">
        <v>45</v>
      </c>
      <c r="F52" s="1190"/>
      <c r="G52" s="1190"/>
      <c r="H52" s="1191"/>
      <c r="I52" s="358">
        <v>19418</v>
      </c>
      <c r="J52" s="359">
        <v>19168</v>
      </c>
      <c r="K52" s="359">
        <v>19405</v>
      </c>
      <c r="L52" s="359">
        <v>18876</v>
      </c>
      <c r="M52" s="360">
        <v>18593</v>
      </c>
    </row>
    <row r="53" spans="2:13" ht="27.75" customHeight="1" thickBot="1" x14ac:dyDescent="0.2">
      <c r="B53" s="1192" t="s">
        <v>46</v>
      </c>
      <c r="C53" s="1193"/>
      <c r="D53" s="110"/>
      <c r="E53" s="1194" t="s">
        <v>47</v>
      </c>
      <c r="F53" s="1194"/>
      <c r="G53" s="1194"/>
      <c r="H53" s="1195"/>
      <c r="I53" s="361">
        <v>-3314</v>
      </c>
      <c r="J53" s="362">
        <v>-3812</v>
      </c>
      <c r="K53" s="362">
        <v>-4389</v>
      </c>
      <c r="L53" s="362">
        <v>-5901</v>
      </c>
      <c r="M53" s="363">
        <v>-7919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LEnkQS1DIIJzpbUPJWB7J2hnQXNHqr5RdmvE+KQHlXeYerPFh5RQKAn0FuoJZ0Dm4O+2cAZBI9QodaUvhSyvyw==" saltValue="TnDehOGTLY6X7VVm+Bca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572</v>
      </c>
      <c r="G54" s="119" t="s">
        <v>573</v>
      </c>
      <c r="H54" s="120" t="s">
        <v>574</v>
      </c>
    </row>
    <row r="55" spans="2:8" ht="52.5" customHeight="1" x14ac:dyDescent="0.15">
      <c r="B55" s="121"/>
      <c r="C55" s="1211" t="s">
        <v>50</v>
      </c>
      <c r="D55" s="1211"/>
      <c r="E55" s="1212"/>
      <c r="F55" s="122">
        <v>1953</v>
      </c>
      <c r="G55" s="122">
        <v>1953</v>
      </c>
      <c r="H55" s="123">
        <v>1953</v>
      </c>
    </row>
    <row r="56" spans="2:8" ht="52.5" customHeight="1" x14ac:dyDescent="0.15">
      <c r="B56" s="124"/>
      <c r="C56" s="1213" t="s">
        <v>51</v>
      </c>
      <c r="D56" s="1213"/>
      <c r="E56" s="1214"/>
      <c r="F56" s="125">
        <v>4962</v>
      </c>
      <c r="G56" s="125">
        <v>5827</v>
      </c>
      <c r="H56" s="126">
        <v>5888</v>
      </c>
    </row>
    <row r="57" spans="2:8" ht="53.25" customHeight="1" x14ac:dyDescent="0.15">
      <c r="B57" s="124"/>
      <c r="C57" s="1215" t="s">
        <v>52</v>
      </c>
      <c r="D57" s="1215"/>
      <c r="E57" s="1216"/>
      <c r="F57" s="127">
        <v>3573</v>
      </c>
      <c r="G57" s="127">
        <v>3708</v>
      </c>
      <c r="H57" s="128">
        <v>3841</v>
      </c>
    </row>
    <row r="58" spans="2:8" ht="45.75" customHeight="1" x14ac:dyDescent="0.15">
      <c r="B58" s="129"/>
      <c r="C58" s="1203" t="s">
        <v>591</v>
      </c>
      <c r="D58" s="1204"/>
      <c r="E58" s="1205"/>
      <c r="F58" s="130">
        <v>2526</v>
      </c>
      <c r="G58" s="130">
        <v>2496</v>
      </c>
      <c r="H58" s="131">
        <v>2476</v>
      </c>
    </row>
    <row r="59" spans="2:8" ht="45.75" customHeight="1" x14ac:dyDescent="0.15">
      <c r="B59" s="129"/>
      <c r="C59" s="1203" t="s">
        <v>592</v>
      </c>
      <c r="D59" s="1204"/>
      <c r="E59" s="1205"/>
      <c r="F59" s="130">
        <v>426</v>
      </c>
      <c r="G59" s="130">
        <v>468</v>
      </c>
      <c r="H59" s="131">
        <v>497</v>
      </c>
    </row>
    <row r="60" spans="2:8" ht="45.75" customHeight="1" x14ac:dyDescent="0.15">
      <c r="B60" s="129"/>
      <c r="C60" s="1203" t="s">
        <v>593</v>
      </c>
      <c r="D60" s="1204"/>
      <c r="E60" s="1205"/>
      <c r="F60" s="130">
        <v>195</v>
      </c>
      <c r="G60" s="130">
        <v>251</v>
      </c>
      <c r="H60" s="131">
        <v>380</v>
      </c>
    </row>
    <row r="61" spans="2:8" ht="45.75" customHeight="1" x14ac:dyDescent="0.15">
      <c r="B61" s="129"/>
      <c r="C61" s="1203" t="s">
        <v>594</v>
      </c>
      <c r="D61" s="1204"/>
      <c r="E61" s="1205"/>
      <c r="F61" s="130">
        <v>137</v>
      </c>
      <c r="G61" s="130">
        <v>160</v>
      </c>
      <c r="H61" s="131">
        <v>152</v>
      </c>
    </row>
    <row r="62" spans="2:8" ht="45.75" customHeight="1" thickBot="1" x14ac:dyDescent="0.2">
      <c r="B62" s="132"/>
      <c r="C62" s="1206" t="s">
        <v>595</v>
      </c>
      <c r="D62" s="1207"/>
      <c r="E62" s="1208"/>
      <c r="F62" s="133">
        <v>104</v>
      </c>
      <c r="G62" s="133">
        <v>104</v>
      </c>
      <c r="H62" s="134">
        <v>104</v>
      </c>
    </row>
    <row r="63" spans="2:8" ht="52.5" customHeight="1" thickBot="1" x14ac:dyDescent="0.2">
      <c r="B63" s="135"/>
      <c r="C63" s="1209" t="s">
        <v>53</v>
      </c>
      <c r="D63" s="1209"/>
      <c r="E63" s="1210"/>
      <c r="F63" s="136">
        <v>10488</v>
      </c>
      <c r="G63" s="136">
        <v>11489</v>
      </c>
      <c r="H63" s="137">
        <v>11682</v>
      </c>
    </row>
    <row r="64" spans="2:8" x14ac:dyDescent="0.15"/>
  </sheetData>
  <sheetProtection algorithmName="SHA-512" hashValue="dUUA6Vmu5iGe7UISd/iD0o06yIQZDKYP5buFKNBC8i6lTK020ztP+Azclkz8Ia3s7Bl5Kg+ySj00dRxg6gIH4w==" saltValue="DP9iE4qjWQg5sdjvZynY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8BABF-C9A0-41E9-A782-58C16AC46FAD}">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611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612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613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614</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570</v>
      </c>
      <c r="BQ50" s="1250"/>
      <c r="BR50" s="1250"/>
      <c r="BS50" s="1250"/>
      <c r="BT50" s="1250"/>
      <c r="BU50" s="1250"/>
      <c r="BV50" s="1250"/>
      <c r="BW50" s="1250"/>
      <c r="BX50" s="1250" t="s">
        <v>571</v>
      </c>
      <c r="BY50" s="1250"/>
      <c r="BZ50" s="1250"/>
      <c r="CA50" s="1250"/>
      <c r="CB50" s="1250"/>
      <c r="CC50" s="1250"/>
      <c r="CD50" s="1250"/>
      <c r="CE50" s="1250"/>
      <c r="CF50" s="1250" t="s">
        <v>572</v>
      </c>
      <c r="CG50" s="1250"/>
      <c r="CH50" s="1250"/>
      <c r="CI50" s="1250"/>
      <c r="CJ50" s="1250"/>
      <c r="CK50" s="1250"/>
      <c r="CL50" s="1250"/>
      <c r="CM50" s="1250"/>
      <c r="CN50" s="1250" t="s">
        <v>573</v>
      </c>
      <c r="CO50" s="1250"/>
      <c r="CP50" s="1250"/>
      <c r="CQ50" s="1250"/>
      <c r="CR50" s="1250"/>
      <c r="CS50" s="1250"/>
      <c r="CT50" s="1250"/>
      <c r="CU50" s="1250"/>
      <c r="CV50" s="1250" t="s">
        <v>574</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615</v>
      </c>
      <c r="AO51" s="1254"/>
      <c r="AP51" s="1254"/>
      <c r="AQ51" s="1254"/>
      <c r="AR51" s="1254"/>
      <c r="AS51" s="1254"/>
      <c r="AT51" s="1254"/>
      <c r="AU51" s="1254"/>
      <c r="AV51" s="1254"/>
      <c r="AW51" s="1254"/>
      <c r="AX51" s="1254"/>
      <c r="AY51" s="1254"/>
      <c r="AZ51" s="1254"/>
      <c r="BA51" s="1254"/>
      <c r="BB51" s="1254" t="s">
        <v>616</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617</v>
      </c>
      <c r="BC53" s="1254"/>
      <c r="BD53" s="1254"/>
      <c r="BE53" s="1254"/>
      <c r="BF53" s="1254"/>
      <c r="BG53" s="1254"/>
      <c r="BH53" s="1254"/>
      <c r="BI53" s="1254"/>
      <c r="BJ53" s="1254"/>
      <c r="BK53" s="1254"/>
      <c r="BL53" s="1254"/>
      <c r="BM53" s="1254"/>
      <c r="BN53" s="1254"/>
      <c r="BO53" s="1254"/>
      <c r="BP53" s="1255">
        <v>55.4</v>
      </c>
      <c r="BQ53" s="1255"/>
      <c r="BR53" s="1255"/>
      <c r="BS53" s="1255"/>
      <c r="BT53" s="1255"/>
      <c r="BU53" s="1255"/>
      <c r="BV53" s="1255"/>
      <c r="BW53" s="1255"/>
      <c r="BX53" s="1255">
        <v>55.4</v>
      </c>
      <c r="BY53" s="1255"/>
      <c r="BZ53" s="1255"/>
      <c r="CA53" s="1255"/>
      <c r="CB53" s="1255"/>
      <c r="CC53" s="1255"/>
      <c r="CD53" s="1255"/>
      <c r="CE53" s="1255"/>
      <c r="CF53" s="1255">
        <v>57.8</v>
      </c>
      <c r="CG53" s="1255"/>
      <c r="CH53" s="1255"/>
      <c r="CI53" s="1255"/>
      <c r="CJ53" s="1255"/>
      <c r="CK53" s="1255"/>
      <c r="CL53" s="1255"/>
      <c r="CM53" s="1255"/>
      <c r="CN53" s="1255">
        <v>59.2</v>
      </c>
      <c r="CO53" s="1255"/>
      <c r="CP53" s="1255"/>
      <c r="CQ53" s="1255"/>
      <c r="CR53" s="1255"/>
      <c r="CS53" s="1255"/>
      <c r="CT53" s="1255"/>
      <c r="CU53" s="1255"/>
      <c r="CV53" s="1255">
        <v>60.6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618</v>
      </c>
      <c r="AO55" s="1250"/>
      <c r="AP55" s="1250"/>
      <c r="AQ55" s="1250"/>
      <c r="AR55" s="1250"/>
      <c r="AS55" s="1250"/>
      <c r="AT55" s="1250"/>
      <c r="AU55" s="1250"/>
      <c r="AV55" s="1250"/>
      <c r="AW55" s="1250"/>
      <c r="AX55" s="1250"/>
      <c r="AY55" s="1250"/>
      <c r="AZ55" s="1250"/>
      <c r="BA55" s="1250"/>
      <c r="BB55" s="1254" t="s">
        <v>616</v>
      </c>
      <c r="BC55" s="1254"/>
      <c r="BD55" s="1254"/>
      <c r="BE55" s="1254"/>
      <c r="BF55" s="1254"/>
      <c r="BG55" s="1254"/>
      <c r="BH55" s="1254"/>
      <c r="BI55" s="1254"/>
      <c r="BJ55" s="1254"/>
      <c r="BK55" s="1254"/>
      <c r="BL55" s="1254"/>
      <c r="BM55" s="1254"/>
      <c r="BN55" s="1254"/>
      <c r="BO55" s="1254"/>
      <c r="BP55" s="1255">
        <v>20.5</v>
      </c>
      <c r="BQ55" s="1255"/>
      <c r="BR55" s="1255"/>
      <c r="BS55" s="1255"/>
      <c r="BT55" s="1255"/>
      <c r="BU55" s="1255"/>
      <c r="BV55" s="1255"/>
      <c r="BW55" s="1255"/>
      <c r="BX55" s="1255">
        <v>21.4</v>
      </c>
      <c r="BY55" s="1255"/>
      <c r="BZ55" s="1255"/>
      <c r="CA55" s="1255"/>
      <c r="CB55" s="1255"/>
      <c r="CC55" s="1255"/>
      <c r="CD55" s="1255"/>
      <c r="CE55" s="1255"/>
      <c r="CF55" s="1255">
        <v>12.8</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617</v>
      </c>
      <c r="BC57" s="1254"/>
      <c r="BD57" s="1254"/>
      <c r="BE57" s="1254"/>
      <c r="BF57" s="1254"/>
      <c r="BG57" s="1254"/>
      <c r="BH57" s="1254"/>
      <c r="BI57" s="1254"/>
      <c r="BJ57" s="1254"/>
      <c r="BK57" s="1254"/>
      <c r="BL57" s="1254"/>
      <c r="BM57" s="1254"/>
      <c r="BN57" s="1254"/>
      <c r="BO57" s="1254"/>
      <c r="BP57" s="1255">
        <v>60.3</v>
      </c>
      <c r="BQ57" s="1255"/>
      <c r="BR57" s="1255"/>
      <c r="BS57" s="1255"/>
      <c r="BT57" s="1255"/>
      <c r="BU57" s="1255"/>
      <c r="BV57" s="1255"/>
      <c r="BW57" s="1255"/>
      <c r="BX57" s="1255">
        <v>60.5</v>
      </c>
      <c r="BY57" s="1255"/>
      <c r="BZ57" s="1255"/>
      <c r="CA57" s="1255"/>
      <c r="CB57" s="1255"/>
      <c r="CC57" s="1255"/>
      <c r="CD57" s="1255"/>
      <c r="CE57" s="1255"/>
      <c r="CF57" s="1255">
        <v>61.2</v>
      </c>
      <c r="CG57" s="1255"/>
      <c r="CH57" s="1255"/>
      <c r="CI57" s="1255"/>
      <c r="CJ57" s="1255"/>
      <c r="CK57" s="1255"/>
      <c r="CL57" s="1255"/>
      <c r="CM57" s="1255"/>
      <c r="CN57" s="1255">
        <v>63.1</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619</v>
      </c>
    </row>
    <row r="64" spans="1:109" x14ac:dyDescent="0.15">
      <c r="B64" s="1225"/>
      <c r="G64" s="1232"/>
      <c r="I64" s="1265"/>
      <c r="J64" s="1265"/>
      <c r="K64" s="1265"/>
      <c r="L64" s="1265"/>
      <c r="M64" s="1265"/>
      <c r="N64" s="1266"/>
      <c r="AM64" s="1232"/>
      <c r="AN64" s="1232" t="s">
        <v>612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620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614</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570</v>
      </c>
      <c r="BQ72" s="1250"/>
      <c r="BR72" s="1250"/>
      <c r="BS72" s="1250"/>
      <c r="BT72" s="1250"/>
      <c r="BU72" s="1250"/>
      <c r="BV72" s="1250"/>
      <c r="BW72" s="1250"/>
      <c r="BX72" s="1250" t="s">
        <v>571</v>
      </c>
      <c r="BY72" s="1250"/>
      <c r="BZ72" s="1250"/>
      <c r="CA72" s="1250"/>
      <c r="CB72" s="1250"/>
      <c r="CC72" s="1250"/>
      <c r="CD72" s="1250"/>
      <c r="CE72" s="1250"/>
      <c r="CF72" s="1250" t="s">
        <v>572</v>
      </c>
      <c r="CG72" s="1250"/>
      <c r="CH72" s="1250"/>
      <c r="CI72" s="1250"/>
      <c r="CJ72" s="1250"/>
      <c r="CK72" s="1250"/>
      <c r="CL72" s="1250"/>
      <c r="CM72" s="1250"/>
      <c r="CN72" s="1250" t="s">
        <v>573</v>
      </c>
      <c r="CO72" s="1250"/>
      <c r="CP72" s="1250"/>
      <c r="CQ72" s="1250"/>
      <c r="CR72" s="1250"/>
      <c r="CS72" s="1250"/>
      <c r="CT72" s="1250"/>
      <c r="CU72" s="1250"/>
      <c r="CV72" s="1250" t="s">
        <v>574</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615</v>
      </c>
      <c r="AO73" s="1254"/>
      <c r="AP73" s="1254"/>
      <c r="AQ73" s="1254"/>
      <c r="AR73" s="1254"/>
      <c r="AS73" s="1254"/>
      <c r="AT73" s="1254"/>
      <c r="AU73" s="1254"/>
      <c r="AV73" s="1254"/>
      <c r="AW73" s="1254"/>
      <c r="AX73" s="1254"/>
      <c r="AY73" s="1254"/>
      <c r="AZ73" s="1254"/>
      <c r="BA73" s="1254"/>
      <c r="BB73" s="1254" t="s">
        <v>616</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621</v>
      </c>
      <c r="BC75" s="1254"/>
      <c r="BD75" s="1254"/>
      <c r="BE75" s="1254"/>
      <c r="BF75" s="1254"/>
      <c r="BG75" s="1254"/>
      <c r="BH75" s="1254"/>
      <c r="BI75" s="1254"/>
      <c r="BJ75" s="1254"/>
      <c r="BK75" s="1254"/>
      <c r="BL75" s="1254"/>
      <c r="BM75" s="1254"/>
      <c r="BN75" s="1254"/>
      <c r="BO75" s="1254"/>
      <c r="BP75" s="1255">
        <v>2.7</v>
      </c>
      <c r="BQ75" s="1255"/>
      <c r="BR75" s="1255"/>
      <c r="BS75" s="1255"/>
      <c r="BT75" s="1255"/>
      <c r="BU75" s="1255"/>
      <c r="BV75" s="1255"/>
      <c r="BW75" s="1255"/>
      <c r="BX75" s="1255">
        <v>2.1</v>
      </c>
      <c r="BY75" s="1255"/>
      <c r="BZ75" s="1255"/>
      <c r="CA75" s="1255"/>
      <c r="CB75" s="1255"/>
      <c r="CC75" s="1255"/>
      <c r="CD75" s="1255"/>
      <c r="CE75" s="1255"/>
      <c r="CF75" s="1255">
        <v>2.1</v>
      </c>
      <c r="CG75" s="1255"/>
      <c r="CH75" s="1255"/>
      <c r="CI75" s="1255"/>
      <c r="CJ75" s="1255"/>
      <c r="CK75" s="1255"/>
      <c r="CL75" s="1255"/>
      <c r="CM75" s="1255"/>
      <c r="CN75" s="1255">
        <v>1.1000000000000001</v>
      </c>
      <c r="CO75" s="1255"/>
      <c r="CP75" s="1255"/>
      <c r="CQ75" s="1255"/>
      <c r="CR75" s="1255"/>
      <c r="CS75" s="1255"/>
      <c r="CT75" s="1255"/>
      <c r="CU75" s="1255"/>
      <c r="CV75" s="1255">
        <v>1.6</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618</v>
      </c>
      <c r="AO77" s="1250"/>
      <c r="AP77" s="1250"/>
      <c r="AQ77" s="1250"/>
      <c r="AR77" s="1250"/>
      <c r="AS77" s="1250"/>
      <c r="AT77" s="1250"/>
      <c r="AU77" s="1250"/>
      <c r="AV77" s="1250"/>
      <c r="AW77" s="1250"/>
      <c r="AX77" s="1250"/>
      <c r="AY77" s="1250"/>
      <c r="AZ77" s="1250"/>
      <c r="BA77" s="1250"/>
      <c r="BB77" s="1254" t="s">
        <v>616</v>
      </c>
      <c r="BC77" s="1254"/>
      <c r="BD77" s="1254"/>
      <c r="BE77" s="1254"/>
      <c r="BF77" s="1254"/>
      <c r="BG77" s="1254"/>
      <c r="BH77" s="1254"/>
      <c r="BI77" s="1254"/>
      <c r="BJ77" s="1254"/>
      <c r="BK77" s="1254"/>
      <c r="BL77" s="1254"/>
      <c r="BM77" s="1254"/>
      <c r="BN77" s="1254"/>
      <c r="BO77" s="1254"/>
      <c r="BP77" s="1255">
        <v>20.5</v>
      </c>
      <c r="BQ77" s="1255"/>
      <c r="BR77" s="1255"/>
      <c r="BS77" s="1255"/>
      <c r="BT77" s="1255"/>
      <c r="BU77" s="1255"/>
      <c r="BV77" s="1255"/>
      <c r="BW77" s="1255"/>
      <c r="BX77" s="1255">
        <v>21.4</v>
      </c>
      <c r="BY77" s="1255"/>
      <c r="BZ77" s="1255"/>
      <c r="CA77" s="1255"/>
      <c r="CB77" s="1255"/>
      <c r="CC77" s="1255"/>
      <c r="CD77" s="1255"/>
      <c r="CE77" s="1255"/>
      <c r="CF77" s="1255">
        <v>12.8</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621</v>
      </c>
      <c r="BC79" s="1254"/>
      <c r="BD79" s="1254"/>
      <c r="BE79" s="1254"/>
      <c r="BF79" s="1254"/>
      <c r="BG79" s="1254"/>
      <c r="BH79" s="1254"/>
      <c r="BI79" s="1254"/>
      <c r="BJ79" s="1254"/>
      <c r="BK79" s="1254"/>
      <c r="BL79" s="1254"/>
      <c r="BM79" s="1254"/>
      <c r="BN79" s="1254"/>
      <c r="BO79" s="1254"/>
      <c r="BP79" s="1255">
        <v>7.9</v>
      </c>
      <c r="BQ79" s="1255"/>
      <c r="BR79" s="1255"/>
      <c r="BS79" s="1255"/>
      <c r="BT79" s="1255"/>
      <c r="BU79" s="1255"/>
      <c r="BV79" s="1255"/>
      <c r="BW79" s="1255"/>
      <c r="BX79" s="1255">
        <v>7.7</v>
      </c>
      <c r="BY79" s="1255"/>
      <c r="BZ79" s="1255"/>
      <c r="CA79" s="1255"/>
      <c r="CB79" s="1255"/>
      <c r="CC79" s="1255"/>
      <c r="CD79" s="1255"/>
      <c r="CE79" s="1255"/>
      <c r="CF79" s="1255">
        <v>7.3</v>
      </c>
      <c r="CG79" s="1255"/>
      <c r="CH79" s="1255"/>
      <c r="CI79" s="1255"/>
      <c r="CJ79" s="1255"/>
      <c r="CK79" s="1255"/>
      <c r="CL79" s="1255"/>
      <c r="CM79" s="1255"/>
      <c r="CN79" s="1255">
        <v>7.2</v>
      </c>
      <c r="CO79" s="1255"/>
      <c r="CP79" s="1255"/>
      <c r="CQ79" s="1255"/>
      <c r="CR79" s="1255"/>
      <c r="CS79" s="1255"/>
      <c r="CT79" s="1255"/>
      <c r="CU79" s="1255"/>
      <c r="CV79" s="1255">
        <v>7.2</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UD5YwMV5hcxRBgTU2x1lsFMSol1YyvFRZWJRitlEC2WGcFkkPffsrOoysl7XmjVzudISNe4HUc6hybVJnoeUpg==" saltValue="K/z4/alotKkmGGjWoEqHL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2187E-135D-4DF9-9122-C66911298011}">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517</v>
      </c>
    </row>
  </sheetData>
  <sheetProtection algorithmName="SHA-512" hashValue="cdnAM9yHotxn+L3b9VU8oQjY7R/+NzqEzEn4b+zM4s/RBeIE/D9Z4u2LFDVj+/dRuGC/c2CuuCjgdwA6QeL8uA==" saltValue="vlenMgnxdo/G3ne5Gu0i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423F2-698B-4281-9A48-2C041BE15016}">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517</v>
      </c>
    </row>
  </sheetData>
  <sheetProtection algorithmName="SHA-512" hashValue="2zYTypEoXhyvvfFJI93ANT+Sn5K062JoyFCFiz4D+U/rh+Ev7fedDmC+mO4LLSuUQGECBwyM/qY83ERCBhEmHA==" saltValue="lEB0wlmt5oQ3AZ8rYrNIZ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567</v>
      </c>
      <c r="G2" s="151"/>
      <c r="H2" s="152"/>
    </row>
    <row r="3" spans="1:8" x14ac:dyDescent="0.15">
      <c r="A3" s="148" t="s">
        <v>560</v>
      </c>
      <c r="B3" s="153"/>
      <c r="C3" s="154"/>
      <c r="D3" s="155">
        <v>130635</v>
      </c>
      <c r="E3" s="156"/>
      <c r="F3" s="157">
        <v>73475</v>
      </c>
      <c r="G3" s="158"/>
      <c r="H3" s="159"/>
    </row>
    <row r="4" spans="1:8" x14ac:dyDescent="0.15">
      <c r="A4" s="160"/>
      <c r="B4" s="161"/>
      <c r="C4" s="162"/>
      <c r="D4" s="163">
        <v>87248</v>
      </c>
      <c r="E4" s="164"/>
      <c r="F4" s="165">
        <v>43072</v>
      </c>
      <c r="G4" s="166"/>
      <c r="H4" s="167"/>
    </row>
    <row r="5" spans="1:8" x14ac:dyDescent="0.15">
      <c r="A5" s="148" t="s">
        <v>562</v>
      </c>
      <c r="B5" s="153"/>
      <c r="C5" s="154"/>
      <c r="D5" s="155">
        <v>134474</v>
      </c>
      <c r="E5" s="156"/>
      <c r="F5" s="157">
        <v>87464</v>
      </c>
      <c r="G5" s="158"/>
      <c r="H5" s="159"/>
    </row>
    <row r="6" spans="1:8" x14ac:dyDescent="0.15">
      <c r="A6" s="160"/>
      <c r="B6" s="161"/>
      <c r="C6" s="162"/>
      <c r="D6" s="163">
        <v>97813</v>
      </c>
      <c r="E6" s="164"/>
      <c r="F6" s="165">
        <v>47479</v>
      </c>
      <c r="G6" s="166"/>
      <c r="H6" s="167"/>
    </row>
    <row r="7" spans="1:8" x14ac:dyDescent="0.15">
      <c r="A7" s="148" t="s">
        <v>563</v>
      </c>
      <c r="B7" s="153"/>
      <c r="C7" s="154"/>
      <c r="D7" s="155">
        <v>225165</v>
      </c>
      <c r="E7" s="156"/>
      <c r="F7" s="157">
        <v>96248</v>
      </c>
      <c r="G7" s="158"/>
      <c r="H7" s="159"/>
    </row>
    <row r="8" spans="1:8" x14ac:dyDescent="0.15">
      <c r="A8" s="160"/>
      <c r="B8" s="161"/>
      <c r="C8" s="162"/>
      <c r="D8" s="163">
        <v>152997</v>
      </c>
      <c r="E8" s="164"/>
      <c r="F8" s="165">
        <v>55768</v>
      </c>
      <c r="G8" s="166"/>
      <c r="H8" s="167"/>
    </row>
    <row r="9" spans="1:8" x14ac:dyDescent="0.15">
      <c r="A9" s="148" t="s">
        <v>564</v>
      </c>
      <c r="B9" s="153"/>
      <c r="C9" s="154"/>
      <c r="D9" s="155">
        <v>135138</v>
      </c>
      <c r="E9" s="156"/>
      <c r="F9" s="157">
        <v>76413</v>
      </c>
      <c r="G9" s="158"/>
      <c r="H9" s="159"/>
    </row>
    <row r="10" spans="1:8" x14ac:dyDescent="0.15">
      <c r="A10" s="160"/>
      <c r="B10" s="161"/>
      <c r="C10" s="162"/>
      <c r="D10" s="163">
        <v>86517</v>
      </c>
      <c r="E10" s="164"/>
      <c r="F10" s="165">
        <v>39658</v>
      </c>
      <c r="G10" s="166"/>
      <c r="H10" s="167"/>
    </row>
    <row r="11" spans="1:8" x14ac:dyDescent="0.15">
      <c r="A11" s="148" t="s">
        <v>565</v>
      </c>
      <c r="B11" s="153"/>
      <c r="C11" s="154"/>
      <c r="D11" s="155">
        <v>155287</v>
      </c>
      <c r="E11" s="156"/>
      <c r="F11" s="157">
        <v>66481</v>
      </c>
      <c r="G11" s="158"/>
      <c r="H11" s="159"/>
    </row>
    <row r="12" spans="1:8" x14ac:dyDescent="0.15">
      <c r="A12" s="160"/>
      <c r="B12" s="161"/>
      <c r="C12" s="168"/>
      <c r="D12" s="163">
        <v>78876</v>
      </c>
      <c r="E12" s="164"/>
      <c r="F12" s="165">
        <v>36120</v>
      </c>
      <c r="G12" s="166"/>
      <c r="H12" s="167"/>
    </row>
    <row r="13" spans="1:8" x14ac:dyDescent="0.15">
      <c r="A13" s="148"/>
      <c r="B13" s="153"/>
      <c r="C13" s="169"/>
      <c r="D13" s="170">
        <v>156140</v>
      </c>
      <c r="E13" s="171"/>
      <c r="F13" s="172">
        <v>80016</v>
      </c>
      <c r="G13" s="173"/>
      <c r="H13" s="159"/>
    </row>
    <row r="14" spans="1:8" x14ac:dyDescent="0.15">
      <c r="A14" s="160"/>
      <c r="B14" s="161"/>
      <c r="C14" s="162"/>
      <c r="D14" s="163">
        <v>100690</v>
      </c>
      <c r="E14" s="164"/>
      <c r="F14" s="165">
        <v>44419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2.57</v>
      </c>
      <c r="C19" s="174">
        <f>ROUND(VALUE(SUBSTITUTE(実質収支比率等に係る経年分析!G$48,"▲","-")),2)</f>
        <v>2.8</v>
      </c>
      <c r="D19" s="174">
        <f>ROUND(VALUE(SUBSTITUTE(実質収支比率等に係る経年分析!H$48,"▲","-")),2)</f>
        <v>2.63</v>
      </c>
      <c r="E19" s="174">
        <f>ROUND(VALUE(SUBSTITUTE(実質収支比率等に係る経年分析!I$48,"▲","-")),2)</f>
        <v>4.0999999999999996</v>
      </c>
      <c r="F19" s="174">
        <f>ROUND(VALUE(SUBSTITUTE(実質収支比率等に係る経年分析!J$48,"▲","-")),2)</f>
        <v>3.43</v>
      </c>
    </row>
    <row r="20" spans="1:11" x14ac:dyDescent="0.15">
      <c r="A20" s="174" t="s">
        <v>57</v>
      </c>
      <c r="B20" s="174">
        <f>ROUND(VALUE(SUBSTITUTE(実質収支比率等に係る経年分析!F$47,"▲","-")),2)</f>
        <v>20.29</v>
      </c>
      <c r="C20" s="174">
        <f>ROUND(VALUE(SUBSTITUTE(実質収支比率等に係る経年分析!G$47,"▲","-")),2)</f>
        <v>19.89</v>
      </c>
      <c r="D20" s="174">
        <f>ROUND(VALUE(SUBSTITUTE(実質収支比率等に係る経年分析!H$47,"▲","-")),2)</f>
        <v>19.64</v>
      </c>
      <c r="E20" s="174">
        <f>ROUND(VALUE(SUBSTITUTE(実質収支比率等に係る経年分析!I$47,"▲","-")),2)</f>
        <v>18.93</v>
      </c>
      <c r="F20" s="174">
        <f>ROUND(VALUE(SUBSTITUTE(実質収支比率等に係る経年分析!J$47,"▲","-")),2)</f>
        <v>19.52</v>
      </c>
    </row>
    <row r="21" spans="1:11" x14ac:dyDescent="0.15">
      <c r="A21" s="174" t="s">
        <v>58</v>
      </c>
      <c r="B21" s="174">
        <f>IF(ISNUMBER(VALUE(SUBSTITUTE(実質収支比率等に係る経年分析!F$49,"▲","-"))),ROUND(VALUE(SUBSTITUTE(実質収支比率等に係る経年分析!F$49,"▲","-")),2),NA())</f>
        <v>9.8000000000000007</v>
      </c>
      <c r="C21" s="174">
        <f>IF(ISNUMBER(VALUE(SUBSTITUTE(実質収支比率等に係る経年分析!G$49,"▲","-"))),ROUND(VALUE(SUBSTITUTE(実質収支比率等に係る経年分析!G$49,"▲","-")),2),NA())</f>
        <v>7.68</v>
      </c>
      <c r="D21" s="174">
        <f>IF(ISNUMBER(VALUE(SUBSTITUTE(実質収支比率等に係る経年分析!H$49,"▲","-"))),ROUND(VALUE(SUBSTITUTE(実質収支比率等に係る経年分析!H$49,"▲","-")),2),NA())</f>
        <v>9.31</v>
      </c>
      <c r="E21" s="174">
        <f>IF(ISNUMBER(VALUE(SUBSTITUTE(実質収支比率等に係る経年分析!I$49,"▲","-"))),ROUND(VALUE(SUBSTITUTE(実質収支比率等に係る経年分析!I$49,"▲","-")),2),NA())</f>
        <v>11.09</v>
      </c>
      <c r="F21" s="174">
        <f>IF(ISNUMBER(VALUE(SUBSTITUTE(実質収支比率等に係る経年分析!J$49,"▲","-"))),ROUND(VALUE(SUBSTITUTE(実質収支比率等に係る経年分析!J$49,"▲","-")),2),NA())</f>
        <v>10.199999999999999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診療所特別会計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国民健康保険診療所特別会計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ターミナルビル特別会計（奈良尾港ターミナルビルを除く）</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0.04</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2.56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2.79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4.0199999999999996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6.28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6.17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7.69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2159</v>
      </c>
      <c r="E42" s="176"/>
      <c r="F42" s="176"/>
      <c r="G42" s="176">
        <f>'実質公債費比率（分子）の構造'!L$52</f>
        <v>2110</v>
      </c>
      <c r="H42" s="176"/>
      <c r="I42" s="176"/>
      <c r="J42" s="176">
        <f>'実質公債費比率（分子）の構造'!M$52</f>
        <v>2121</v>
      </c>
      <c r="K42" s="176"/>
      <c r="L42" s="176"/>
      <c r="M42" s="176">
        <f>'実質公債費比率（分子）の構造'!N$52</f>
        <v>2110</v>
      </c>
      <c r="N42" s="176"/>
      <c r="O42" s="176"/>
      <c r="P42" s="176">
        <f>'実質公債費比率（分子）の構造'!O$52</f>
        <v>2105</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2</v>
      </c>
      <c r="C44" s="176"/>
      <c r="D44" s="176"/>
      <c r="E44" s="176">
        <f>'実質公債費比率（分子）の構造'!L$50</f>
        <v>1</v>
      </c>
      <c r="F44" s="176"/>
      <c r="G44" s="176"/>
      <c r="H44" s="176">
        <f>'実質公債費比率（分子）の構造'!M$50</f>
        <v>1</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56</v>
      </c>
      <c r="C45" s="176"/>
      <c r="D45" s="176"/>
      <c r="E45" s="176">
        <f>'実質公債費比率（分子）の構造'!L$49</f>
        <v>57</v>
      </c>
      <c r="F45" s="176"/>
      <c r="G45" s="176"/>
      <c r="H45" s="176">
        <f>'実質公債費比率（分子）の構造'!M$49</f>
        <v>58</v>
      </c>
      <c r="I45" s="176"/>
      <c r="J45" s="176"/>
      <c r="K45" s="176">
        <f>'実質公債費比率（分子）の構造'!N$49</f>
        <v>39</v>
      </c>
      <c r="L45" s="176"/>
      <c r="M45" s="176"/>
      <c r="N45" s="176">
        <f>'実質公債費比率（分子）の構造'!O$49</f>
        <v>39</v>
      </c>
      <c r="O45" s="176"/>
      <c r="P45" s="176"/>
    </row>
    <row r="46" spans="1:16" x14ac:dyDescent="0.15">
      <c r="A46" s="176" t="s">
        <v>69</v>
      </c>
      <c r="B46" s="176">
        <f>'実質公債費比率（分子）の構造'!K$48</f>
        <v>276</v>
      </c>
      <c r="C46" s="176"/>
      <c r="D46" s="176"/>
      <c r="E46" s="176">
        <f>'実質公債費比率（分子）の構造'!L$48</f>
        <v>337</v>
      </c>
      <c r="F46" s="176"/>
      <c r="G46" s="176"/>
      <c r="H46" s="176">
        <f>'実質公債費比率（分子）の構造'!M$48</f>
        <v>380</v>
      </c>
      <c r="I46" s="176"/>
      <c r="J46" s="176"/>
      <c r="K46" s="176">
        <f>'実質公債費比率（分子）の構造'!N$48</f>
        <v>279</v>
      </c>
      <c r="L46" s="176"/>
      <c r="M46" s="176"/>
      <c r="N46" s="176">
        <f>'実質公債費比率（分子）の構造'!O$48</f>
        <v>384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1962</v>
      </c>
      <c r="C49" s="176"/>
      <c r="D49" s="176"/>
      <c r="E49" s="176">
        <f>'実質公債費比率（分子）の構造'!L$45</f>
        <v>1898</v>
      </c>
      <c r="F49" s="176"/>
      <c r="G49" s="176"/>
      <c r="H49" s="176">
        <f>'実質公債費比率（分子）の構造'!M$45</f>
        <v>1875</v>
      </c>
      <c r="I49" s="176"/>
      <c r="J49" s="176"/>
      <c r="K49" s="176">
        <f>'実質公債費比率（分子）の構造'!N$45</f>
        <v>1880</v>
      </c>
      <c r="L49" s="176"/>
      <c r="M49" s="176"/>
      <c r="N49" s="176">
        <f>'実質公債費比率（分子）の構造'!O$45</f>
        <v>1893</v>
      </c>
      <c r="O49" s="176"/>
      <c r="P49" s="176"/>
    </row>
    <row r="50" spans="1:16" x14ac:dyDescent="0.15">
      <c r="A50" s="176" t="s">
        <v>73</v>
      </c>
      <c r="B50" s="176" t="e">
        <f>NA()</f>
        <v>#N/A</v>
      </c>
      <c r="C50" s="176">
        <f>IF(ISNUMBER('実質公債費比率（分子）の構造'!K$53),'実質公債費比率（分子）の構造'!K$53,NA())</f>
        <v>137</v>
      </c>
      <c r="D50" s="176" t="e">
        <f>NA()</f>
        <v>#N/A</v>
      </c>
      <c r="E50" s="176" t="e">
        <f>NA()</f>
        <v>#N/A</v>
      </c>
      <c r="F50" s="176">
        <f>IF(ISNUMBER('実質公債費比率（分子）の構造'!L$53),'実質公債費比率（分子）の構造'!L$53,NA())</f>
        <v>183</v>
      </c>
      <c r="G50" s="176" t="e">
        <f>NA()</f>
        <v>#N/A</v>
      </c>
      <c r="H50" s="176" t="e">
        <f>NA()</f>
        <v>#N/A</v>
      </c>
      <c r="I50" s="176">
        <f>IF(ISNUMBER('実質公債費比率（分子）の構造'!M$53),'実質公債費比率（分子）の構造'!M$53,NA())</f>
        <v>193</v>
      </c>
      <c r="J50" s="176" t="e">
        <f>NA()</f>
        <v>#N/A</v>
      </c>
      <c r="K50" s="176" t="e">
        <f>NA()</f>
        <v>#N/A</v>
      </c>
      <c r="L50" s="176">
        <f>IF(ISNUMBER('実質公債費比率（分子）の構造'!N$53),'実質公債費比率（分子）の構造'!N$53,NA())</f>
        <v>88</v>
      </c>
      <c r="M50" s="176" t="e">
        <f>NA()</f>
        <v>#N/A</v>
      </c>
      <c r="N50" s="176" t="e">
        <f>NA()</f>
        <v>#N/A</v>
      </c>
      <c r="O50" s="176">
        <f>IF(ISNUMBER('実質公債費比率（分子）の構造'!O$53),'実質公債費比率（分子）の構造'!O$53,NA())</f>
        <v>211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19418</v>
      </c>
      <c r="E56" s="175"/>
      <c r="F56" s="175"/>
      <c r="G56" s="175">
        <f>'将来負担比率（分子）の構造'!J$52</f>
        <v>19168</v>
      </c>
      <c r="H56" s="175"/>
      <c r="I56" s="175"/>
      <c r="J56" s="175">
        <f>'将来負担比率（分子）の構造'!K$52</f>
        <v>19405</v>
      </c>
      <c r="K56" s="175"/>
      <c r="L56" s="175"/>
      <c r="M56" s="175">
        <f>'将来負担比率（分子）の構造'!L$52</f>
        <v>18876</v>
      </c>
      <c r="N56" s="175"/>
      <c r="O56" s="175"/>
      <c r="P56" s="175">
        <f>'将来負担比率（分子）の構造'!M$52</f>
        <v>18593</v>
      </c>
    </row>
    <row r="57" spans="1:16" x14ac:dyDescent="0.15">
      <c r="A57" s="175" t="s">
        <v>44</v>
      </c>
      <c r="B57" s="175"/>
      <c r="C57" s="175"/>
      <c r="D57" s="175">
        <f>'将来負担比率（分子）の構造'!I$51</f>
        <v>312</v>
      </c>
      <c r="E57" s="175"/>
      <c r="F57" s="175"/>
      <c r="G57" s="175">
        <f>'将来負担比率（分子）の構造'!J$51</f>
        <v>384</v>
      </c>
      <c r="H57" s="175"/>
      <c r="I57" s="175"/>
      <c r="J57" s="175">
        <f>'将来負担比率（分子）の構造'!K$51</f>
        <v>457</v>
      </c>
      <c r="K57" s="175"/>
      <c r="L57" s="175"/>
      <c r="M57" s="175">
        <f>'将来負担比率（分子）の構造'!L$51</f>
        <v>497</v>
      </c>
      <c r="N57" s="175"/>
      <c r="O57" s="175"/>
      <c r="P57" s="175">
        <f>'将来負担比率（分子）の構造'!M$51</f>
        <v>536</v>
      </c>
    </row>
    <row r="58" spans="1:16" x14ac:dyDescent="0.15">
      <c r="A58" s="175" t="s">
        <v>43</v>
      </c>
      <c r="B58" s="175"/>
      <c r="C58" s="175"/>
      <c r="D58" s="175">
        <f>'将来負担比率（分子）の構造'!I$50</f>
        <v>7707</v>
      </c>
      <c r="E58" s="175"/>
      <c r="F58" s="175"/>
      <c r="G58" s="175">
        <f>'将来負担比率（分子）の構造'!J$50</f>
        <v>8215</v>
      </c>
      <c r="H58" s="175"/>
      <c r="I58" s="175"/>
      <c r="J58" s="175">
        <f>'将来負担比率（分子）の構造'!K$50</f>
        <v>8693</v>
      </c>
      <c r="K58" s="175"/>
      <c r="L58" s="175"/>
      <c r="M58" s="175">
        <f>'将来負担比率（分子）の構造'!L$50</f>
        <v>9851</v>
      </c>
      <c r="N58" s="175"/>
      <c r="O58" s="175"/>
      <c r="P58" s="175">
        <f>'将来負担比率（分子）の構造'!M$50</f>
        <v>10733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241</v>
      </c>
      <c r="C61" s="175"/>
      <c r="D61" s="175"/>
      <c r="E61" s="175">
        <f>'将来負担比率（分子）の構造'!J$46</f>
        <v>284</v>
      </c>
      <c r="F61" s="175"/>
      <c r="G61" s="175"/>
      <c r="H61" s="175">
        <f>'将来負担比率（分子）の構造'!K$46</f>
        <v>290</v>
      </c>
      <c r="I61" s="175"/>
      <c r="J61" s="175"/>
      <c r="K61" s="175">
        <f>'将来負担比率（分子）の構造'!L$46</f>
        <v>295</v>
      </c>
      <c r="L61" s="175"/>
      <c r="M61" s="175"/>
      <c r="N61" s="175">
        <f>'将来負担比率（分子）の構造'!M$46</f>
        <v>256</v>
      </c>
      <c r="O61" s="175"/>
      <c r="P61" s="175"/>
    </row>
    <row r="62" spans="1:16" x14ac:dyDescent="0.15">
      <c r="A62" s="175" t="s">
        <v>37</v>
      </c>
      <c r="B62" s="175">
        <f>'将来負担比率（分子）の構造'!I$45</f>
        <v>1649</v>
      </c>
      <c r="C62" s="175"/>
      <c r="D62" s="175"/>
      <c r="E62" s="175">
        <f>'将来負担比率（分子）の構造'!J$45</f>
        <v>1486</v>
      </c>
      <c r="F62" s="175"/>
      <c r="G62" s="175"/>
      <c r="H62" s="175">
        <f>'将来負担比率（分子）の構造'!K$45</f>
        <v>1339</v>
      </c>
      <c r="I62" s="175"/>
      <c r="J62" s="175"/>
      <c r="K62" s="175">
        <f>'将来負担比率（分子）の構造'!L$45</f>
        <v>1548</v>
      </c>
      <c r="L62" s="175"/>
      <c r="M62" s="175"/>
      <c r="N62" s="175">
        <f>'将来負担比率（分子）の構造'!M$45</f>
        <v>1476</v>
      </c>
      <c r="O62" s="175"/>
      <c r="P62" s="175"/>
    </row>
    <row r="63" spans="1:16" x14ac:dyDescent="0.15">
      <c r="A63" s="175" t="s">
        <v>36</v>
      </c>
      <c r="B63" s="175">
        <f>'将来負担比率（分子）の構造'!I$44</f>
        <v>172</v>
      </c>
      <c r="C63" s="175"/>
      <c r="D63" s="175"/>
      <c r="E63" s="175">
        <f>'将来負担比率（分子）の構造'!J$44</f>
        <v>143</v>
      </c>
      <c r="F63" s="175"/>
      <c r="G63" s="175"/>
      <c r="H63" s="175">
        <f>'将来負担比率（分子）の構造'!K$44</f>
        <v>132</v>
      </c>
      <c r="I63" s="175"/>
      <c r="J63" s="175"/>
      <c r="K63" s="175">
        <f>'将来負担比率（分子）の構造'!L$44</f>
        <v>121</v>
      </c>
      <c r="L63" s="175"/>
      <c r="M63" s="175"/>
      <c r="N63" s="175">
        <f>'将来負担比率（分子）の構造'!M$44</f>
        <v>297</v>
      </c>
      <c r="O63" s="175"/>
      <c r="P63" s="175"/>
    </row>
    <row r="64" spans="1:16" x14ac:dyDescent="0.15">
      <c r="A64" s="175" t="s">
        <v>35</v>
      </c>
      <c r="B64" s="175">
        <f>'将来負担比率（分子）の構造'!I$43</f>
        <v>2147</v>
      </c>
      <c r="C64" s="175"/>
      <c r="D64" s="175"/>
      <c r="E64" s="175">
        <f>'将来負担比率（分子）の構造'!J$43</f>
        <v>2529</v>
      </c>
      <c r="F64" s="175"/>
      <c r="G64" s="175"/>
      <c r="H64" s="175">
        <f>'将来負担比率（分子）の構造'!K$43</f>
        <v>2583</v>
      </c>
      <c r="I64" s="175"/>
      <c r="J64" s="175"/>
      <c r="K64" s="175">
        <f>'将来負担比率（分子）の構造'!L$43</f>
        <v>2435</v>
      </c>
      <c r="L64" s="175"/>
      <c r="M64" s="175"/>
      <c r="N64" s="175">
        <f>'将来負担比率（分子）の構造'!M$43</f>
        <v>1881</v>
      </c>
      <c r="O64" s="175"/>
      <c r="P64" s="175"/>
    </row>
    <row r="65" spans="1:16" x14ac:dyDescent="0.15">
      <c r="A65" s="175" t="s">
        <v>34</v>
      </c>
      <c r="B65" s="175">
        <f>'将来負担比率（分子）の構造'!I$42</f>
        <v>388</v>
      </c>
      <c r="C65" s="175"/>
      <c r="D65" s="175"/>
      <c r="E65" s="175">
        <f>'将来負担比率（分子）の構造'!J$42</f>
        <v>376</v>
      </c>
      <c r="F65" s="175"/>
      <c r="G65" s="175"/>
      <c r="H65" s="175">
        <f>'将来負担比率（分子）の構造'!K$42</f>
        <v>365</v>
      </c>
      <c r="I65" s="175"/>
      <c r="J65" s="175"/>
      <c r="K65" s="175">
        <f>'将来負担比率（分子）の構造'!L$42</f>
        <v>342</v>
      </c>
      <c r="L65" s="175"/>
      <c r="M65" s="175"/>
      <c r="N65" s="175">
        <f>'将来負担比率（分子）の構造'!M$42</f>
        <v>342</v>
      </c>
      <c r="O65" s="175"/>
      <c r="P65" s="175"/>
    </row>
    <row r="66" spans="1:16" x14ac:dyDescent="0.15">
      <c r="A66" s="175" t="s">
        <v>33</v>
      </c>
      <c r="B66" s="175">
        <f>'将来負担比率（分子）の構造'!I$41</f>
        <v>19526</v>
      </c>
      <c r="C66" s="175"/>
      <c r="D66" s="175"/>
      <c r="E66" s="175">
        <f>'将来負担比率（分子）の構造'!J$41</f>
        <v>19137</v>
      </c>
      <c r="F66" s="175"/>
      <c r="G66" s="175"/>
      <c r="H66" s="175">
        <f>'将来負担比率（分子）の構造'!K$41</f>
        <v>19457</v>
      </c>
      <c r="I66" s="175"/>
      <c r="J66" s="175"/>
      <c r="K66" s="175">
        <f>'将来負担比率（分子）の構造'!L$41</f>
        <v>18583</v>
      </c>
      <c r="L66" s="175"/>
      <c r="M66" s="175"/>
      <c r="N66" s="175">
        <f>'将来負担比率（分子）の構造'!M$41</f>
        <v>17692</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1953</v>
      </c>
      <c r="C72" s="179">
        <f>基金残高に係る経年分析!G55</f>
        <v>1953</v>
      </c>
      <c r="D72" s="179">
        <f>基金残高に係る経年分析!H55</f>
        <v>1953</v>
      </c>
    </row>
    <row r="73" spans="1:16" x14ac:dyDescent="0.15">
      <c r="A73" s="178" t="s">
        <v>80</v>
      </c>
      <c r="B73" s="179">
        <f>基金残高に係る経年分析!F56</f>
        <v>4962</v>
      </c>
      <c r="C73" s="179">
        <f>基金残高に係る経年分析!G56</f>
        <v>5827</v>
      </c>
      <c r="D73" s="179">
        <f>基金残高に係る経年分析!H56</f>
        <v>5888</v>
      </c>
    </row>
    <row r="74" spans="1:16" x14ac:dyDescent="0.15">
      <c r="A74" s="178" t="s">
        <v>81</v>
      </c>
      <c r="B74" s="179">
        <f>基金残高に係る経年分析!F57</f>
        <v>3573</v>
      </c>
      <c r="C74" s="179">
        <f>基金残高に係る経年分析!G57</f>
        <v>3708</v>
      </c>
      <c r="D74" s="179">
        <f>基金残高に係る経年分析!H57</f>
        <v>3841</v>
      </c>
    </row>
  </sheetData>
  <sheetProtection algorithmName="SHA-512" hashValue="PaPjXplNp92zGeE7Lvq5pvTYOAdpx0iAYoZ0e1rnJUJSXAtxBBEFq5LQakQZvMY7qgsQSgUrWZ35mBXIqNWp2Q==" saltValue="yeVjekHRpjH7xuU2vJFjX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221</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222</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223</v>
      </c>
      <c r="S4" s="674"/>
      <c r="T4" s="674"/>
      <c r="U4" s="674"/>
      <c r="V4" s="674"/>
      <c r="W4" s="674"/>
      <c r="X4" s="674"/>
      <c r="Y4" s="675"/>
      <c r="Z4" s="673" t="s">
        <v>224</v>
      </c>
      <c r="AA4" s="674"/>
      <c r="AB4" s="674"/>
      <c r="AC4" s="675"/>
      <c r="AD4" s="673" t="s">
        <v>225</v>
      </c>
      <c r="AE4" s="674"/>
      <c r="AF4" s="674"/>
      <c r="AG4" s="674"/>
      <c r="AH4" s="674"/>
      <c r="AI4" s="674"/>
      <c r="AJ4" s="674"/>
      <c r="AK4" s="675"/>
      <c r="AL4" s="673" t="s">
        <v>224</v>
      </c>
      <c r="AM4" s="674"/>
      <c r="AN4" s="674"/>
      <c r="AO4" s="675"/>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3" t="s">
        <v>229</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230</v>
      </c>
      <c r="C5" s="680"/>
      <c r="D5" s="680"/>
      <c r="E5" s="680"/>
      <c r="F5" s="680"/>
      <c r="G5" s="680"/>
      <c r="H5" s="680"/>
      <c r="I5" s="680"/>
      <c r="J5" s="680"/>
      <c r="K5" s="680"/>
      <c r="L5" s="680"/>
      <c r="M5" s="680"/>
      <c r="N5" s="680"/>
      <c r="O5" s="680"/>
      <c r="P5" s="680"/>
      <c r="Q5" s="681"/>
      <c r="R5" s="676">
        <v>2084805</v>
      </c>
      <c r="S5" s="677"/>
      <c r="T5" s="677"/>
      <c r="U5" s="677"/>
      <c r="V5" s="677"/>
      <c r="W5" s="677"/>
      <c r="X5" s="677"/>
      <c r="Y5" s="702"/>
      <c r="Z5" s="715">
        <v>11.2</v>
      </c>
      <c r="AA5" s="715"/>
      <c r="AB5" s="715"/>
      <c r="AC5" s="715"/>
      <c r="AD5" s="716">
        <v>2084805</v>
      </c>
      <c r="AE5" s="716"/>
      <c r="AF5" s="716"/>
      <c r="AG5" s="716"/>
      <c r="AH5" s="716"/>
      <c r="AI5" s="716"/>
      <c r="AJ5" s="716"/>
      <c r="AK5" s="716"/>
      <c r="AL5" s="703">
        <v>20.9</v>
      </c>
      <c r="AM5" s="685"/>
      <c r="AN5" s="685"/>
      <c r="AO5" s="704"/>
      <c r="AP5" s="679" t="s">
        <v>231</v>
      </c>
      <c r="AQ5" s="680"/>
      <c r="AR5" s="680"/>
      <c r="AS5" s="680"/>
      <c r="AT5" s="680"/>
      <c r="AU5" s="680"/>
      <c r="AV5" s="680"/>
      <c r="AW5" s="680"/>
      <c r="AX5" s="680"/>
      <c r="AY5" s="680"/>
      <c r="AZ5" s="680"/>
      <c r="BA5" s="680"/>
      <c r="BB5" s="680"/>
      <c r="BC5" s="680"/>
      <c r="BD5" s="680"/>
      <c r="BE5" s="680"/>
      <c r="BF5" s="681"/>
      <c r="BG5" s="621">
        <v>2081178</v>
      </c>
      <c r="BH5" s="622"/>
      <c r="BI5" s="622"/>
      <c r="BJ5" s="622"/>
      <c r="BK5" s="622"/>
      <c r="BL5" s="622"/>
      <c r="BM5" s="622"/>
      <c r="BN5" s="623"/>
      <c r="BO5" s="659">
        <v>99.8</v>
      </c>
      <c r="BP5" s="659"/>
      <c r="BQ5" s="659"/>
      <c r="BR5" s="659"/>
      <c r="BS5" s="660" t="s">
        <v>232</v>
      </c>
      <c r="BT5" s="660"/>
      <c r="BU5" s="660"/>
      <c r="BV5" s="660"/>
      <c r="BW5" s="660"/>
      <c r="BX5" s="660"/>
      <c r="BY5" s="660"/>
      <c r="BZ5" s="660"/>
      <c r="CA5" s="660"/>
      <c r="CB5" s="698"/>
      <c r="CD5" s="673" t="s">
        <v>226</v>
      </c>
      <c r="CE5" s="674"/>
      <c r="CF5" s="674"/>
      <c r="CG5" s="674"/>
      <c r="CH5" s="674"/>
      <c r="CI5" s="674"/>
      <c r="CJ5" s="674"/>
      <c r="CK5" s="674"/>
      <c r="CL5" s="674"/>
      <c r="CM5" s="674"/>
      <c r="CN5" s="674"/>
      <c r="CO5" s="674"/>
      <c r="CP5" s="674"/>
      <c r="CQ5" s="675"/>
      <c r="CR5" s="673" t="s">
        <v>233</v>
      </c>
      <c r="CS5" s="674"/>
      <c r="CT5" s="674"/>
      <c r="CU5" s="674"/>
      <c r="CV5" s="674"/>
      <c r="CW5" s="674"/>
      <c r="CX5" s="674"/>
      <c r="CY5" s="675"/>
      <c r="CZ5" s="673" t="s">
        <v>224</v>
      </c>
      <c r="DA5" s="674"/>
      <c r="DB5" s="674"/>
      <c r="DC5" s="675"/>
      <c r="DD5" s="673" t="s">
        <v>234</v>
      </c>
      <c r="DE5" s="674"/>
      <c r="DF5" s="674"/>
      <c r="DG5" s="674"/>
      <c r="DH5" s="674"/>
      <c r="DI5" s="674"/>
      <c r="DJ5" s="674"/>
      <c r="DK5" s="674"/>
      <c r="DL5" s="674"/>
      <c r="DM5" s="674"/>
      <c r="DN5" s="674"/>
      <c r="DO5" s="674"/>
      <c r="DP5" s="675"/>
      <c r="DQ5" s="673" t="s">
        <v>235</v>
      </c>
      <c r="DR5" s="674"/>
      <c r="DS5" s="674"/>
      <c r="DT5" s="674"/>
      <c r="DU5" s="674"/>
      <c r="DV5" s="674"/>
      <c r="DW5" s="674"/>
      <c r="DX5" s="674"/>
      <c r="DY5" s="674"/>
      <c r="DZ5" s="674"/>
      <c r="EA5" s="674"/>
      <c r="EB5" s="674"/>
      <c r="EC5" s="675"/>
    </row>
    <row r="6" spans="2:143" ht="11.25" customHeight="1" x14ac:dyDescent="0.15">
      <c r="B6" s="618" t="s">
        <v>236</v>
      </c>
      <c r="C6" s="619"/>
      <c r="D6" s="619"/>
      <c r="E6" s="619"/>
      <c r="F6" s="619"/>
      <c r="G6" s="619"/>
      <c r="H6" s="619"/>
      <c r="I6" s="619"/>
      <c r="J6" s="619"/>
      <c r="K6" s="619"/>
      <c r="L6" s="619"/>
      <c r="M6" s="619"/>
      <c r="N6" s="619"/>
      <c r="O6" s="619"/>
      <c r="P6" s="619"/>
      <c r="Q6" s="620"/>
      <c r="R6" s="621">
        <v>111309</v>
      </c>
      <c r="S6" s="622"/>
      <c r="T6" s="622"/>
      <c r="U6" s="622"/>
      <c r="V6" s="622"/>
      <c r="W6" s="622"/>
      <c r="X6" s="622"/>
      <c r="Y6" s="623"/>
      <c r="Z6" s="659">
        <v>0.6</v>
      </c>
      <c r="AA6" s="659"/>
      <c r="AB6" s="659"/>
      <c r="AC6" s="659"/>
      <c r="AD6" s="660">
        <v>111309</v>
      </c>
      <c r="AE6" s="660"/>
      <c r="AF6" s="660"/>
      <c r="AG6" s="660"/>
      <c r="AH6" s="660"/>
      <c r="AI6" s="660"/>
      <c r="AJ6" s="660"/>
      <c r="AK6" s="660"/>
      <c r="AL6" s="624">
        <v>1.1000000000000001</v>
      </c>
      <c r="AM6" s="625"/>
      <c r="AN6" s="625"/>
      <c r="AO6" s="661"/>
      <c r="AP6" s="618" t="s">
        <v>237</v>
      </c>
      <c r="AQ6" s="619"/>
      <c r="AR6" s="619"/>
      <c r="AS6" s="619"/>
      <c r="AT6" s="619"/>
      <c r="AU6" s="619"/>
      <c r="AV6" s="619"/>
      <c r="AW6" s="619"/>
      <c r="AX6" s="619"/>
      <c r="AY6" s="619"/>
      <c r="AZ6" s="619"/>
      <c r="BA6" s="619"/>
      <c r="BB6" s="619"/>
      <c r="BC6" s="619"/>
      <c r="BD6" s="619"/>
      <c r="BE6" s="619"/>
      <c r="BF6" s="620"/>
      <c r="BG6" s="621">
        <v>2081178</v>
      </c>
      <c r="BH6" s="622"/>
      <c r="BI6" s="622"/>
      <c r="BJ6" s="622"/>
      <c r="BK6" s="622"/>
      <c r="BL6" s="622"/>
      <c r="BM6" s="622"/>
      <c r="BN6" s="623"/>
      <c r="BO6" s="659">
        <v>99.8</v>
      </c>
      <c r="BP6" s="659"/>
      <c r="BQ6" s="659"/>
      <c r="BR6" s="659"/>
      <c r="BS6" s="660" t="s">
        <v>189</v>
      </c>
      <c r="BT6" s="660"/>
      <c r="BU6" s="660"/>
      <c r="BV6" s="660"/>
      <c r="BW6" s="660"/>
      <c r="BX6" s="660"/>
      <c r="BY6" s="660"/>
      <c r="BZ6" s="660"/>
      <c r="CA6" s="660"/>
      <c r="CB6" s="698"/>
      <c r="CD6" s="679" t="s">
        <v>238</v>
      </c>
      <c r="CE6" s="680"/>
      <c r="CF6" s="680"/>
      <c r="CG6" s="680"/>
      <c r="CH6" s="680"/>
      <c r="CI6" s="680"/>
      <c r="CJ6" s="680"/>
      <c r="CK6" s="680"/>
      <c r="CL6" s="680"/>
      <c r="CM6" s="680"/>
      <c r="CN6" s="680"/>
      <c r="CO6" s="680"/>
      <c r="CP6" s="680"/>
      <c r="CQ6" s="681"/>
      <c r="CR6" s="621">
        <v>115307</v>
      </c>
      <c r="CS6" s="622"/>
      <c r="CT6" s="622"/>
      <c r="CU6" s="622"/>
      <c r="CV6" s="622"/>
      <c r="CW6" s="622"/>
      <c r="CX6" s="622"/>
      <c r="CY6" s="623"/>
      <c r="CZ6" s="703">
        <v>0.6</v>
      </c>
      <c r="DA6" s="685"/>
      <c r="DB6" s="685"/>
      <c r="DC6" s="705"/>
      <c r="DD6" s="627" t="s">
        <v>189</v>
      </c>
      <c r="DE6" s="622"/>
      <c r="DF6" s="622"/>
      <c r="DG6" s="622"/>
      <c r="DH6" s="622"/>
      <c r="DI6" s="622"/>
      <c r="DJ6" s="622"/>
      <c r="DK6" s="622"/>
      <c r="DL6" s="622"/>
      <c r="DM6" s="622"/>
      <c r="DN6" s="622"/>
      <c r="DO6" s="622"/>
      <c r="DP6" s="623"/>
      <c r="DQ6" s="627">
        <v>115307</v>
      </c>
      <c r="DR6" s="622"/>
      <c r="DS6" s="622"/>
      <c r="DT6" s="622"/>
      <c r="DU6" s="622"/>
      <c r="DV6" s="622"/>
      <c r="DW6" s="622"/>
      <c r="DX6" s="622"/>
      <c r="DY6" s="622"/>
      <c r="DZ6" s="622"/>
      <c r="EA6" s="622"/>
      <c r="EB6" s="622"/>
      <c r="EC6" s="658"/>
    </row>
    <row r="7" spans="2:143" ht="11.25" customHeight="1" x14ac:dyDescent="0.15">
      <c r="B7" s="618" t="s">
        <v>239</v>
      </c>
      <c r="C7" s="619"/>
      <c r="D7" s="619"/>
      <c r="E7" s="619"/>
      <c r="F7" s="619"/>
      <c r="G7" s="619"/>
      <c r="H7" s="619"/>
      <c r="I7" s="619"/>
      <c r="J7" s="619"/>
      <c r="K7" s="619"/>
      <c r="L7" s="619"/>
      <c r="M7" s="619"/>
      <c r="N7" s="619"/>
      <c r="O7" s="619"/>
      <c r="P7" s="619"/>
      <c r="Q7" s="620"/>
      <c r="R7" s="621">
        <v>522</v>
      </c>
      <c r="S7" s="622"/>
      <c r="T7" s="622"/>
      <c r="U7" s="622"/>
      <c r="V7" s="622"/>
      <c r="W7" s="622"/>
      <c r="X7" s="622"/>
      <c r="Y7" s="623"/>
      <c r="Z7" s="659">
        <v>0</v>
      </c>
      <c r="AA7" s="659"/>
      <c r="AB7" s="659"/>
      <c r="AC7" s="659"/>
      <c r="AD7" s="660">
        <v>522</v>
      </c>
      <c r="AE7" s="660"/>
      <c r="AF7" s="660"/>
      <c r="AG7" s="660"/>
      <c r="AH7" s="660"/>
      <c r="AI7" s="660"/>
      <c r="AJ7" s="660"/>
      <c r="AK7" s="660"/>
      <c r="AL7" s="624">
        <v>0</v>
      </c>
      <c r="AM7" s="625"/>
      <c r="AN7" s="625"/>
      <c r="AO7" s="661"/>
      <c r="AP7" s="618" t="s">
        <v>240</v>
      </c>
      <c r="AQ7" s="619"/>
      <c r="AR7" s="619"/>
      <c r="AS7" s="619"/>
      <c r="AT7" s="619"/>
      <c r="AU7" s="619"/>
      <c r="AV7" s="619"/>
      <c r="AW7" s="619"/>
      <c r="AX7" s="619"/>
      <c r="AY7" s="619"/>
      <c r="AZ7" s="619"/>
      <c r="BA7" s="619"/>
      <c r="BB7" s="619"/>
      <c r="BC7" s="619"/>
      <c r="BD7" s="619"/>
      <c r="BE7" s="619"/>
      <c r="BF7" s="620"/>
      <c r="BG7" s="621">
        <v>759919</v>
      </c>
      <c r="BH7" s="622"/>
      <c r="BI7" s="622"/>
      <c r="BJ7" s="622"/>
      <c r="BK7" s="622"/>
      <c r="BL7" s="622"/>
      <c r="BM7" s="622"/>
      <c r="BN7" s="623"/>
      <c r="BO7" s="659">
        <v>36.5</v>
      </c>
      <c r="BP7" s="659"/>
      <c r="BQ7" s="659"/>
      <c r="BR7" s="659"/>
      <c r="BS7" s="660" t="s">
        <v>232</v>
      </c>
      <c r="BT7" s="660"/>
      <c r="BU7" s="660"/>
      <c r="BV7" s="660"/>
      <c r="BW7" s="660"/>
      <c r="BX7" s="660"/>
      <c r="BY7" s="660"/>
      <c r="BZ7" s="660"/>
      <c r="CA7" s="660"/>
      <c r="CB7" s="698"/>
      <c r="CD7" s="618" t="s">
        <v>241</v>
      </c>
      <c r="CE7" s="619"/>
      <c r="CF7" s="619"/>
      <c r="CG7" s="619"/>
      <c r="CH7" s="619"/>
      <c r="CI7" s="619"/>
      <c r="CJ7" s="619"/>
      <c r="CK7" s="619"/>
      <c r="CL7" s="619"/>
      <c r="CM7" s="619"/>
      <c r="CN7" s="619"/>
      <c r="CO7" s="619"/>
      <c r="CP7" s="619"/>
      <c r="CQ7" s="620"/>
      <c r="CR7" s="621">
        <v>3210544</v>
      </c>
      <c r="CS7" s="622"/>
      <c r="CT7" s="622"/>
      <c r="CU7" s="622"/>
      <c r="CV7" s="622"/>
      <c r="CW7" s="622"/>
      <c r="CX7" s="622"/>
      <c r="CY7" s="623"/>
      <c r="CZ7" s="659">
        <v>17.7</v>
      </c>
      <c r="DA7" s="659"/>
      <c r="DB7" s="659"/>
      <c r="DC7" s="659"/>
      <c r="DD7" s="627">
        <v>394409</v>
      </c>
      <c r="DE7" s="622"/>
      <c r="DF7" s="622"/>
      <c r="DG7" s="622"/>
      <c r="DH7" s="622"/>
      <c r="DI7" s="622"/>
      <c r="DJ7" s="622"/>
      <c r="DK7" s="622"/>
      <c r="DL7" s="622"/>
      <c r="DM7" s="622"/>
      <c r="DN7" s="622"/>
      <c r="DO7" s="622"/>
      <c r="DP7" s="623"/>
      <c r="DQ7" s="627">
        <v>1839068</v>
      </c>
      <c r="DR7" s="622"/>
      <c r="DS7" s="622"/>
      <c r="DT7" s="622"/>
      <c r="DU7" s="622"/>
      <c r="DV7" s="622"/>
      <c r="DW7" s="622"/>
      <c r="DX7" s="622"/>
      <c r="DY7" s="622"/>
      <c r="DZ7" s="622"/>
      <c r="EA7" s="622"/>
      <c r="EB7" s="622"/>
      <c r="EC7" s="658"/>
    </row>
    <row r="8" spans="2:143" ht="11.25" customHeight="1" x14ac:dyDescent="0.15">
      <c r="B8" s="618" t="s">
        <v>242</v>
      </c>
      <c r="C8" s="619"/>
      <c r="D8" s="619"/>
      <c r="E8" s="619"/>
      <c r="F8" s="619"/>
      <c r="G8" s="619"/>
      <c r="H8" s="619"/>
      <c r="I8" s="619"/>
      <c r="J8" s="619"/>
      <c r="K8" s="619"/>
      <c r="L8" s="619"/>
      <c r="M8" s="619"/>
      <c r="N8" s="619"/>
      <c r="O8" s="619"/>
      <c r="P8" s="619"/>
      <c r="Q8" s="620"/>
      <c r="R8" s="621">
        <v>5615</v>
      </c>
      <c r="S8" s="622"/>
      <c r="T8" s="622"/>
      <c r="U8" s="622"/>
      <c r="V8" s="622"/>
      <c r="W8" s="622"/>
      <c r="X8" s="622"/>
      <c r="Y8" s="623"/>
      <c r="Z8" s="659">
        <v>0</v>
      </c>
      <c r="AA8" s="659"/>
      <c r="AB8" s="659"/>
      <c r="AC8" s="659"/>
      <c r="AD8" s="660">
        <v>5615</v>
      </c>
      <c r="AE8" s="660"/>
      <c r="AF8" s="660"/>
      <c r="AG8" s="660"/>
      <c r="AH8" s="660"/>
      <c r="AI8" s="660"/>
      <c r="AJ8" s="660"/>
      <c r="AK8" s="660"/>
      <c r="AL8" s="624">
        <v>0.1</v>
      </c>
      <c r="AM8" s="625"/>
      <c r="AN8" s="625"/>
      <c r="AO8" s="661"/>
      <c r="AP8" s="618" t="s">
        <v>243</v>
      </c>
      <c r="AQ8" s="619"/>
      <c r="AR8" s="619"/>
      <c r="AS8" s="619"/>
      <c r="AT8" s="619"/>
      <c r="AU8" s="619"/>
      <c r="AV8" s="619"/>
      <c r="AW8" s="619"/>
      <c r="AX8" s="619"/>
      <c r="AY8" s="619"/>
      <c r="AZ8" s="619"/>
      <c r="BA8" s="619"/>
      <c r="BB8" s="619"/>
      <c r="BC8" s="619"/>
      <c r="BD8" s="619"/>
      <c r="BE8" s="619"/>
      <c r="BF8" s="620"/>
      <c r="BG8" s="621">
        <v>27835</v>
      </c>
      <c r="BH8" s="622"/>
      <c r="BI8" s="622"/>
      <c r="BJ8" s="622"/>
      <c r="BK8" s="622"/>
      <c r="BL8" s="622"/>
      <c r="BM8" s="622"/>
      <c r="BN8" s="623"/>
      <c r="BO8" s="659">
        <v>1.3</v>
      </c>
      <c r="BP8" s="659"/>
      <c r="BQ8" s="659"/>
      <c r="BR8" s="659"/>
      <c r="BS8" s="660" t="s">
        <v>189</v>
      </c>
      <c r="BT8" s="660"/>
      <c r="BU8" s="660"/>
      <c r="BV8" s="660"/>
      <c r="BW8" s="660"/>
      <c r="BX8" s="660"/>
      <c r="BY8" s="660"/>
      <c r="BZ8" s="660"/>
      <c r="CA8" s="660"/>
      <c r="CB8" s="698"/>
      <c r="CD8" s="618" t="s">
        <v>244</v>
      </c>
      <c r="CE8" s="619"/>
      <c r="CF8" s="619"/>
      <c r="CG8" s="619"/>
      <c r="CH8" s="619"/>
      <c r="CI8" s="619"/>
      <c r="CJ8" s="619"/>
      <c r="CK8" s="619"/>
      <c r="CL8" s="619"/>
      <c r="CM8" s="619"/>
      <c r="CN8" s="619"/>
      <c r="CO8" s="619"/>
      <c r="CP8" s="619"/>
      <c r="CQ8" s="620"/>
      <c r="CR8" s="621">
        <v>3610669</v>
      </c>
      <c r="CS8" s="622"/>
      <c r="CT8" s="622"/>
      <c r="CU8" s="622"/>
      <c r="CV8" s="622"/>
      <c r="CW8" s="622"/>
      <c r="CX8" s="622"/>
      <c r="CY8" s="623"/>
      <c r="CZ8" s="659">
        <v>19.899999999999999</v>
      </c>
      <c r="DA8" s="659"/>
      <c r="DB8" s="659"/>
      <c r="DC8" s="659"/>
      <c r="DD8" s="627">
        <v>53317</v>
      </c>
      <c r="DE8" s="622"/>
      <c r="DF8" s="622"/>
      <c r="DG8" s="622"/>
      <c r="DH8" s="622"/>
      <c r="DI8" s="622"/>
      <c r="DJ8" s="622"/>
      <c r="DK8" s="622"/>
      <c r="DL8" s="622"/>
      <c r="DM8" s="622"/>
      <c r="DN8" s="622"/>
      <c r="DO8" s="622"/>
      <c r="DP8" s="623"/>
      <c r="DQ8" s="627">
        <v>1902336</v>
      </c>
      <c r="DR8" s="622"/>
      <c r="DS8" s="622"/>
      <c r="DT8" s="622"/>
      <c r="DU8" s="622"/>
      <c r="DV8" s="622"/>
      <c r="DW8" s="622"/>
      <c r="DX8" s="622"/>
      <c r="DY8" s="622"/>
      <c r="DZ8" s="622"/>
      <c r="EA8" s="622"/>
      <c r="EB8" s="622"/>
      <c r="EC8" s="658"/>
    </row>
    <row r="9" spans="2:143" ht="11.25" customHeight="1" x14ac:dyDescent="0.15">
      <c r="B9" s="618" t="s">
        <v>245</v>
      </c>
      <c r="C9" s="619"/>
      <c r="D9" s="619"/>
      <c r="E9" s="619"/>
      <c r="F9" s="619"/>
      <c r="G9" s="619"/>
      <c r="H9" s="619"/>
      <c r="I9" s="619"/>
      <c r="J9" s="619"/>
      <c r="K9" s="619"/>
      <c r="L9" s="619"/>
      <c r="M9" s="619"/>
      <c r="N9" s="619"/>
      <c r="O9" s="619"/>
      <c r="P9" s="619"/>
      <c r="Q9" s="620"/>
      <c r="R9" s="621">
        <v>5430</v>
      </c>
      <c r="S9" s="622"/>
      <c r="T9" s="622"/>
      <c r="U9" s="622"/>
      <c r="V9" s="622"/>
      <c r="W9" s="622"/>
      <c r="X9" s="622"/>
      <c r="Y9" s="623"/>
      <c r="Z9" s="659">
        <v>0</v>
      </c>
      <c r="AA9" s="659"/>
      <c r="AB9" s="659"/>
      <c r="AC9" s="659"/>
      <c r="AD9" s="660">
        <v>5430</v>
      </c>
      <c r="AE9" s="660"/>
      <c r="AF9" s="660"/>
      <c r="AG9" s="660"/>
      <c r="AH9" s="660"/>
      <c r="AI9" s="660"/>
      <c r="AJ9" s="660"/>
      <c r="AK9" s="660"/>
      <c r="AL9" s="624">
        <v>0.1</v>
      </c>
      <c r="AM9" s="625"/>
      <c r="AN9" s="625"/>
      <c r="AO9" s="661"/>
      <c r="AP9" s="618" t="s">
        <v>246</v>
      </c>
      <c r="AQ9" s="619"/>
      <c r="AR9" s="619"/>
      <c r="AS9" s="619"/>
      <c r="AT9" s="619"/>
      <c r="AU9" s="619"/>
      <c r="AV9" s="619"/>
      <c r="AW9" s="619"/>
      <c r="AX9" s="619"/>
      <c r="AY9" s="619"/>
      <c r="AZ9" s="619"/>
      <c r="BA9" s="619"/>
      <c r="BB9" s="619"/>
      <c r="BC9" s="619"/>
      <c r="BD9" s="619"/>
      <c r="BE9" s="619"/>
      <c r="BF9" s="620"/>
      <c r="BG9" s="621">
        <v>659732</v>
      </c>
      <c r="BH9" s="622"/>
      <c r="BI9" s="622"/>
      <c r="BJ9" s="622"/>
      <c r="BK9" s="622"/>
      <c r="BL9" s="622"/>
      <c r="BM9" s="622"/>
      <c r="BN9" s="623"/>
      <c r="BO9" s="659">
        <v>31.6</v>
      </c>
      <c r="BP9" s="659"/>
      <c r="BQ9" s="659"/>
      <c r="BR9" s="659"/>
      <c r="BS9" s="660" t="s">
        <v>232</v>
      </c>
      <c r="BT9" s="660"/>
      <c r="BU9" s="660"/>
      <c r="BV9" s="660"/>
      <c r="BW9" s="660"/>
      <c r="BX9" s="660"/>
      <c r="BY9" s="660"/>
      <c r="BZ9" s="660"/>
      <c r="CA9" s="660"/>
      <c r="CB9" s="698"/>
      <c r="CD9" s="618" t="s">
        <v>247</v>
      </c>
      <c r="CE9" s="619"/>
      <c r="CF9" s="619"/>
      <c r="CG9" s="619"/>
      <c r="CH9" s="619"/>
      <c r="CI9" s="619"/>
      <c r="CJ9" s="619"/>
      <c r="CK9" s="619"/>
      <c r="CL9" s="619"/>
      <c r="CM9" s="619"/>
      <c r="CN9" s="619"/>
      <c r="CO9" s="619"/>
      <c r="CP9" s="619"/>
      <c r="CQ9" s="620"/>
      <c r="CR9" s="621">
        <v>2616708</v>
      </c>
      <c r="CS9" s="622"/>
      <c r="CT9" s="622"/>
      <c r="CU9" s="622"/>
      <c r="CV9" s="622"/>
      <c r="CW9" s="622"/>
      <c r="CX9" s="622"/>
      <c r="CY9" s="623"/>
      <c r="CZ9" s="659">
        <v>14.4</v>
      </c>
      <c r="DA9" s="659"/>
      <c r="DB9" s="659"/>
      <c r="DC9" s="659"/>
      <c r="DD9" s="627">
        <v>537474</v>
      </c>
      <c r="DE9" s="622"/>
      <c r="DF9" s="622"/>
      <c r="DG9" s="622"/>
      <c r="DH9" s="622"/>
      <c r="DI9" s="622"/>
      <c r="DJ9" s="622"/>
      <c r="DK9" s="622"/>
      <c r="DL9" s="622"/>
      <c r="DM9" s="622"/>
      <c r="DN9" s="622"/>
      <c r="DO9" s="622"/>
      <c r="DP9" s="623"/>
      <c r="DQ9" s="627">
        <v>1767719</v>
      </c>
      <c r="DR9" s="622"/>
      <c r="DS9" s="622"/>
      <c r="DT9" s="622"/>
      <c r="DU9" s="622"/>
      <c r="DV9" s="622"/>
      <c r="DW9" s="622"/>
      <c r="DX9" s="622"/>
      <c r="DY9" s="622"/>
      <c r="DZ9" s="622"/>
      <c r="EA9" s="622"/>
      <c r="EB9" s="622"/>
      <c r="EC9" s="658"/>
    </row>
    <row r="10" spans="2:143" ht="11.25" customHeight="1" x14ac:dyDescent="0.15">
      <c r="B10" s="618" t="s">
        <v>248</v>
      </c>
      <c r="C10" s="619"/>
      <c r="D10" s="619"/>
      <c r="E10" s="619"/>
      <c r="F10" s="619"/>
      <c r="G10" s="619"/>
      <c r="H10" s="619"/>
      <c r="I10" s="619"/>
      <c r="J10" s="619"/>
      <c r="K10" s="619"/>
      <c r="L10" s="619"/>
      <c r="M10" s="619"/>
      <c r="N10" s="619"/>
      <c r="O10" s="619"/>
      <c r="P10" s="619"/>
      <c r="Q10" s="620"/>
      <c r="R10" s="621" t="s">
        <v>232</v>
      </c>
      <c r="S10" s="622"/>
      <c r="T10" s="622"/>
      <c r="U10" s="622"/>
      <c r="V10" s="622"/>
      <c r="W10" s="622"/>
      <c r="X10" s="622"/>
      <c r="Y10" s="623"/>
      <c r="Z10" s="659" t="s">
        <v>189</v>
      </c>
      <c r="AA10" s="659"/>
      <c r="AB10" s="659"/>
      <c r="AC10" s="659"/>
      <c r="AD10" s="660" t="s">
        <v>232</v>
      </c>
      <c r="AE10" s="660"/>
      <c r="AF10" s="660"/>
      <c r="AG10" s="660"/>
      <c r="AH10" s="660"/>
      <c r="AI10" s="660"/>
      <c r="AJ10" s="660"/>
      <c r="AK10" s="660"/>
      <c r="AL10" s="624" t="s">
        <v>232</v>
      </c>
      <c r="AM10" s="625"/>
      <c r="AN10" s="625"/>
      <c r="AO10" s="661"/>
      <c r="AP10" s="618" t="s">
        <v>249</v>
      </c>
      <c r="AQ10" s="619"/>
      <c r="AR10" s="619"/>
      <c r="AS10" s="619"/>
      <c r="AT10" s="619"/>
      <c r="AU10" s="619"/>
      <c r="AV10" s="619"/>
      <c r="AW10" s="619"/>
      <c r="AX10" s="619"/>
      <c r="AY10" s="619"/>
      <c r="AZ10" s="619"/>
      <c r="BA10" s="619"/>
      <c r="BB10" s="619"/>
      <c r="BC10" s="619"/>
      <c r="BD10" s="619"/>
      <c r="BE10" s="619"/>
      <c r="BF10" s="620"/>
      <c r="BG10" s="621">
        <v>37267</v>
      </c>
      <c r="BH10" s="622"/>
      <c r="BI10" s="622"/>
      <c r="BJ10" s="622"/>
      <c r="BK10" s="622"/>
      <c r="BL10" s="622"/>
      <c r="BM10" s="622"/>
      <c r="BN10" s="623"/>
      <c r="BO10" s="659">
        <v>1.8</v>
      </c>
      <c r="BP10" s="659"/>
      <c r="BQ10" s="659"/>
      <c r="BR10" s="659"/>
      <c r="BS10" s="660" t="s">
        <v>232</v>
      </c>
      <c r="BT10" s="660"/>
      <c r="BU10" s="660"/>
      <c r="BV10" s="660"/>
      <c r="BW10" s="660"/>
      <c r="BX10" s="660"/>
      <c r="BY10" s="660"/>
      <c r="BZ10" s="660"/>
      <c r="CA10" s="660"/>
      <c r="CB10" s="698"/>
      <c r="CD10" s="618" t="s">
        <v>250</v>
      </c>
      <c r="CE10" s="619"/>
      <c r="CF10" s="619"/>
      <c r="CG10" s="619"/>
      <c r="CH10" s="619"/>
      <c r="CI10" s="619"/>
      <c r="CJ10" s="619"/>
      <c r="CK10" s="619"/>
      <c r="CL10" s="619"/>
      <c r="CM10" s="619"/>
      <c r="CN10" s="619"/>
      <c r="CO10" s="619"/>
      <c r="CP10" s="619"/>
      <c r="CQ10" s="620"/>
      <c r="CR10" s="621">
        <v>10</v>
      </c>
      <c r="CS10" s="622"/>
      <c r="CT10" s="622"/>
      <c r="CU10" s="622"/>
      <c r="CV10" s="622"/>
      <c r="CW10" s="622"/>
      <c r="CX10" s="622"/>
      <c r="CY10" s="623"/>
      <c r="CZ10" s="659">
        <v>0</v>
      </c>
      <c r="DA10" s="659"/>
      <c r="DB10" s="659"/>
      <c r="DC10" s="659"/>
      <c r="DD10" s="627" t="s">
        <v>232</v>
      </c>
      <c r="DE10" s="622"/>
      <c r="DF10" s="622"/>
      <c r="DG10" s="622"/>
      <c r="DH10" s="622"/>
      <c r="DI10" s="622"/>
      <c r="DJ10" s="622"/>
      <c r="DK10" s="622"/>
      <c r="DL10" s="622"/>
      <c r="DM10" s="622"/>
      <c r="DN10" s="622"/>
      <c r="DO10" s="622"/>
      <c r="DP10" s="623"/>
      <c r="DQ10" s="627">
        <v>10</v>
      </c>
      <c r="DR10" s="622"/>
      <c r="DS10" s="622"/>
      <c r="DT10" s="622"/>
      <c r="DU10" s="622"/>
      <c r="DV10" s="622"/>
      <c r="DW10" s="622"/>
      <c r="DX10" s="622"/>
      <c r="DY10" s="622"/>
      <c r="DZ10" s="622"/>
      <c r="EA10" s="622"/>
      <c r="EB10" s="622"/>
      <c r="EC10" s="658"/>
    </row>
    <row r="11" spans="2:143" ht="11.25" customHeight="1" x14ac:dyDescent="0.15">
      <c r="B11" s="618" t="s">
        <v>251</v>
      </c>
      <c r="C11" s="619"/>
      <c r="D11" s="619"/>
      <c r="E11" s="619"/>
      <c r="F11" s="619"/>
      <c r="G11" s="619"/>
      <c r="H11" s="619"/>
      <c r="I11" s="619"/>
      <c r="J11" s="619"/>
      <c r="K11" s="619"/>
      <c r="L11" s="619"/>
      <c r="M11" s="619"/>
      <c r="N11" s="619"/>
      <c r="O11" s="619"/>
      <c r="P11" s="619"/>
      <c r="Q11" s="620"/>
      <c r="R11" s="621">
        <v>434740</v>
      </c>
      <c r="S11" s="622"/>
      <c r="T11" s="622"/>
      <c r="U11" s="622"/>
      <c r="V11" s="622"/>
      <c r="W11" s="622"/>
      <c r="X11" s="622"/>
      <c r="Y11" s="623"/>
      <c r="Z11" s="624">
        <v>2.2999999999999998</v>
      </c>
      <c r="AA11" s="625"/>
      <c r="AB11" s="625"/>
      <c r="AC11" s="626"/>
      <c r="AD11" s="627">
        <v>434740</v>
      </c>
      <c r="AE11" s="622"/>
      <c r="AF11" s="622"/>
      <c r="AG11" s="622"/>
      <c r="AH11" s="622"/>
      <c r="AI11" s="622"/>
      <c r="AJ11" s="622"/>
      <c r="AK11" s="623"/>
      <c r="AL11" s="624">
        <v>4.4000000000000004</v>
      </c>
      <c r="AM11" s="625"/>
      <c r="AN11" s="625"/>
      <c r="AO11" s="661"/>
      <c r="AP11" s="618" t="s">
        <v>252</v>
      </c>
      <c r="AQ11" s="619"/>
      <c r="AR11" s="619"/>
      <c r="AS11" s="619"/>
      <c r="AT11" s="619"/>
      <c r="AU11" s="619"/>
      <c r="AV11" s="619"/>
      <c r="AW11" s="619"/>
      <c r="AX11" s="619"/>
      <c r="AY11" s="619"/>
      <c r="AZ11" s="619"/>
      <c r="BA11" s="619"/>
      <c r="BB11" s="619"/>
      <c r="BC11" s="619"/>
      <c r="BD11" s="619"/>
      <c r="BE11" s="619"/>
      <c r="BF11" s="620"/>
      <c r="BG11" s="621">
        <v>35085</v>
      </c>
      <c r="BH11" s="622"/>
      <c r="BI11" s="622"/>
      <c r="BJ11" s="622"/>
      <c r="BK11" s="622"/>
      <c r="BL11" s="622"/>
      <c r="BM11" s="622"/>
      <c r="BN11" s="623"/>
      <c r="BO11" s="659">
        <v>1.7</v>
      </c>
      <c r="BP11" s="659"/>
      <c r="BQ11" s="659"/>
      <c r="BR11" s="659"/>
      <c r="BS11" s="660" t="s">
        <v>189</v>
      </c>
      <c r="BT11" s="660"/>
      <c r="BU11" s="660"/>
      <c r="BV11" s="660"/>
      <c r="BW11" s="660"/>
      <c r="BX11" s="660"/>
      <c r="BY11" s="660"/>
      <c r="BZ11" s="660"/>
      <c r="CA11" s="660"/>
      <c r="CB11" s="698"/>
      <c r="CD11" s="618" t="s">
        <v>253</v>
      </c>
      <c r="CE11" s="619"/>
      <c r="CF11" s="619"/>
      <c r="CG11" s="619"/>
      <c r="CH11" s="619"/>
      <c r="CI11" s="619"/>
      <c r="CJ11" s="619"/>
      <c r="CK11" s="619"/>
      <c r="CL11" s="619"/>
      <c r="CM11" s="619"/>
      <c r="CN11" s="619"/>
      <c r="CO11" s="619"/>
      <c r="CP11" s="619"/>
      <c r="CQ11" s="620"/>
      <c r="CR11" s="621">
        <v>1113463</v>
      </c>
      <c r="CS11" s="622"/>
      <c r="CT11" s="622"/>
      <c r="CU11" s="622"/>
      <c r="CV11" s="622"/>
      <c r="CW11" s="622"/>
      <c r="CX11" s="622"/>
      <c r="CY11" s="623"/>
      <c r="CZ11" s="659">
        <v>6.1</v>
      </c>
      <c r="DA11" s="659"/>
      <c r="DB11" s="659"/>
      <c r="DC11" s="659"/>
      <c r="DD11" s="627">
        <v>364877</v>
      </c>
      <c r="DE11" s="622"/>
      <c r="DF11" s="622"/>
      <c r="DG11" s="622"/>
      <c r="DH11" s="622"/>
      <c r="DI11" s="622"/>
      <c r="DJ11" s="622"/>
      <c r="DK11" s="622"/>
      <c r="DL11" s="622"/>
      <c r="DM11" s="622"/>
      <c r="DN11" s="622"/>
      <c r="DO11" s="622"/>
      <c r="DP11" s="623"/>
      <c r="DQ11" s="627">
        <v>422673</v>
      </c>
      <c r="DR11" s="622"/>
      <c r="DS11" s="622"/>
      <c r="DT11" s="622"/>
      <c r="DU11" s="622"/>
      <c r="DV11" s="622"/>
      <c r="DW11" s="622"/>
      <c r="DX11" s="622"/>
      <c r="DY11" s="622"/>
      <c r="DZ11" s="622"/>
      <c r="EA11" s="622"/>
      <c r="EB11" s="622"/>
      <c r="EC11" s="658"/>
    </row>
    <row r="12" spans="2:143" ht="11.25" customHeight="1" x14ac:dyDescent="0.15">
      <c r="B12" s="618" t="s">
        <v>254</v>
      </c>
      <c r="C12" s="619"/>
      <c r="D12" s="619"/>
      <c r="E12" s="619"/>
      <c r="F12" s="619"/>
      <c r="G12" s="619"/>
      <c r="H12" s="619"/>
      <c r="I12" s="619"/>
      <c r="J12" s="619"/>
      <c r="K12" s="619"/>
      <c r="L12" s="619"/>
      <c r="M12" s="619"/>
      <c r="N12" s="619"/>
      <c r="O12" s="619"/>
      <c r="P12" s="619"/>
      <c r="Q12" s="620"/>
      <c r="R12" s="621" t="s">
        <v>232</v>
      </c>
      <c r="S12" s="622"/>
      <c r="T12" s="622"/>
      <c r="U12" s="622"/>
      <c r="V12" s="622"/>
      <c r="W12" s="622"/>
      <c r="X12" s="622"/>
      <c r="Y12" s="623"/>
      <c r="Z12" s="659" t="s">
        <v>189</v>
      </c>
      <c r="AA12" s="659"/>
      <c r="AB12" s="659"/>
      <c r="AC12" s="659"/>
      <c r="AD12" s="660" t="s">
        <v>189</v>
      </c>
      <c r="AE12" s="660"/>
      <c r="AF12" s="660"/>
      <c r="AG12" s="660"/>
      <c r="AH12" s="660"/>
      <c r="AI12" s="660"/>
      <c r="AJ12" s="660"/>
      <c r="AK12" s="660"/>
      <c r="AL12" s="624" t="s">
        <v>232</v>
      </c>
      <c r="AM12" s="625"/>
      <c r="AN12" s="625"/>
      <c r="AO12" s="661"/>
      <c r="AP12" s="618" t="s">
        <v>255</v>
      </c>
      <c r="AQ12" s="619"/>
      <c r="AR12" s="619"/>
      <c r="AS12" s="619"/>
      <c r="AT12" s="619"/>
      <c r="AU12" s="619"/>
      <c r="AV12" s="619"/>
      <c r="AW12" s="619"/>
      <c r="AX12" s="619"/>
      <c r="AY12" s="619"/>
      <c r="AZ12" s="619"/>
      <c r="BA12" s="619"/>
      <c r="BB12" s="619"/>
      <c r="BC12" s="619"/>
      <c r="BD12" s="619"/>
      <c r="BE12" s="619"/>
      <c r="BF12" s="620"/>
      <c r="BG12" s="621">
        <v>1090138</v>
      </c>
      <c r="BH12" s="622"/>
      <c r="BI12" s="622"/>
      <c r="BJ12" s="622"/>
      <c r="BK12" s="622"/>
      <c r="BL12" s="622"/>
      <c r="BM12" s="622"/>
      <c r="BN12" s="623"/>
      <c r="BO12" s="659">
        <v>52.3</v>
      </c>
      <c r="BP12" s="659"/>
      <c r="BQ12" s="659"/>
      <c r="BR12" s="659"/>
      <c r="BS12" s="660" t="s">
        <v>232</v>
      </c>
      <c r="BT12" s="660"/>
      <c r="BU12" s="660"/>
      <c r="BV12" s="660"/>
      <c r="BW12" s="660"/>
      <c r="BX12" s="660"/>
      <c r="BY12" s="660"/>
      <c r="BZ12" s="660"/>
      <c r="CA12" s="660"/>
      <c r="CB12" s="698"/>
      <c r="CD12" s="618" t="s">
        <v>256</v>
      </c>
      <c r="CE12" s="619"/>
      <c r="CF12" s="619"/>
      <c r="CG12" s="619"/>
      <c r="CH12" s="619"/>
      <c r="CI12" s="619"/>
      <c r="CJ12" s="619"/>
      <c r="CK12" s="619"/>
      <c r="CL12" s="619"/>
      <c r="CM12" s="619"/>
      <c r="CN12" s="619"/>
      <c r="CO12" s="619"/>
      <c r="CP12" s="619"/>
      <c r="CQ12" s="620"/>
      <c r="CR12" s="621">
        <v>981292</v>
      </c>
      <c r="CS12" s="622"/>
      <c r="CT12" s="622"/>
      <c r="CU12" s="622"/>
      <c r="CV12" s="622"/>
      <c r="CW12" s="622"/>
      <c r="CX12" s="622"/>
      <c r="CY12" s="623"/>
      <c r="CZ12" s="659">
        <v>5.4</v>
      </c>
      <c r="DA12" s="659"/>
      <c r="DB12" s="659"/>
      <c r="DC12" s="659"/>
      <c r="DD12" s="627">
        <v>49674</v>
      </c>
      <c r="DE12" s="622"/>
      <c r="DF12" s="622"/>
      <c r="DG12" s="622"/>
      <c r="DH12" s="622"/>
      <c r="DI12" s="622"/>
      <c r="DJ12" s="622"/>
      <c r="DK12" s="622"/>
      <c r="DL12" s="622"/>
      <c r="DM12" s="622"/>
      <c r="DN12" s="622"/>
      <c r="DO12" s="622"/>
      <c r="DP12" s="623"/>
      <c r="DQ12" s="627">
        <v>783521</v>
      </c>
      <c r="DR12" s="622"/>
      <c r="DS12" s="622"/>
      <c r="DT12" s="622"/>
      <c r="DU12" s="622"/>
      <c r="DV12" s="622"/>
      <c r="DW12" s="622"/>
      <c r="DX12" s="622"/>
      <c r="DY12" s="622"/>
      <c r="DZ12" s="622"/>
      <c r="EA12" s="622"/>
      <c r="EB12" s="622"/>
      <c r="EC12" s="658"/>
    </row>
    <row r="13" spans="2:143" ht="11.25" customHeight="1" x14ac:dyDescent="0.15">
      <c r="B13" s="618" t="s">
        <v>257</v>
      </c>
      <c r="C13" s="619"/>
      <c r="D13" s="619"/>
      <c r="E13" s="619"/>
      <c r="F13" s="619"/>
      <c r="G13" s="619"/>
      <c r="H13" s="619"/>
      <c r="I13" s="619"/>
      <c r="J13" s="619"/>
      <c r="K13" s="619"/>
      <c r="L13" s="619"/>
      <c r="M13" s="619"/>
      <c r="N13" s="619"/>
      <c r="O13" s="619"/>
      <c r="P13" s="619"/>
      <c r="Q13" s="620"/>
      <c r="R13" s="621" t="s">
        <v>189</v>
      </c>
      <c r="S13" s="622"/>
      <c r="T13" s="622"/>
      <c r="U13" s="622"/>
      <c r="V13" s="622"/>
      <c r="W13" s="622"/>
      <c r="X13" s="622"/>
      <c r="Y13" s="623"/>
      <c r="Z13" s="659" t="s">
        <v>232</v>
      </c>
      <c r="AA13" s="659"/>
      <c r="AB13" s="659"/>
      <c r="AC13" s="659"/>
      <c r="AD13" s="660" t="s">
        <v>232</v>
      </c>
      <c r="AE13" s="660"/>
      <c r="AF13" s="660"/>
      <c r="AG13" s="660"/>
      <c r="AH13" s="660"/>
      <c r="AI13" s="660"/>
      <c r="AJ13" s="660"/>
      <c r="AK13" s="660"/>
      <c r="AL13" s="624" t="s">
        <v>232</v>
      </c>
      <c r="AM13" s="625"/>
      <c r="AN13" s="625"/>
      <c r="AO13" s="661"/>
      <c r="AP13" s="618" t="s">
        <v>258</v>
      </c>
      <c r="AQ13" s="619"/>
      <c r="AR13" s="619"/>
      <c r="AS13" s="619"/>
      <c r="AT13" s="619"/>
      <c r="AU13" s="619"/>
      <c r="AV13" s="619"/>
      <c r="AW13" s="619"/>
      <c r="AX13" s="619"/>
      <c r="AY13" s="619"/>
      <c r="AZ13" s="619"/>
      <c r="BA13" s="619"/>
      <c r="BB13" s="619"/>
      <c r="BC13" s="619"/>
      <c r="BD13" s="619"/>
      <c r="BE13" s="619"/>
      <c r="BF13" s="620"/>
      <c r="BG13" s="621">
        <v>682116</v>
      </c>
      <c r="BH13" s="622"/>
      <c r="BI13" s="622"/>
      <c r="BJ13" s="622"/>
      <c r="BK13" s="622"/>
      <c r="BL13" s="622"/>
      <c r="BM13" s="622"/>
      <c r="BN13" s="623"/>
      <c r="BO13" s="659">
        <v>32.700000000000003</v>
      </c>
      <c r="BP13" s="659"/>
      <c r="BQ13" s="659"/>
      <c r="BR13" s="659"/>
      <c r="BS13" s="660" t="s">
        <v>232</v>
      </c>
      <c r="BT13" s="660"/>
      <c r="BU13" s="660"/>
      <c r="BV13" s="660"/>
      <c r="BW13" s="660"/>
      <c r="BX13" s="660"/>
      <c r="BY13" s="660"/>
      <c r="BZ13" s="660"/>
      <c r="CA13" s="660"/>
      <c r="CB13" s="698"/>
      <c r="CD13" s="618" t="s">
        <v>259</v>
      </c>
      <c r="CE13" s="619"/>
      <c r="CF13" s="619"/>
      <c r="CG13" s="619"/>
      <c r="CH13" s="619"/>
      <c r="CI13" s="619"/>
      <c r="CJ13" s="619"/>
      <c r="CK13" s="619"/>
      <c r="CL13" s="619"/>
      <c r="CM13" s="619"/>
      <c r="CN13" s="619"/>
      <c r="CO13" s="619"/>
      <c r="CP13" s="619"/>
      <c r="CQ13" s="620"/>
      <c r="CR13" s="621">
        <v>1129133</v>
      </c>
      <c r="CS13" s="622"/>
      <c r="CT13" s="622"/>
      <c r="CU13" s="622"/>
      <c r="CV13" s="622"/>
      <c r="CW13" s="622"/>
      <c r="CX13" s="622"/>
      <c r="CY13" s="623"/>
      <c r="CZ13" s="659">
        <v>6.2</v>
      </c>
      <c r="DA13" s="659"/>
      <c r="DB13" s="659"/>
      <c r="DC13" s="659"/>
      <c r="DD13" s="627">
        <v>765355</v>
      </c>
      <c r="DE13" s="622"/>
      <c r="DF13" s="622"/>
      <c r="DG13" s="622"/>
      <c r="DH13" s="622"/>
      <c r="DI13" s="622"/>
      <c r="DJ13" s="622"/>
      <c r="DK13" s="622"/>
      <c r="DL13" s="622"/>
      <c r="DM13" s="622"/>
      <c r="DN13" s="622"/>
      <c r="DO13" s="622"/>
      <c r="DP13" s="623"/>
      <c r="DQ13" s="627">
        <v>476733</v>
      </c>
      <c r="DR13" s="622"/>
      <c r="DS13" s="622"/>
      <c r="DT13" s="622"/>
      <c r="DU13" s="622"/>
      <c r="DV13" s="622"/>
      <c r="DW13" s="622"/>
      <c r="DX13" s="622"/>
      <c r="DY13" s="622"/>
      <c r="DZ13" s="622"/>
      <c r="EA13" s="622"/>
      <c r="EB13" s="622"/>
      <c r="EC13" s="658"/>
    </row>
    <row r="14" spans="2:143" ht="11.25" customHeight="1" x14ac:dyDescent="0.15">
      <c r="B14" s="618" t="s">
        <v>260</v>
      </c>
      <c r="C14" s="619"/>
      <c r="D14" s="619"/>
      <c r="E14" s="619"/>
      <c r="F14" s="619"/>
      <c r="G14" s="619"/>
      <c r="H14" s="619"/>
      <c r="I14" s="619"/>
      <c r="J14" s="619"/>
      <c r="K14" s="619"/>
      <c r="L14" s="619"/>
      <c r="M14" s="619"/>
      <c r="N14" s="619"/>
      <c r="O14" s="619"/>
      <c r="P14" s="619"/>
      <c r="Q14" s="620"/>
      <c r="R14" s="621">
        <v>197</v>
      </c>
      <c r="S14" s="622"/>
      <c r="T14" s="622"/>
      <c r="U14" s="622"/>
      <c r="V14" s="622"/>
      <c r="W14" s="622"/>
      <c r="X14" s="622"/>
      <c r="Y14" s="623"/>
      <c r="Z14" s="659">
        <v>0</v>
      </c>
      <c r="AA14" s="659"/>
      <c r="AB14" s="659"/>
      <c r="AC14" s="659"/>
      <c r="AD14" s="660">
        <v>197</v>
      </c>
      <c r="AE14" s="660"/>
      <c r="AF14" s="660"/>
      <c r="AG14" s="660"/>
      <c r="AH14" s="660"/>
      <c r="AI14" s="660"/>
      <c r="AJ14" s="660"/>
      <c r="AK14" s="660"/>
      <c r="AL14" s="624">
        <v>0</v>
      </c>
      <c r="AM14" s="625"/>
      <c r="AN14" s="625"/>
      <c r="AO14" s="661"/>
      <c r="AP14" s="618" t="s">
        <v>261</v>
      </c>
      <c r="AQ14" s="619"/>
      <c r="AR14" s="619"/>
      <c r="AS14" s="619"/>
      <c r="AT14" s="619"/>
      <c r="AU14" s="619"/>
      <c r="AV14" s="619"/>
      <c r="AW14" s="619"/>
      <c r="AX14" s="619"/>
      <c r="AY14" s="619"/>
      <c r="AZ14" s="619"/>
      <c r="BA14" s="619"/>
      <c r="BB14" s="619"/>
      <c r="BC14" s="619"/>
      <c r="BD14" s="619"/>
      <c r="BE14" s="619"/>
      <c r="BF14" s="620"/>
      <c r="BG14" s="621">
        <v>77890</v>
      </c>
      <c r="BH14" s="622"/>
      <c r="BI14" s="622"/>
      <c r="BJ14" s="622"/>
      <c r="BK14" s="622"/>
      <c r="BL14" s="622"/>
      <c r="BM14" s="622"/>
      <c r="BN14" s="623"/>
      <c r="BO14" s="659">
        <v>3.7</v>
      </c>
      <c r="BP14" s="659"/>
      <c r="BQ14" s="659"/>
      <c r="BR14" s="659"/>
      <c r="BS14" s="660" t="s">
        <v>189</v>
      </c>
      <c r="BT14" s="660"/>
      <c r="BU14" s="660"/>
      <c r="BV14" s="660"/>
      <c r="BW14" s="660"/>
      <c r="BX14" s="660"/>
      <c r="BY14" s="660"/>
      <c r="BZ14" s="660"/>
      <c r="CA14" s="660"/>
      <c r="CB14" s="698"/>
      <c r="CD14" s="618" t="s">
        <v>262</v>
      </c>
      <c r="CE14" s="619"/>
      <c r="CF14" s="619"/>
      <c r="CG14" s="619"/>
      <c r="CH14" s="619"/>
      <c r="CI14" s="619"/>
      <c r="CJ14" s="619"/>
      <c r="CK14" s="619"/>
      <c r="CL14" s="619"/>
      <c r="CM14" s="619"/>
      <c r="CN14" s="619"/>
      <c r="CO14" s="619"/>
      <c r="CP14" s="619"/>
      <c r="CQ14" s="620"/>
      <c r="CR14" s="621">
        <v>650303</v>
      </c>
      <c r="CS14" s="622"/>
      <c r="CT14" s="622"/>
      <c r="CU14" s="622"/>
      <c r="CV14" s="622"/>
      <c r="CW14" s="622"/>
      <c r="CX14" s="622"/>
      <c r="CY14" s="623"/>
      <c r="CZ14" s="659">
        <v>3.6</v>
      </c>
      <c r="DA14" s="659"/>
      <c r="DB14" s="659"/>
      <c r="DC14" s="659"/>
      <c r="DD14" s="627">
        <v>72166</v>
      </c>
      <c r="DE14" s="622"/>
      <c r="DF14" s="622"/>
      <c r="DG14" s="622"/>
      <c r="DH14" s="622"/>
      <c r="DI14" s="622"/>
      <c r="DJ14" s="622"/>
      <c r="DK14" s="622"/>
      <c r="DL14" s="622"/>
      <c r="DM14" s="622"/>
      <c r="DN14" s="622"/>
      <c r="DO14" s="622"/>
      <c r="DP14" s="623"/>
      <c r="DQ14" s="627">
        <v>613795</v>
      </c>
      <c r="DR14" s="622"/>
      <c r="DS14" s="622"/>
      <c r="DT14" s="622"/>
      <c r="DU14" s="622"/>
      <c r="DV14" s="622"/>
      <c r="DW14" s="622"/>
      <c r="DX14" s="622"/>
      <c r="DY14" s="622"/>
      <c r="DZ14" s="622"/>
      <c r="EA14" s="622"/>
      <c r="EB14" s="622"/>
      <c r="EC14" s="658"/>
    </row>
    <row r="15" spans="2:143" ht="11.25" customHeight="1" x14ac:dyDescent="0.15">
      <c r="B15" s="618" t="s">
        <v>263</v>
      </c>
      <c r="C15" s="619"/>
      <c r="D15" s="619"/>
      <c r="E15" s="619"/>
      <c r="F15" s="619"/>
      <c r="G15" s="619"/>
      <c r="H15" s="619"/>
      <c r="I15" s="619"/>
      <c r="J15" s="619"/>
      <c r="K15" s="619"/>
      <c r="L15" s="619"/>
      <c r="M15" s="619"/>
      <c r="N15" s="619"/>
      <c r="O15" s="619"/>
      <c r="P15" s="619"/>
      <c r="Q15" s="620"/>
      <c r="R15" s="621" t="s">
        <v>189</v>
      </c>
      <c r="S15" s="622"/>
      <c r="T15" s="622"/>
      <c r="U15" s="622"/>
      <c r="V15" s="622"/>
      <c r="W15" s="622"/>
      <c r="X15" s="622"/>
      <c r="Y15" s="623"/>
      <c r="Z15" s="659" t="s">
        <v>232</v>
      </c>
      <c r="AA15" s="659"/>
      <c r="AB15" s="659"/>
      <c r="AC15" s="659"/>
      <c r="AD15" s="660" t="s">
        <v>232</v>
      </c>
      <c r="AE15" s="660"/>
      <c r="AF15" s="660"/>
      <c r="AG15" s="660"/>
      <c r="AH15" s="660"/>
      <c r="AI15" s="660"/>
      <c r="AJ15" s="660"/>
      <c r="AK15" s="660"/>
      <c r="AL15" s="624" t="s">
        <v>189</v>
      </c>
      <c r="AM15" s="625"/>
      <c r="AN15" s="625"/>
      <c r="AO15" s="661"/>
      <c r="AP15" s="618" t="s">
        <v>264</v>
      </c>
      <c r="AQ15" s="619"/>
      <c r="AR15" s="619"/>
      <c r="AS15" s="619"/>
      <c r="AT15" s="619"/>
      <c r="AU15" s="619"/>
      <c r="AV15" s="619"/>
      <c r="AW15" s="619"/>
      <c r="AX15" s="619"/>
      <c r="AY15" s="619"/>
      <c r="AZ15" s="619"/>
      <c r="BA15" s="619"/>
      <c r="BB15" s="619"/>
      <c r="BC15" s="619"/>
      <c r="BD15" s="619"/>
      <c r="BE15" s="619"/>
      <c r="BF15" s="620"/>
      <c r="BG15" s="621">
        <v>153231</v>
      </c>
      <c r="BH15" s="622"/>
      <c r="BI15" s="622"/>
      <c r="BJ15" s="622"/>
      <c r="BK15" s="622"/>
      <c r="BL15" s="622"/>
      <c r="BM15" s="622"/>
      <c r="BN15" s="623"/>
      <c r="BO15" s="659">
        <v>7.3</v>
      </c>
      <c r="BP15" s="659"/>
      <c r="BQ15" s="659"/>
      <c r="BR15" s="659"/>
      <c r="BS15" s="660" t="s">
        <v>232</v>
      </c>
      <c r="BT15" s="660"/>
      <c r="BU15" s="660"/>
      <c r="BV15" s="660"/>
      <c r="BW15" s="660"/>
      <c r="BX15" s="660"/>
      <c r="BY15" s="660"/>
      <c r="BZ15" s="660"/>
      <c r="CA15" s="660"/>
      <c r="CB15" s="698"/>
      <c r="CD15" s="618" t="s">
        <v>265</v>
      </c>
      <c r="CE15" s="619"/>
      <c r="CF15" s="619"/>
      <c r="CG15" s="619"/>
      <c r="CH15" s="619"/>
      <c r="CI15" s="619"/>
      <c r="CJ15" s="619"/>
      <c r="CK15" s="619"/>
      <c r="CL15" s="619"/>
      <c r="CM15" s="619"/>
      <c r="CN15" s="619"/>
      <c r="CO15" s="619"/>
      <c r="CP15" s="619"/>
      <c r="CQ15" s="620"/>
      <c r="CR15" s="621">
        <v>1618992</v>
      </c>
      <c r="CS15" s="622"/>
      <c r="CT15" s="622"/>
      <c r="CU15" s="622"/>
      <c r="CV15" s="622"/>
      <c r="CW15" s="622"/>
      <c r="CX15" s="622"/>
      <c r="CY15" s="623"/>
      <c r="CZ15" s="659">
        <v>8.9</v>
      </c>
      <c r="DA15" s="659"/>
      <c r="DB15" s="659"/>
      <c r="DC15" s="659"/>
      <c r="DD15" s="627">
        <v>497489</v>
      </c>
      <c r="DE15" s="622"/>
      <c r="DF15" s="622"/>
      <c r="DG15" s="622"/>
      <c r="DH15" s="622"/>
      <c r="DI15" s="622"/>
      <c r="DJ15" s="622"/>
      <c r="DK15" s="622"/>
      <c r="DL15" s="622"/>
      <c r="DM15" s="622"/>
      <c r="DN15" s="622"/>
      <c r="DO15" s="622"/>
      <c r="DP15" s="623"/>
      <c r="DQ15" s="627">
        <v>1052631</v>
      </c>
      <c r="DR15" s="622"/>
      <c r="DS15" s="622"/>
      <c r="DT15" s="622"/>
      <c r="DU15" s="622"/>
      <c r="DV15" s="622"/>
      <c r="DW15" s="622"/>
      <c r="DX15" s="622"/>
      <c r="DY15" s="622"/>
      <c r="DZ15" s="622"/>
      <c r="EA15" s="622"/>
      <c r="EB15" s="622"/>
      <c r="EC15" s="658"/>
    </row>
    <row r="16" spans="2:143" ht="11.25" customHeight="1" x14ac:dyDescent="0.15">
      <c r="B16" s="618" t="s">
        <v>266</v>
      </c>
      <c r="C16" s="619"/>
      <c r="D16" s="619"/>
      <c r="E16" s="619"/>
      <c r="F16" s="619"/>
      <c r="G16" s="619"/>
      <c r="H16" s="619"/>
      <c r="I16" s="619"/>
      <c r="J16" s="619"/>
      <c r="K16" s="619"/>
      <c r="L16" s="619"/>
      <c r="M16" s="619"/>
      <c r="N16" s="619"/>
      <c r="O16" s="619"/>
      <c r="P16" s="619"/>
      <c r="Q16" s="620"/>
      <c r="R16" s="621">
        <v>6077</v>
      </c>
      <c r="S16" s="622"/>
      <c r="T16" s="622"/>
      <c r="U16" s="622"/>
      <c r="V16" s="622"/>
      <c r="W16" s="622"/>
      <c r="X16" s="622"/>
      <c r="Y16" s="623"/>
      <c r="Z16" s="659">
        <v>0</v>
      </c>
      <c r="AA16" s="659"/>
      <c r="AB16" s="659"/>
      <c r="AC16" s="659"/>
      <c r="AD16" s="660">
        <v>6077</v>
      </c>
      <c r="AE16" s="660"/>
      <c r="AF16" s="660"/>
      <c r="AG16" s="660"/>
      <c r="AH16" s="660"/>
      <c r="AI16" s="660"/>
      <c r="AJ16" s="660"/>
      <c r="AK16" s="660"/>
      <c r="AL16" s="624">
        <v>0.1</v>
      </c>
      <c r="AM16" s="625"/>
      <c r="AN16" s="625"/>
      <c r="AO16" s="661"/>
      <c r="AP16" s="618" t="s">
        <v>267</v>
      </c>
      <c r="AQ16" s="619"/>
      <c r="AR16" s="619"/>
      <c r="AS16" s="619"/>
      <c r="AT16" s="619"/>
      <c r="AU16" s="619"/>
      <c r="AV16" s="619"/>
      <c r="AW16" s="619"/>
      <c r="AX16" s="619"/>
      <c r="AY16" s="619"/>
      <c r="AZ16" s="619"/>
      <c r="BA16" s="619"/>
      <c r="BB16" s="619"/>
      <c r="BC16" s="619"/>
      <c r="BD16" s="619"/>
      <c r="BE16" s="619"/>
      <c r="BF16" s="620"/>
      <c r="BG16" s="621" t="s">
        <v>189</v>
      </c>
      <c r="BH16" s="622"/>
      <c r="BI16" s="622"/>
      <c r="BJ16" s="622"/>
      <c r="BK16" s="622"/>
      <c r="BL16" s="622"/>
      <c r="BM16" s="622"/>
      <c r="BN16" s="623"/>
      <c r="BO16" s="659" t="s">
        <v>232</v>
      </c>
      <c r="BP16" s="659"/>
      <c r="BQ16" s="659"/>
      <c r="BR16" s="659"/>
      <c r="BS16" s="660" t="s">
        <v>232</v>
      </c>
      <c r="BT16" s="660"/>
      <c r="BU16" s="660"/>
      <c r="BV16" s="660"/>
      <c r="BW16" s="660"/>
      <c r="BX16" s="660"/>
      <c r="BY16" s="660"/>
      <c r="BZ16" s="660"/>
      <c r="CA16" s="660"/>
      <c r="CB16" s="698"/>
      <c r="CD16" s="618" t="s">
        <v>268</v>
      </c>
      <c r="CE16" s="619"/>
      <c r="CF16" s="619"/>
      <c r="CG16" s="619"/>
      <c r="CH16" s="619"/>
      <c r="CI16" s="619"/>
      <c r="CJ16" s="619"/>
      <c r="CK16" s="619"/>
      <c r="CL16" s="619"/>
      <c r="CM16" s="619"/>
      <c r="CN16" s="619"/>
      <c r="CO16" s="619"/>
      <c r="CP16" s="619"/>
      <c r="CQ16" s="620"/>
      <c r="CR16" s="621">
        <v>105574</v>
      </c>
      <c r="CS16" s="622"/>
      <c r="CT16" s="622"/>
      <c r="CU16" s="622"/>
      <c r="CV16" s="622"/>
      <c r="CW16" s="622"/>
      <c r="CX16" s="622"/>
      <c r="CY16" s="623"/>
      <c r="CZ16" s="659">
        <v>0.6</v>
      </c>
      <c r="DA16" s="659"/>
      <c r="DB16" s="659"/>
      <c r="DC16" s="659"/>
      <c r="DD16" s="627" t="s">
        <v>189</v>
      </c>
      <c r="DE16" s="622"/>
      <c r="DF16" s="622"/>
      <c r="DG16" s="622"/>
      <c r="DH16" s="622"/>
      <c r="DI16" s="622"/>
      <c r="DJ16" s="622"/>
      <c r="DK16" s="622"/>
      <c r="DL16" s="622"/>
      <c r="DM16" s="622"/>
      <c r="DN16" s="622"/>
      <c r="DO16" s="622"/>
      <c r="DP16" s="623"/>
      <c r="DQ16" s="627">
        <v>56873</v>
      </c>
      <c r="DR16" s="622"/>
      <c r="DS16" s="622"/>
      <c r="DT16" s="622"/>
      <c r="DU16" s="622"/>
      <c r="DV16" s="622"/>
      <c r="DW16" s="622"/>
      <c r="DX16" s="622"/>
      <c r="DY16" s="622"/>
      <c r="DZ16" s="622"/>
      <c r="EA16" s="622"/>
      <c r="EB16" s="622"/>
      <c r="EC16" s="658"/>
    </row>
    <row r="17" spans="2:133" ht="11.25" customHeight="1" x14ac:dyDescent="0.15">
      <c r="B17" s="618" t="s">
        <v>269</v>
      </c>
      <c r="C17" s="619"/>
      <c r="D17" s="619"/>
      <c r="E17" s="619"/>
      <c r="F17" s="619"/>
      <c r="G17" s="619"/>
      <c r="H17" s="619"/>
      <c r="I17" s="619"/>
      <c r="J17" s="619"/>
      <c r="K17" s="619"/>
      <c r="L17" s="619"/>
      <c r="M17" s="619"/>
      <c r="N17" s="619"/>
      <c r="O17" s="619"/>
      <c r="P17" s="619"/>
      <c r="Q17" s="620"/>
      <c r="R17" s="621">
        <v>20531</v>
      </c>
      <c r="S17" s="622"/>
      <c r="T17" s="622"/>
      <c r="U17" s="622"/>
      <c r="V17" s="622"/>
      <c r="W17" s="622"/>
      <c r="X17" s="622"/>
      <c r="Y17" s="623"/>
      <c r="Z17" s="659">
        <v>0.1</v>
      </c>
      <c r="AA17" s="659"/>
      <c r="AB17" s="659"/>
      <c r="AC17" s="659"/>
      <c r="AD17" s="660">
        <v>20531</v>
      </c>
      <c r="AE17" s="660"/>
      <c r="AF17" s="660"/>
      <c r="AG17" s="660"/>
      <c r="AH17" s="660"/>
      <c r="AI17" s="660"/>
      <c r="AJ17" s="660"/>
      <c r="AK17" s="660"/>
      <c r="AL17" s="624">
        <v>0.2</v>
      </c>
      <c r="AM17" s="625"/>
      <c r="AN17" s="625"/>
      <c r="AO17" s="661"/>
      <c r="AP17" s="618" t="s">
        <v>270</v>
      </c>
      <c r="AQ17" s="619"/>
      <c r="AR17" s="619"/>
      <c r="AS17" s="619"/>
      <c r="AT17" s="619"/>
      <c r="AU17" s="619"/>
      <c r="AV17" s="619"/>
      <c r="AW17" s="619"/>
      <c r="AX17" s="619"/>
      <c r="AY17" s="619"/>
      <c r="AZ17" s="619"/>
      <c r="BA17" s="619"/>
      <c r="BB17" s="619"/>
      <c r="BC17" s="619"/>
      <c r="BD17" s="619"/>
      <c r="BE17" s="619"/>
      <c r="BF17" s="620"/>
      <c r="BG17" s="621" t="s">
        <v>232</v>
      </c>
      <c r="BH17" s="622"/>
      <c r="BI17" s="622"/>
      <c r="BJ17" s="622"/>
      <c r="BK17" s="622"/>
      <c r="BL17" s="622"/>
      <c r="BM17" s="622"/>
      <c r="BN17" s="623"/>
      <c r="BO17" s="659" t="s">
        <v>232</v>
      </c>
      <c r="BP17" s="659"/>
      <c r="BQ17" s="659"/>
      <c r="BR17" s="659"/>
      <c r="BS17" s="660" t="s">
        <v>232</v>
      </c>
      <c r="BT17" s="660"/>
      <c r="BU17" s="660"/>
      <c r="BV17" s="660"/>
      <c r="BW17" s="660"/>
      <c r="BX17" s="660"/>
      <c r="BY17" s="660"/>
      <c r="BZ17" s="660"/>
      <c r="CA17" s="660"/>
      <c r="CB17" s="698"/>
      <c r="CD17" s="618" t="s">
        <v>271</v>
      </c>
      <c r="CE17" s="619"/>
      <c r="CF17" s="619"/>
      <c r="CG17" s="619"/>
      <c r="CH17" s="619"/>
      <c r="CI17" s="619"/>
      <c r="CJ17" s="619"/>
      <c r="CK17" s="619"/>
      <c r="CL17" s="619"/>
      <c r="CM17" s="619"/>
      <c r="CN17" s="619"/>
      <c r="CO17" s="619"/>
      <c r="CP17" s="619"/>
      <c r="CQ17" s="620"/>
      <c r="CR17" s="621">
        <v>2992856</v>
      </c>
      <c r="CS17" s="622"/>
      <c r="CT17" s="622"/>
      <c r="CU17" s="622"/>
      <c r="CV17" s="622"/>
      <c r="CW17" s="622"/>
      <c r="CX17" s="622"/>
      <c r="CY17" s="623"/>
      <c r="CZ17" s="659">
        <v>16.5</v>
      </c>
      <c r="DA17" s="659"/>
      <c r="DB17" s="659"/>
      <c r="DC17" s="659"/>
      <c r="DD17" s="627" t="s">
        <v>189</v>
      </c>
      <c r="DE17" s="622"/>
      <c r="DF17" s="622"/>
      <c r="DG17" s="622"/>
      <c r="DH17" s="622"/>
      <c r="DI17" s="622"/>
      <c r="DJ17" s="622"/>
      <c r="DK17" s="622"/>
      <c r="DL17" s="622"/>
      <c r="DM17" s="622"/>
      <c r="DN17" s="622"/>
      <c r="DO17" s="622"/>
      <c r="DP17" s="623"/>
      <c r="DQ17" s="627">
        <v>2960671</v>
      </c>
      <c r="DR17" s="622"/>
      <c r="DS17" s="622"/>
      <c r="DT17" s="622"/>
      <c r="DU17" s="622"/>
      <c r="DV17" s="622"/>
      <c r="DW17" s="622"/>
      <c r="DX17" s="622"/>
      <c r="DY17" s="622"/>
      <c r="DZ17" s="622"/>
      <c r="EA17" s="622"/>
      <c r="EB17" s="622"/>
      <c r="EC17" s="658"/>
    </row>
    <row r="18" spans="2:133" ht="11.25" customHeight="1" x14ac:dyDescent="0.15">
      <c r="B18" s="618" t="s">
        <v>272</v>
      </c>
      <c r="C18" s="619"/>
      <c r="D18" s="619"/>
      <c r="E18" s="619"/>
      <c r="F18" s="619"/>
      <c r="G18" s="619"/>
      <c r="H18" s="619"/>
      <c r="I18" s="619"/>
      <c r="J18" s="619"/>
      <c r="K18" s="619"/>
      <c r="L18" s="619"/>
      <c r="M18" s="619"/>
      <c r="N18" s="619"/>
      <c r="O18" s="619"/>
      <c r="P18" s="619"/>
      <c r="Q18" s="620"/>
      <c r="R18" s="621">
        <v>2911</v>
      </c>
      <c r="S18" s="622"/>
      <c r="T18" s="622"/>
      <c r="U18" s="622"/>
      <c r="V18" s="622"/>
      <c r="W18" s="622"/>
      <c r="X18" s="622"/>
      <c r="Y18" s="623"/>
      <c r="Z18" s="659">
        <v>0</v>
      </c>
      <c r="AA18" s="659"/>
      <c r="AB18" s="659"/>
      <c r="AC18" s="659"/>
      <c r="AD18" s="660">
        <v>2911</v>
      </c>
      <c r="AE18" s="660"/>
      <c r="AF18" s="660"/>
      <c r="AG18" s="660"/>
      <c r="AH18" s="660"/>
      <c r="AI18" s="660"/>
      <c r="AJ18" s="660"/>
      <c r="AK18" s="660"/>
      <c r="AL18" s="624">
        <v>0</v>
      </c>
      <c r="AM18" s="625"/>
      <c r="AN18" s="625"/>
      <c r="AO18" s="661"/>
      <c r="AP18" s="618" t="s">
        <v>273</v>
      </c>
      <c r="AQ18" s="619"/>
      <c r="AR18" s="619"/>
      <c r="AS18" s="619"/>
      <c r="AT18" s="619"/>
      <c r="AU18" s="619"/>
      <c r="AV18" s="619"/>
      <c r="AW18" s="619"/>
      <c r="AX18" s="619"/>
      <c r="AY18" s="619"/>
      <c r="AZ18" s="619"/>
      <c r="BA18" s="619"/>
      <c r="BB18" s="619"/>
      <c r="BC18" s="619"/>
      <c r="BD18" s="619"/>
      <c r="BE18" s="619"/>
      <c r="BF18" s="620"/>
      <c r="BG18" s="621" t="s">
        <v>232</v>
      </c>
      <c r="BH18" s="622"/>
      <c r="BI18" s="622"/>
      <c r="BJ18" s="622"/>
      <c r="BK18" s="622"/>
      <c r="BL18" s="622"/>
      <c r="BM18" s="622"/>
      <c r="BN18" s="623"/>
      <c r="BO18" s="659" t="s">
        <v>189</v>
      </c>
      <c r="BP18" s="659"/>
      <c r="BQ18" s="659"/>
      <c r="BR18" s="659"/>
      <c r="BS18" s="660" t="s">
        <v>232</v>
      </c>
      <c r="BT18" s="660"/>
      <c r="BU18" s="660"/>
      <c r="BV18" s="660"/>
      <c r="BW18" s="660"/>
      <c r="BX18" s="660"/>
      <c r="BY18" s="660"/>
      <c r="BZ18" s="660"/>
      <c r="CA18" s="660"/>
      <c r="CB18" s="698"/>
      <c r="CD18" s="618" t="s">
        <v>274</v>
      </c>
      <c r="CE18" s="619"/>
      <c r="CF18" s="619"/>
      <c r="CG18" s="619"/>
      <c r="CH18" s="619"/>
      <c r="CI18" s="619"/>
      <c r="CJ18" s="619"/>
      <c r="CK18" s="619"/>
      <c r="CL18" s="619"/>
      <c r="CM18" s="619"/>
      <c r="CN18" s="619"/>
      <c r="CO18" s="619"/>
      <c r="CP18" s="619"/>
      <c r="CQ18" s="620"/>
      <c r="CR18" s="621" t="s">
        <v>189</v>
      </c>
      <c r="CS18" s="622"/>
      <c r="CT18" s="622"/>
      <c r="CU18" s="622"/>
      <c r="CV18" s="622"/>
      <c r="CW18" s="622"/>
      <c r="CX18" s="622"/>
      <c r="CY18" s="623"/>
      <c r="CZ18" s="659" t="s">
        <v>189</v>
      </c>
      <c r="DA18" s="659"/>
      <c r="DB18" s="659"/>
      <c r="DC18" s="659"/>
      <c r="DD18" s="627" t="s">
        <v>232</v>
      </c>
      <c r="DE18" s="622"/>
      <c r="DF18" s="622"/>
      <c r="DG18" s="622"/>
      <c r="DH18" s="622"/>
      <c r="DI18" s="622"/>
      <c r="DJ18" s="622"/>
      <c r="DK18" s="622"/>
      <c r="DL18" s="622"/>
      <c r="DM18" s="622"/>
      <c r="DN18" s="622"/>
      <c r="DO18" s="622"/>
      <c r="DP18" s="623"/>
      <c r="DQ18" s="627" t="s">
        <v>232</v>
      </c>
      <c r="DR18" s="622"/>
      <c r="DS18" s="622"/>
      <c r="DT18" s="622"/>
      <c r="DU18" s="622"/>
      <c r="DV18" s="622"/>
      <c r="DW18" s="622"/>
      <c r="DX18" s="622"/>
      <c r="DY18" s="622"/>
      <c r="DZ18" s="622"/>
      <c r="EA18" s="622"/>
      <c r="EB18" s="622"/>
      <c r="EC18" s="658"/>
    </row>
    <row r="19" spans="2:133" ht="11.25" customHeight="1" x14ac:dyDescent="0.15">
      <c r="B19" s="618" t="s">
        <v>275</v>
      </c>
      <c r="C19" s="619"/>
      <c r="D19" s="619"/>
      <c r="E19" s="619"/>
      <c r="F19" s="619"/>
      <c r="G19" s="619"/>
      <c r="H19" s="619"/>
      <c r="I19" s="619"/>
      <c r="J19" s="619"/>
      <c r="K19" s="619"/>
      <c r="L19" s="619"/>
      <c r="M19" s="619"/>
      <c r="N19" s="619"/>
      <c r="O19" s="619"/>
      <c r="P19" s="619"/>
      <c r="Q19" s="620"/>
      <c r="R19" s="621">
        <v>2911</v>
      </c>
      <c r="S19" s="622"/>
      <c r="T19" s="622"/>
      <c r="U19" s="622"/>
      <c r="V19" s="622"/>
      <c r="W19" s="622"/>
      <c r="X19" s="622"/>
      <c r="Y19" s="623"/>
      <c r="Z19" s="659">
        <v>0</v>
      </c>
      <c r="AA19" s="659"/>
      <c r="AB19" s="659"/>
      <c r="AC19" s="659"/>
      <c r="AD19" s="660">
        <v>2911</v>
      </c>
      <c r="AE19" s="660"/>
      <c r="AF19" s="660"/>
      <c r="AG19" s="660"/>
      <c r="AH19" s="660"/>
      <c r="AI19" s="660"/>
      <c r="AJ19" s="660"/>
      <c r="AK19" s="660"/>
      <c r="AL19" s="624">
        <v>0</v>
      </c>
      <c r="AM19" s="625"/>
      <c r="AN19" s="625"/>
      <c r="AO19" s="661"/>
      <c r="AP19" s="618" t="s">
        <v>276</v>
      </c>
      <c r="AQ19" s="619"/>
      <c r="AR19" s="619"/>
      <c r="AS19" s="619"/>
      <c r="AT19" s="619"/>
      <c r="AU19" s="619"/>
      <c r="AV19" s="619"/>
      <c r="AW19" s="619"/>
      <c r="AX19" s="619"/>
      <c r="AY19" s="619"/>
      <c r="AZ19" s="619"/>
      <c r="BA19" s="619"/>
      <c r="BB19" s="619"/>
      <c r="BC19" s="619"/>
      <c r="BD19" s="619"/>
      <c r="BE19" s="619"/>
      <c r="BF19" s="620"/>
      <c r="BG19" s="621">
        <v>3627</v>
      </c>
      <c r="BH19" s="622"/>
      <c r="BI19" s="622"/>
      <c r="BJ19" s="622"/>
      <c r="BK19" s="622"/>
      <c r="BL19" s="622"/>
      <c r="BM19" s="622"/>
      <c r="BN19" s="623"/>
      <c r="BO19" s="659">
        <v>0.2</v>
      </c>
      <c r="BP19" s="659"/>
      <c r="BQ19" s="659"/>
      <c r="BR19" s="659"/>
      <c r="BS19" s="660" t="s">
        <v>232</v>
      </c>
      <c r="BT19" s="660"/>
      <c r="BU19" s="660"/>
      <c r="BV19" s="660"/>
      <c r="BW19" s="660"/>
      <c r="BX19" s="660"/>
      <c r="BY19" s="660"/>
      <c r="BZ19" s="660"/>
      <c r="CA19" s="660"/>
      <c r="CB19" s="698"/>
      <c r="CD19" s="618" t="s">
        <v>277</v>
      </c>
      <c r="CE19" s="619"/>
      <c r="CF19" s="619"/>
      <c r="CG19" s="619"/>
      <c r="CH19" s="619"/>
      <c r="CI19" s="619"/>
      <c r="CJ19" s="619"/>
      <c r="CK19" s="619"/>
      <c r="CL19" s="619"/>
      <c r="CM19" s="619"/>
      <c r="CN19" s="619"/>
      <c r="CO19" s="619"/>
      <c r="CP19" s="619"/>
      <c r="CQ19" s="620"/>
      <c r="CR19" s="621" t="s">
        <v>232</v>
      </c>
      <c r="CS19" s="622"/>
      <c r="CT19" s="622"/>
      <c r="CU19" s="622"/>
      <c r="CV19" s="622"/>
      <c r="CW19" s="622"/>
      <c r="CX19" s="622"/>
      <c r="CY19" s="623"/>
      <c r="CZ19" s="659" t="s">
        <v>189</v>
      </c>
      <c r="DA19" s="659"/>
      <c r="DB19" s="659"/>
      <c r="DC19" s="659"/>
      <c r="DD19" s="627" t="s">
        <v>232</v>
      </c>
      <c r="DE19" s="622"/>
      <c r="DF19" s="622"/>
      <c r="DG19" s="622"/>
      <c r="DH19" s="622"/>
      <c r="DI19" s="622"/>
      <c r="DJ19" s="622"/>
      <c r="DK19" s="622"/>
      <c r="DL19" s="622"/>
      <c r="DM19" s="622"/>
      <c r="DN19" s="622"/>
      <c r="DO19" s="622"/>
      <c r="DP19" s="623"/>
      <c r="DQ19" s="627" t="s">
        <v>232</v>
      </c>
      <c r="DR19" s="622"/>
      <c r="DS19" s="622"/>
      <c r="DT19" s="622"/>
      <c r="DU19" s="622"/>
      <c r="DV19" s="622"/>
      <c r="DW19" s="622"/>
      <c r="DX19" s="622"/>
      <c r="DY19" s="622"/>
      <c r="DZ19" s="622"/>
      <c r="EA19" s="622"/>
      <c r="EB19" s="622"/>
      <c r="EC19" s="658"/>
    </row>
    <row r="20" spans="2:133" ht="11.25" customHeight="1" x14ac:dyDescent="0.15">
      <c r="B20" s="688" t="s">
        <v>278</v>
      </c>
      <c r="C20" s="689"/>
      <c r="D20" s="689"/>
      <c r="E20" s="689"/>
      <c r="F20" s="689"/>
      <c r="G20" s="689"/>
      <c r="H20" s="689"/>
      <c r="I20" s="689"/>
      <c r="J20" s="689"/>
      <c r="K20" s="689"/>
      <c r="L20" s="689"/>
      <c r="M20" s="689"/>
      <c r="N20" s="689"/>
      <c r="O20" s="689"/>
      <c r="P20" s="689"/>
      <c r="Q20" s="690"/>
      <c r="R20" s="621" t="s">
        <v>232</v>
      </c>
      <c r="S20" s="622"/>
      <c r="T20" s="622"/>
      <c r="U20" s="622"/>
      <c r="V20" s="622"/>
      <c r="W20" s="622"/>
      <c r="X20" s="622"/>
      <c r="Y20" s="623"/>
      <c r="Z20" s="659" t="s">
        <v>232</v>
      </c>
      <c r="AA20" s="659"/>
      <c r="AB20" s="659"/>
      <c r="AC20" s="659"/>
      <c r="AD20" s="660" t="s">
        <v>189</v>
      </c>
      <c r="AE20" s="660"/>
      <c r="AF20" s="660"/>
      <c r="AG20" s="660"/>
      <c r="AH20" s="660"/>
      <c r="AI20" s="660"/>
      <c r="AJ20" s="660"/>
      <c r="AK20" s="660"/>
      <c r="AL20" s="624" t="s">
        <v>232</v>
      </c>
      <c r="AM20" s="625"/>
      <c r="AN20" s="625"/>
      <c r="AO20" s="661"/>
      <c r="AP20" s="618" t="s">
        <v>279</v>
      </c>
      <c r="AQ20" s="619"/>
      <c r="AR20" s="619"/>
      <c r="AS20" s="619"/>
      <c r="AT20" s="619"/>
      <c r="AU20" s="619"/>
      <c r="AV20" s="619"/>
      <c r="AW20" s="619"/>
      <c r="AX20" s="619"/>
      <c r="AY20" s="619"/>
      <c r="AZ20" s="619"/>
      <c r="BA20" s="619"/>
      <c r="BB20" s="619"/>
      <c r="BC20" s="619"/>
      <c r="BD20" s="619"/>
      <c r="BE20" s="619"/>
      <c r="BF20" s="620"/>
      <c r="BG20" s="621">
        <v>3627</v>
      </c>
      <c r="BH20" s="622"/>
      <c r="BI20" s="622"/>
      <c r="BJ20" s="622"/>
      <c r="BK20" s="622"/>
      <c r="BL20" s="622"/>
      <c r="BM20" s="622"/>
      <c r="BN20" s="623"/>
      <c r="BO20" s="659">
        <v>0.2</v>
      </c>
      <c r="BP20" s="659"/>
      <c r="BQ20" s="659"/>
      <c r="BR20" s="659"/>
      <c r="BS20" s="660" t="s">
        <v>189</v>
      </c>
      <c r="BT20" s="660"/>
      <c r="BU20" s="660"/>
      <c r="BV20" s="660"/>
      <c r="BW20" s="660"/>
      <c r="BX20" s="660"/>
      <c r="BY20" s="660"/>
      <c r="BZ20" s="660"/>
      <c r="CA20" s="660"/>
      <c r="CB20" s="698"/>
      <c r="CD20" s="618" t="s">
        <v>280</v>
      </c>
      <c r="CE20" s="619"/>
      <c r="CF20" s="619"/>
      <c r="CG20" s="619"/>
      <c r="CH20" s="619"/>
      <c r="CI20" s="619"/>
      <c r="CJ20" s="619"/>
      <c r="CK20" s="619"/>
      <c r="CL20" s="619"/>
      <c r="CM20" s="619"/>
      <c r="CN20" s="619"/>
      <c r="CO20" s="619"/>
      <c r="CP20" s="619"/>
      <c r="CQ20" s="620"/>
      <c r="CR20" s="621">
        <v>18144851</v>
      </c>
      <c r="CS20" s="622"/>
      <c r="CT20" s="622"/>
      <c r="CU20" s="622"/>
      <c r="CV20" s="622"/>
      <c r="CW20" s="622"/>
      <c r="CX20" s="622"/>
      <c r="CY20" s="623"/>
      <c r="CZ20" s="659">
        <v>100</v>
      </c>
      <c r="DA20" s="659"/>
      <c r="DB20" s="659"/>
      <c r="DC20" s="659"/>
      <c r="DD20" s="627">
        <v>2734761</v>
      </c>
      <c r="DE20" s="622"/>
      <c r="DF20" s="622"/>
      <c r="DG20" s="622"/>
      <c r="DH20" s="622"/>
      <c r="DI20" s="622"/>
      <c r="DJ20" s="622"/>
      <c r="DK20" s="622"/>
      <c r="DL20" s="622"/>
      <c r="DM20" s="622"/>
      <c r="DN20" s="622"/>
      <c r="DO20" s="622"/>
      <c r="DP20" s="623"/>
      <c r="DQ20" s="627">
        <v>11991337</v>
      </c>
      <c r="DR20" s="622"/>
      <c r="DS20" s="622"/>
      <c r="DT20" s="622"/>
      <c r="DU20" s="622"/>
      <c r="DV20" s="622"/>
      <c r="DW20" s="622"/>
      <c r="DX20" s="622"/>
      <c r="DY20" s="622"/>
      <c r="DZ20" s="622"/>
      <c r="EA20" s="622"/>
      <c r="EB20" s="622"/>
      <c r="EC20" s="658"/>
    </row>
    <row r="21" spans="2:133" ht="11.25" customHeight="1" x14ac:dyDescent="0.15">
      <c r="B21" s="618" t="s">
        <v>281</v>
      </c>
      <c r="C21" s="619"/>
      <c r="D21" s="619"/>
      <c r="E21" s="619"/>
      <c r="F21" s="619"/>
      <c r="G21" s="619"/>
      <c r="H21" s="619"/>
      <c r="I21" s="619"/>
      <c r="J21" s="619"/>
      <c r="K21" s="619"/>
      <c r="L21" s="619"/>
      <c r="M21" s="619"/>
      <c r="N21" s="619"/>
      <c r="O21" s="619"/>
      <c r="P21" s="619"/>
      <c r="Q21" s="620"/>
      <c r="R21" s="621">
        <v>8822526</v>
      </c>
      <c r="S21" s="622"/>
      <c r="T21" s="622"/>
      <c r="U21" s="622"/>
      <c r="V21" s="622"/>
      <c r="W21" s="622"/>
      <c r="X21" s="622"/>
      <c r="Y21" s="623"/>
      <c r="Z21" s="659">
        <v>47.3</v>
      </c>
      <c r="AA21" s="659"/>
      <c r="AB21" s="659"/>
      <c r="AC21" s="659"/>
      <c r="AD21" s="660">
        <v>7272744</v>
      </c>
      <c r="AE21" s="660"/>
      <c r="AF21" s="660"/>
      <c r="AG21" s="660"/>
      <c r="AH21" s="660"/>
      <c r="AI21" s="660"/>
      <c r="AJ21" s="660"/>
      <c r="AK21" s="660"/>
      <c r="AL21" s="624">
        <v>73.099999999999994</v>
      </c>
      <c r="AM21" s="625"/>
      <c r="AN21" s="625"/>
      <c r="AO21" s="661"/>
      <c r="AP21" s="618" t="s">
        <v>282</v>
      </c>
      <c r="AQ21" s="699"/>
      <c r="AR21" s="699"/>
      <c r="AS21" s="699"/>
      <c r="AT21" s="699"/>
      <c r="AU21" s="699"/>
      <c r="AV21" s="699"/>
      <c r="AW21" s="699"/>
      <c r="AX21" s="699"/>
      <c r="AY21" s="699"/>
      <c r="AZ21" s="699"/>
      <c r="BA21" s="699"/>
      <c r="BB21" s="699"/>
      <c r="BC21" s="699"/>
      <c r="BD21" s="699"/>
      <c r="BE21" s="699"/>
      <c r="BF21" s="700"/>
      <c r="BG21" s="621">
        <v>3627</v>
      </c>
      <c r="BH21" s="622"/>
      <c r="BI21" s="622"/>
      <c r="BJ21" s="622"/>
      <c r="BK21" s="622"/>
      <c r="BL21" s="622"/>
      <c r="BM21" s="622"/>
      <c r="BN21" s="623"/>
      <c r="BO21" s="659">
        <v>0.2</v>
      </c>
      <c r="BP21" s="659"/>
      <c r="BQ21" s="659"/>
      <c r="BR21" s="659"/>
      <c r="BS21" s="660" t="s">
        <v>232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283</v>
      </c>
      <c r="C22" s="619"/>
      <c r="D22" s="619"/>
      <c r="E22" s="619"/>
      <c r="F22" s="619"/>
      <c r="G22" s="619"/>
      <c r="H22" s="619"/>
      <c r="I22" s="619"/>
      <c r="J22" s="619"/>
      <c r="K22" s="619"/>
      <c r="L22" s="619"/>
      <c r="M22" s="619"/>
      <c r="N22" s="619"/>
      <c r="O22" s="619"/>
      <c r="P22" s="619"/>
      <c r="Q22" s="620"/>
      <c r="R22" s="621">
        <v>7272744</v>
      </c>
      <c r="S22" s="622"/>
      <c r="T22" s="622"/>
      <c r="U22" s="622"/>
      <c r="V22" s="622"/>
      <c r="W22" s="622"/>
      <c r="X22" s="622"/>
      <c r="Y22" s="623"/>
      <c r="Z22" s="659">
        <v>39</v>
      </c>
      <c r="AA22" s="659"/>
      <c r="AB22" s="659"/>
      <c r="AC22" s="659"/>
      <c r="AD22" s="660">
        <v>7272744</v>
      </c>
      <c r="AE22" s="660"/>
      <c r="AF22" s="660"/>
      <c r="AG22" s="660"/>
      <c r="AH22" s="660"/>
      <c r="AI22" s="660"/>
      <c r="AJ22" s="660"/>
      <c r="AK22" s="660"/>
      <c r="AL22" s="624">
        <v>73.099999999999994</v>
      </c>
      <c r="AM22" s="625"/>
      <c r="AN22" s="625"/>
      <c r="AO22" s="661"/>
      <c r="AP22" s="618" t="s">
        <v>284</v>
      </c>
      <c r="AQ22" s="699"/>
      <c r="AR22" s="699"/>
      <c r="AS22" s="699"/>
      <c r="AT22" s="699"/>
      <c r="AU22" s="699"/>
      <c r="AV22" s="699"/>
      <c r="AW22" s="699"/>
      <c r="AX22" s="699"/>
      <c r="AY22" s="699"/>
      <c r="AZ22" s="699"/>
      <c r="BA22" s="699"/>
      <c r="BB22" s="699"/>
      <c r="BC22" s="699"/>
      <c r="BD22" s="699"/>
      <c r="BE22" s="699"/>
      <c r="BF22" s="700"/>
      <c r="BG22" s="621" t="s">
        <v>232</v>
      </c>
      <c r="BH22" s="622"/>
      <c r="BI22" s="622"/>
      <c r="BJ22" s="622"/>
      <c r="BK22" s="622"/>
      <c r="BL22" s="622"/>
      <c r="BM22" s="622"/>
      <c r="BN22" s="623"/>
      <c r="BO22" s="659" t="s">
        <v>189</v>
      </c>
      <c r="BP22" s="659"/>
      <c r="BQ22" s="659"/>
      <c r="BR22" s="659"/>
      <c r="BS22" s="660" t="s">
        <v>232</v>
      </c>
      <c r="BT22" s="660"/>
      <c r="BU22" s="660"/>
      <c r="BV22" s="660"/>
      <c r="BW22" s="660"/>
      <c r="BX22" s="660"/>
      <c r="BY22" s="660"/>
      <c r="BZ22" s="660"/>
      <c r="CA22" s="660"/>
      <c r="CB22" s="698"/>
      <c r="CD22" s="673" t="s">
        <v>285</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286</v>
      </c>
      <c r="C23" s="619"/>
      <c r="D23" s="619"/>
      <c r="E23" s="619"/>
      <c r="F23" s="619"/>
      <c r="G23" s="619"/>
      <c r="H23" s="619"/>
      <c r="I23" s="619"/>
      <c r="J23" s="619"/>
      <c r="K23" s="619"/>
      <c r="L23" s="619"/>
      <c r="M23" s="619"/>
      <c r="N23" s="619"/>
      <c r="O23" s="619"/>
      <c r="P23" s="619"/>
      <c r="Q23" s="620"/>
      <c r="R23" s="621">
        <v>1549782</v>
      </c>
      <c r="S23" s="622"/>
      <c r="T23" s="622"/>
      <c r="U23" s="622"/>
      <c r="V23" s="622"/>
      <c r="W23" s="622"/>
      <c r="X23" s="622"/>
      <c r="Y23" s="623"/>
      <c r="Z23" s="659">
        <v>8.3000000000000007</v>
      </c>
      <c r="AA23" s="659"/>
      <c r="AB23" s="659"/>
      <c r="AC23" s="659"/>
      <c r="AD23" s="660" t="s">
        <v>232</v>
      </c>
      <c r="AE23" s="660"/>
      <c r="AF23" s="660"/>
      <c r="AG23" s="660"/>
      <c r="AH23" s="660"/>
      <c r="AI23" s="660"/>
      <c r="AJ23" s="660"/>
      <c r="AK23" s="660"/>
      <c r="AL23" s="624" t="s">
        <v>232</v>
      </c>
      <c r="AM23" s="625"/>
      <c r="AN23" s="625"/>
      <c r="AO23" s="661"/>
      <c r="AP23" s="618" t="s">
        <v>287</v>
      </c>
      <c r="AQ23" s="699"/>
      <c r="AR23" s="699"/>
      <c r="AS23" s="699"/>
      <c r="AT23" s="699"/>
      <c r="AU23" s="699"/>
      <c r="AV23" s="699"/>
      <c r="AW23" s="699"/>
      <c r="AX23" s="699"/>
      <c r="AY23" s="699"/>
      <c r="AZ23" s="699"/>
      <c r="BA23" s="699"/>
      <c r="BB23" s="699"/>
      <c r="BC23" s="699"/>
      <c r="BD23" s="699"/>
      <c r="BE23" s="699"/>
      <c r="BF23" s="700"/>
      <c r="BG23" s="621" t="s">
        <v>189</v>
      </c>
      <c r="BH23" s="622"/>
      <c r="BI23" s="622"/>
      <c r="BJ23" s="622"/>
      <c r="BK23" s="622"/>
      <c r="BL23" s="622"/>
      <c r="BM23" s="622"/>
      <c r="BN23" s="623"/>
      <c r="BO23" s="659" t="s">
        <v>189</v>
      </c>
      <c r="BP23" s="659"/>
      <c r="BQ23" s="659"/>
      <c r="BR23" s="659"/>
      <c r="BS23" s="660" t="s">
        <v>189</v>
      </c>
      <c r="BT23" s="660"/>
      <c r="BU23" s="660"/>
      <c r="BV23" s="660"/>
      <c r="BW23" s="660"/>
      <c r="BX23" s="660"/>
      <c r="BY23" s="660"/>
      <c r="BZ23" s="660"/>
      <c r="CA23" s="660"/>
      <c r="CB23" s="698"/>
      <c r="CD23" s="673" t="s">
        <v>226</v>
      </c>
      <c r="CE23" s="674"/>
      <c r="CF23" s="674"/>
      <c r="CG23" s="674"/>
      <c r="CH23" s="674"/>
      <c r="CI23" s="674"/>
      <c r="CJ23" s="674"/>
      <c r="CK23" s="674"/>
      <c r="CL23" s="674"/>
      <c r="CM23" s="674"/>
      <c r="CN23" s="674"/>
      <c r="CO23" s="674"/>
      <c r="CP23" s="674"/>
      <c r="CQ23" s="675"/>
      <c r="CR23" s="673" t="s">
        <v>288</v>
      </c>
      <c r="CS23" s="674"/>
      <c r="CT23" s="674"/>
      <c r="CU23" s="674"/>
      <c r="CV23" s="674"/>
      <c r="CW23" s="674"/>
      <c r="CX23" s="674"/>
      <c r="CY23" s="675"/>
      <c r="CZ23" s="673" t="s">
        <v>289</v>
      </c>
      <c r="DA23" s="674"/>
      <c r="DB23" s="674"/>
      <c r="DC23" s="675"/>
      <c r="DD23" s="673" t="s">
        <v>290</v>
      </c>
      <c r="DE23" s="674"/>
      <c r="DF23" s="674"/>
      <c r="DG23" s="674"/>
      <c r="DH23" s="674"/>
      <c r="DI23" s="674"/>
      <c r="DJ23" s="674"/>
      <c r="DK23" s="675"/>
      <c r="DL23" s="711" t="s">
        <v>291</v>
      </c>
      <c r="DM23" s="712"/>
      <c r="DN23" s="712"/>
      <c r="DO23" s="712"/>
      <c r="DP23" s="712"/>
      <c r="DQ23" s="712"/>
      <c r="DR23" s="712"/>
      <c r="DS23" s="712"/>
      <c r="DT23" s="712"/>
      <c r="DU23" s="712"/>
      <c r="DV23" s="713"/>
      <c r="DW23" s="673" t="s">
        <v>292</v>
      </c>
      <c r="DX23" s="674"/>
      <c r="DY23" s="674"/>
      <c r="DZ23" s="674"/>
      <c r="EA23" s="674"/>
      <c r="EB23" s="674"/>
      <c r="EC23" s="675"/>
    </row>
    <row r="24" spans="2:133" ht="11.25" customHeight="1" x14ac:dyDescent="0.15">
      <c r="B24" s="618" t="s">
        <v>293</v>
      </c>
      <c r="C24" s="619"/>
      <c r="D24" s="619"/>
      <c r="E24" s="619"/>
      <c r="F24" s="619"/>
      <c r="G24" s="619"/>
      <c r="H24" s="619"/>
      <c r="I24" s="619"/>
      <c r="J24" s="619"/>
      <c r="K24" s="619"/>
      <c r="L24" s="619"/>
      <c r="M24" s="619"/>
      <c r="N24" s="619"/>
      <c r="O24" s="619"/>
      <c r="P24" s="619"/>
      <c r="Q24" s="620"/>
      <c r="R24" s="621" t="s">
        <v>232</v>
      </c>
      <c r="S24" s="622"/>
      <c r="T24" s="622"/>
      <c r="U24" s="622"/>
      <c r="V24" s="622"/>
      <c r="W24" s="622"/>
      <c r="X24" s="622"/>
      <c r="Y24" s="623"/>
      <c r="Z24" s="659" t="s">
        <v>189</v>
      </c>
      <c r="AA24" s="659"/>
      <c r="AB24" s="659"/>
      <c r="AC24" s="659"/>
      <c r="AD24" s="660" t="s">
        <v>189</v>
      </c>
      <c r="AE24" s="660"/>
      <c r="AF24" s="660"/>
      <c r="AG24" s="660"/>
      <c r="AH24" s="660"/>
      <c r="AI24" s="660"/>
      <c r="AJ24" s="660"/>
      <c r="AK24" s="660"/>
      <c r="AL24" s="624" t="s">
        <v>232</v>
      </c>
      <c r="AM24" s="625"/>
      <c r="AN24" s="625"/>
      <c r="AO24" s="661"/>
      <c r="AP24" s="618" t="s">
        <v>294</v>
      </c>
      <c r="AQ24" s="699"/>
      <c r="AR24" s="699"/>
      <c r="AS24" s="699"/>
      <c r="AT24" s="699"/>
      <c r="AU24" s="699"/>
      <c r="AV24" s="699"/>
      <c r="AW24" s="699"/>
      <c r="AX24" s="699"/>
      <c r="AY24" s="699"/>
      <c r="AZ24" s="699"/>
      <c r="BA24" s="699"/>
      <c r="BB24" s="699"/>
      <c r="BC24" s="699"/>
      <c r="BD24" s="699"/>
      <c r="BE24" s="699"/>
      <c r="BF24" s="700"/>
      <c r="BG24" s="621" t="s">
        <v>189</v>
      </c>
      <c r="BH24" s="622"/>
      <c r="BI24" s="622"/>
      <c r="BJ24" s="622"/>
      <c r="BK24" s="622"/>
      <c r="BL24" s="622"/>
      <c r="BM24" s="622"/>
      <c r="BN24" s="623"/>
      <c r="BO24" s="659" t="s">
        <v>232</v>
      </c>
      <c r="BP24" s="659"/>
      <c r="BQ24" s="659"/>
      <c r="BR24" s="659"/>
      <c r="BS24" s="660" t="s">
        <v>189</v>
      </c>
      <c r="BT24" s="660"/>
      <c r="BU24" s="660"/>
      <c r="BV24" s="660"/>
      <c r="BW24" s="660"/>
      <c r="BX24" s="660"/>
      <c r="BY24" s="660"/>
      <c r="BZ24" s="660"/>
      <c r="CA24" s="660"/>
      <c r="CB24" s="698"/>
      <c r="CD24" s="679" t="s">
        <v>295</v>
      </c>
      <c r="CE24" s="680"/>
      <c r="CF24" s="680"/>
      <c r="CG24" s="680"/>
      <c r="CH24" s="680"/>
      <c r="CI24" s="680"/>
      <c r="CJ24" s="680"/>
      <c r="CK24" s="680"/>
      <c r="CL24" s="680"/>
      <c r="CM24" s="680"/>
      <c r="CN24" s="680"/>
      <c r="CO24" s="680"/>
      <c r="CP24" s="680"/>
      <c r="CQ24" s="681"/>
      <c r="CR24" s="676">
        <v>7409217</v>
      </c>
      <c r="CS24" s="677"/>
      <c r="CT24" s="677"/>
      <c r="CU24" s="677"/>
      <c r="CV24" s="677"/>
      <c r="CW24" s="677"/>
      <c r="CX24" s="677"/>
      <c r="CY24" s="702"/>
      <c r="CZ24" s="703">
        <v>40.799999999999997</v>
      </c>
      <c r="DA24" s="685"/>
      <c r="DB24" s="685"/>
      <c r="DC24" s="705"/>
      <c r="DD24" s="701">
        <v>5842047</v>
      </c>
      <c r="DE24" s="677"/>
      <c r="DF24" s="677"/>
      <c r="DG24" s="677"/>
      <c r="DH24" s="677"/>
      <c r="DI24" s="677"/>
      <c r="DJ24" s="677"/>
      <c r="DK24" s="702"/>
      <c r="DL24" s="701">
        <v>4688147</v>
      </c>
      <c r="DM24" s="677"/>
      <c r="DN24" s="677"/>
      <c r="DO24" s="677"/>
      <c r="DP24" s="677"/>
      <c r="DQ24" s="677"/>
      <c r="DR24" s="677"/>
      <c r="DS24" s="677"/>
      <c r="DT24" s="677"/>
      <c r="DU24" s="677"/>
      <c r="DV24" s="702"/>
      <c r="DW24" s="703">
        <v>46.7</v>
      </c>
      <c r="DX24" s="685"/>
      <c r="DY24" s="685"/>
      <c r="DZ24" s="685"/>
      <c r="EA24" s="685"/>
      <c r="EB24" s="685"/>
      <c r="EC24" s="704"/>
    </row>
    <row r="25" spans="2:133" ht="11.25" customHeight="1" x14ac:dyDescent="0.15">
      <c r="B25" s="618" t="s">
        <v>296</v>
      </c>
      <c r="C25" s="619"/>
      <c r="D25" s="619"/>
      <c r="E25" s="619"/>
      <c r="F25" s="619"/>
      <c r="G25" s="619"/>
      <c r="H25" s="619"/>
      <c r="I25" s="619"/>
      <c r="J25" s="619"/>
      <c r="K25" s="619"/>
      <c r="L25" s="619"/>
      <c r="M25" s="619"/>
      <c r="N25" s="619"/>
      <c r="O25" s="619"/>
      <c r="P25" s="619"/>
      <c r="Q25" s="620"/>
      <c r="R25" s="621">
        <v>11494663</v>
      </c>
      <c r="S25" s="622"/>
      <c r="T25" s="622"/>
      <c r="U25" s="622"/>
      <c r="V25" s="622"/>
      <c r="W25" s="622"/>
      <c r="X25" s="622"/>
      <c r="Y25" s="623"/>
      <c r="Z25" s="659">
        <v>61.6</v>
      </c>
      <c r="AA25" s="659"/>
      <c r="AB25" s="659"/>
      <c r="AC25" s="659"/>
      <c r="AD25" s="660">
        <v>9944881</v>
      </c>
      <c r="AE25" s="660"/>
      <c r="AF25" s="660"/>
      <c r="AG25" s="660"/>
      <c r="AH25" s="660"/>
      <c r="AI25" s="660"/>
      <c r="AJ25" s="660"/>
      <c r="AK25" s="660"/>
      <c r="AL25" s="624">
        <v>99.9</v>
      </c>
      <c r="AM25" s="625"/>
      <c r="AN25" s="625"/>
      <c r="AO25" s="661"/>
      <c r="AP25" s="618" t="s">
        <v>297</v>
      </c>
      <c r="AQ25" s="699"/>
      <c r="AR25" s="699"/>
      <c r="AS25" s="699"/>
      <c r="AT25" s="699"/>
      <c r="AU25" s="699"/>
      <c r="AV25" s="699"/>
      <c r="AW25" s="699"/>
      <c r="AX25" s="699"/>
      <c r="AY25" s="699"/>
      <c r="AZ25" s="699"/>
      <c r="BA25" s="699"/>
      <c r="BB25" s="699"/>
      <c r="BC25" s="699"/>
      <c r="BD25" s="699"/>
      <c r="BE25" s="699"/>
      <c r="BF25" s="700"/>
      <c r="BG25" s="621" t="s">
        <v>232</v>
      </c>
      <c r="BH25" s="622"/>
      <c r="BI25" s="622"/>
      <c r="BJ25" s="622"/>
      <c r="BK25" s="622"/>
      <c r="BL25" s="622"/>
      <c r="BM25" s="622"/>
      <c r="BN25" s="623"/>
      <c r="BO25" s="659" t="s">
        <v>232</v>
      </c>
      <c r="BP25" s="659"/>
      <c r="BQ25" s="659"/>
      <c r="BR25" s="659"/>
      <c r="BS25" s="660" t="s">
        <v>232</v>
      </c>
      <c r="BT25" s="660"/>
      <c r="BU25" s="660"/>
      <c r="BV25" s="660"/>
      <c r="BW25" s="660"/>
      <c r="BX25" s="660"/>
      <c r="BY25" s="660"/>
      <c r="BZ25" s="660"/>
      <c r="CA25" s="660"/>
      <c r="CB25" s="698"/>
      <c r="CD25" s="618" t="s">
        <v>298</v>
      </c>
      <c r="CE25" s="619"/>
      <c r="CF25" s="619"/>
      <c r="CG25" s="619"/>
      <c r="CH25" s="619"/>
      <c r="CI25" s="619"/>
      <c r="CJ25" s="619"/>
      <c r="CK25" s="619"/>
      <c r="CL25" s="619"/>
      <c r="CM25" s="619"/>
      <c r="CN25" s="619"/>
      <c r="CO25" s="619"/>
      <c r="CP25" s="619"/>
      <c r="CQ25" s="620"/>
      <c r="CR25" s="621">
        <v>2637997</v>
      </c>
      <c r="CS25" s="634"/>
      <c r="CT25" s="634"/>
      <c r="CU25" s="634"/>
      <c r="CV25" s="634"/>
      <c r="CW25" s="634"/>
      <c r="CX25" s="634"/>
      <c r="CY25" s="635"/>
      <c r="CZ25" s="624">
        <v>14.5</v>
      </c>
      <c r="DA25" s="636"/>
      <c r="DB25" s="636"/>
      <c r="DC25" s="637"/>
      <c r="DD25" s="627">
        <v>2400198</v>
      </c>
      <c r="DE25" s="634"/>
      <c r="DF25" s="634"/>
      <c r="DG25" s="634"/>
      <c r="DH25" s="634"/>
      <c r="DI25" s="634"/>
      <c r="DJ25" s="634"/>
      <c r="DK25" s="635"/>
      <c r="DL25" s="627">
        <v>2346248</v>
      </c>
      <c r="DM25" s="634"/>
      <c r="DN25" s="634"/>
      <c r="DO25" s="634"/>
      <c r="DP25" s="634"/>
      <c r="DQ25" s="634"/>
      <c r="DR25" s="634"/>
      <c r="DS25" s="634"/>
      <c r="DT25" s="634"/>
      <c r="DU25" s="634"/>
      <c r="DV25" s="635"/>
      <c r="DW25" s="624">
        <v>23.4</v>
      </c>
      <c r="DX25" s="636"/>
      <c r="DY25" s="636"/>
      <c r="DZ25" s="636"/>
      <c r="EA25" s="636"/>
      <c r="EB25" s="636"/>
      <c r="EC25" s="648"/>
    </row>
    <row r="26" spans="2:133" ht="11.25" customHeight="1" x14ac:dyDescent="0.15">
      <c r="B26" s="618" t="s">
        <v>299</v>
      </c>
      <c r="C26" s="619"/>
      <c r="D26" s="619"/>
      <c r="E26" s="619"/>
      <c r="F26" s="619"/>
      <c r="G26" s="619"/>
      <c r="H26" s="619"/>
      <c r="I26" s="619"/>
      <c r="J26" s="619"/>
      <c r="K26" s="619"/>
      <c r="L26" s="619"/>
      <c r="M26" s="619"/>
      <c r="N26" s="619"/>
      <c r="O26" s="619"/>
      <c r="P26" s="619"/>
      <c r="Q26" s="620"/>
      <c r="R26" s="621">
        <v>1316</v>
      </c>
      <c r="S26" s="622"/>
      <c r="T26" s="622"/>
      <c r="U26" s="622"/>
      <c r="V26" s="622"/>
      <c r="W26" s="622"/>
      <c r="X26" s="622"/>
      <c r="Y26" s="623"/>
      <c r="Z26" s="659">
        <v>0</v>
      </c>
      <c r="AA26" s="659"/>
      <c r="AB26" s="659"/>
      <c r="AC26" s="659"/>
      <c r="AD26" s="660">
        <v>1316</v>
      </c>
      <c r="AE26" s="660"/>
      <c r="AF26" s="660"/>
      <c r="AG26" s="660"/>
      <c r="AH26" s="660"/>
      <c r="AI26" s="660"/>
      <c r="AJ26" s="660"/>
      <c r="AK26" s="660"/>
      <c r="AL26" s="624">
        <v>0</v>
      </c>
      <c r="AM26" s="625"/>
      <c r="AN26" s="625"/>
      <c r="AO26" s="661"/>
      <c r="AP26" s="618" t="s">
        <v>300</v>
      </c>
      <c r="AQ26" s="699"/>
      <c r="AR26" s="699"/>
      <c r="AS26" s="699"/>
      <c r="AT26" s="699"/>
      <c r="AU26" s="699"/>
      <c r="AV26" s="699"/>
      <c r="AW26" s="699"/>
      <c r="AX26" s="699"/>
      <c r="AY26" s="699"/>
      <c r="AZ26" s="699"/>
      <c r="BA26" s="699"/>
      <c r="BB26" s="699"/>
      <c r="BC26" s="699"/>
      <c r="BD26" s="699"/>
      <c r="BE26" s="699"/>
      <c r="BF26" s="700"/>
      <c r="BG26" s="621" t="s">
        <v>189</v>
      </c>
      <c r="BH26" s="622"/>
      <c r="BI26" s="622"/>
      <c r="BJ26" s="622"/>
      <c r="BK26" s="622"/>
      <c r="BL26" s="622"/>
      <c r="BM26" s="622"/>
      <c r="BN26" s="623"/>
      <c r="BO26" s="659" t="s">
        <v>189</v>
      </c>
      <c r="BP26" s="659"/>
      <c r="BQ26" s="659"/>
      <c r="BR26" s="659"/>
      <c r="BS26" s="660" t="s">
        <v>232</v>
      </c>
      <c r="BT26" s="660"/>
      <c r="BU26" s="660"/>
      <c r="BV26" s="660"/>
      <c r="BW26" s="660"/>
      <c r="BX26" s="660"/>
      <c r="BY26" s="660"/>
      <c r="BZ26" s="660"/>
      <c r="CA26" s="660"/>
      <c r="CB26" s="698"/>
      <c r="CD26" s="618" t="s">
        <v>301</v>
      </c>
      <c r="CE26" s="619"/>
      <c r="CF26" s="619"/>
      <c r="CG26" s="619"/>
      <c r="CH26" s="619"/>
      <c r="CI26" s="619"/>
      <c r="CJ26" s="619"/>
      <c r="CK26" s="619"/>
      <c r="CL26" s="619"/>
      <c r="CM26" s="619"/>
      <c r="CN26" s="619"/>
      <c r="CO26" s="619"/>
      <c r="CP26" s="619"/>
      <c r="CQ26" s="620"/>
      <c r="CR26" s="621">
        <v>1608929</v>
      </c>
      <c r="CS26" s="622"/>
      <c r="CT26" s="622"/>
      <c r="CU26" s="622"/>
      <c r="CV26" s="622"/>
      <c r="CW26" s="622"/>
      <c r="CX26" s="622"/>
      <c r="CY26" s="623"/>
      <c r="CZ26" s="624">
        <v>8.9</v>
      </c>
      <c r="DA26" s="636"/>
      <c r="DB26" s="636"/>
      <c r="DC26" s="637"/>
      <c r="DD26" s="627">
        <v>1486387</v>
      </c>
      <c r="DE26" s="622"/>
      <c r="DF26" s="622"/>
      <c r="DG26" s="622"/>
      <c r="DH26" s="622"/>
      <c r="DI26" s="622"/>
      <c r="DJ26" s="622"/>
      <c r="DK26" s="623"/>
      <c r="DL26" s="627" t="s">
        <v>232</v>
      </c>
      <c r="DM26" s="622"/>
      <c r="DN26" s="622"/>
      <c r="DO26" s="622"/>
      <c r="DP26" s="622"/>
      <c r="DQ26" s="622"/>
      <c r="DR26" s="622"/>
      <c r="DS26" s="622"/>
      <c r="DT26" s="622"/>
      <c r="DU26" s="622"/>
      <c r="DV26" s="623"/>
      <c r="DW26" s="624" t="s">
        <v>232</v>
      </c>
      <c r="DX26" s="636"/>
      <c r="DY26" s="636"/>
      <c r="DZ26" s="636"/>
      <c r="EA26" s="636"/>
      <c r="EB26" s="636"/>
      <c r="EC26" s="648"/>
    </row>
    <row r="27" spans="2:133" ht="11.25" customHeight="1" x14ac:dyDescent="0.15">
      <c r="B27" s="618" t="s">
        <v>302</v>
      </c>
      <c r="C27" s="619"/>
      <c r="D27" s="619"/>
      <c r="E27" s="619"/>
      <c r="F27" s="619"/>
      <c r="G27" s="619"/>
      <c r="H27" s="619"/>
      <c r="I27" s="619"/>
      <c r="J27" s="619"/>
      <c r="K27" s="619"/>
      <c r="L27" s="619"/>
      <c r="M27" s="619"/>
      <c r="N27" s="619"/>
      <c r="O27" s="619"/>
      <c r="P27" s="619"/>
      <c r="Q27" s="620"/>
      <c r="R27" s="621">
        <v>55893</v>
      </c>
      <c r="S27" s="622"/>
      <c r="T27" s="622"/>
      <c r="U27" s="622"/>
      <c r="V27" s="622"/>
      <c r="W27" s="622"/>
      <c r="X27" s="622"/>
      <c r="Y27" s="623"/>
      <c r="Z27" s="659">
        <v>0.3</v>
      </c>
      <c r="AA27" s="659"/>
      <c r="AB27" s="659"/>
      <c r="AC27" s="659"/>
      <c r="AD27" s="660" t="s">
        <v>232</v>
      </c>
      <c r="AE27" s="660"/>
      <c r="AF27" s="660"/>
      <c r="AG27" s="660"/>
      <c r="AH27" s="660"/>
      <c r="AI27" s="660"/>
      <c r="AJ27" s="660"/>
      <c r="AK27" s="660"/>
      <c r="AL27" s="624" t="s">
        <v>189</v>
      </c>
      <c r="AM27" s="625"/>
      <c r="AN27" s="625"/>
      <c r="AO27" s="661"/>
      <c r="AP27" s="618" t="s">
        <v>303</v>
      </c>
      <c r="AQ27" s="619"/>
      <c r="AR27" s="619"/>
      <c r="AS27" s="619"/>
      <c r="AT27" s="619"/>
      <c r="AU27" s="619"/>
      <c r="AV27" s="619"/>
      <c r="AW27" s="619"/>
      <c r="AX27" s="619"/>
      <c r="AY27" s="619"/>
      <c r="AZ27" s="619"/>
      <c r="BA27" s="619"/>
      <c r="BB27" s="619"/>
      <c r="BC27" s="619"/>
      <c r="BD27" s="619"/>
      <c r="BE27" s="619"/>
      <c r="BF27" s="620"/>
      <c r="BG27" s="621">
        <v>2084805</v>
      </c>
      <c r="BH27" s="622"/>
      <c r="BI27" s="622"/>
      <c r="BJ27" s="622"/>
      <c r="BK27" s="622"/>
      <c r="BL27" s="622"/>
      <c r="BM27" s="622"/>
      <c r="BN27" s="623"/>
      <c r="BO27" s="659">
        <v>100</v>
      </c>
      <c r="BP27" s="659"/>
      <c r="BQ27" s="659"/>
      <c r="BR27" s="659"/>
      <c r="BS27" s="660" t="s">
        <v>232</v>
      </c>
      <c r="BT27" s="660"/>
      <c r="BU27" s="660"/>
      <c r="BV27" s="660"/>
      <c r="BW27" s="660"/>
      <c r="BX27" s="660"/>
      <c r="BY27" s="660"/>
      <c r="BZ27" s="660"/>
      <c r="CA27" s="660"/>
      <c r="CB27" s="698"/>
      <c r="CD27" s="618" t="s">
        <v>304</v>
      </c>
      <c r="CE27" s="619"/>
      <c r="CF27" s="619"/>
      <c r="CG27" s="619"/>
      <c r="CH27" s="619"/>
      <c r="CI27" s="619"/>
      <c r="CJ27" s="619"/>
      <c r="CK27" s="619"/>
      <c r="CL27" s="619"/>
      <c r="CM27" s="619"/>
      <c r="CN27" s="619"/>
      <c r="CO27" s="619"/>
      <c r="CP27" s="619"/>
      <c r="CQ27" s="620"/>
      <c r="CR27" s="621">
        <v>1778364</v>
      </c>
      <c r="CS27" s="634"/>
      <c r="CT27" s="634"/>
      <c r="CU27" s="634"/>
      <c r="CV27" s="634"/>
      <c r="CW27" s="634"/>
      <c r="CX27" s="634"/>
      <c r="CY27" s="635"/>
      <c r="CZ27" s="624">
        <v>9.8000000000000007</v>
      </c>
      <c r="DA27" s="636"/>
      <c r="DB27" s="636"/>
      <c r="DC27" s="637"/>
      <c r="DD27" s="627">
        <v>481178</v>
      </c>
      <c r="DE27" s="634"/>
      <c r="DF27" s="634"/>
      <c r="DG27" s="634"/>
      <c r="DH27" s="634"/>
      <c r="DI27" s="634"/>
      <c r="DJ27" s="634"/>
      <c r="DK27" s="635"/>
      <c r="DL27" s="627">
        <v>481068</v>
      </c>
      <c r="DM27" s="634"/>
      <c r="DN27" s="634"/>
      <c r="DO27" s="634"/>
      <c r="DP27" s="634"/>
      <c r="DQ27" s="634"/>
      <c r="DR27" s="634"/>
      <c r="DS27" s="634"/>
      <c r="DT27" s="634"/>
      <c r="DU27" s="634"/>
      <c r="DV27" s="635"/>
      <c r="DW27" s="624">
        <v>4.8</v>
      </c>
      <c r="DX27" s="636"/>
      <c r="DY27" s="636"/>
      <c r="DZ27" s="636"/>
      <c r="EA27" s="636"/>
      <c r="EB27" s="636"/>
      <c r="EC27" s="648"/>
    </row>
    <row r="28" spans="2:133" ht="11.25" customHeight="1" x14ac:dyDescent="0.15">
      <c r="B28" s="618" t="s">
        <v>305</v>
      </c>
      <c r="C28" s="619"/>
      <c r="D28" s="619"/>
      <c r="E28" s="619"/>
      <c r="F28" s="619"/>
      <c r="G28" s="619"/>
      <c r="H28" s="619"/>
      <c r="I28" s="619"/>
      <c r="J28" s="619"/>
      <c r="K28" s="619"/>
      <c r="L28" s="619"/>
      <c r="M28" s="619"/>
      <c r="N28" s="619"/>
      <c r="O28" s="619"/>
      <c r="P28" s="619"/>
      <c r="Q28" s="620"/>
      <c r="R28" s="621">
        <v>164181</v>
      </c>
      <c r="S28" s="622"/>
      <c r="T28" s="622"/>
      <c r="U28" s="622"/>
      <c r="V28" s="622"/>
      <c r="W28" s="622"/>
      <c r="X28" s="622"/>
      <c r="Y28" s="623"/>
      <c r="Z28" s="659">
        <v>0.9</v>
      </c>
      <c r="AA28" s="659"/>
      <c r="AB28" s="659"/>
      <c r="AC28" s="659"/>
      <c r="AD28" s="660">
        <v>5803</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306</v>
      </c>
      <c r="CE28" s="619"/>
      <c r="CF28" s="619"/>
      <c r="CG28" s="619"/>
      <c r="CH28" s="619"/>
      <c r="CI28" s="619"/>
      <c r="CJ28" s="619"/>
      <c r="CK28" s="619"/>
      <c r="CL28" s="619"/>
      <c r="CM28" s="619"/>
      <c r="CN28" s="619"/>
      <c r="CO28" s="619"/>
      <c r="CP28" s="619"/>
      <c r="CQ28" s="620"/>
      <c r="CR28" s="621">
        <v>2992856</v>
      </c>
      <c r="CS28" s="622"/>
      <c r="CT28" s="622"/>
      <c r="CU28" s="622"/>
      <c r="CV28" s="622"/>
      <c r="CW28" s="622"/>
      <c r="CX28" s="622"/>
      <c r="CY28" s="623"/>
      <c r="CZ28" s="624">
        <v>16.5</v>
      </c>
      <c r="DA28" s="636"/>
      <c r="DB28" s="636"/>
      <c r="DC28" s="637"/>
      <c r="DD28" s="627">
        <v>2960671</v>
      </c>
      <c r="DE28" s="622"/>
      <c r="DF28" s="622"/>
      <c r="DG28" s="622"/>
      <c r="DH28" s="622"/>
      <c r="DI28" s="622"/>
      <c r="DJ28" s="622"/>
      <c r="DK28" s="623"/>
      <c r="DL28" s="627">
        <v>1860831</v>
      </c>
      <c r="DM28" s="622"/>
      <c r="DN28" s="622"/>
      <c r="DO28" s="622"/>
      <c r="DP28" s="622"/>
      <c r="DQ28" s="622"/>
      <c r="DR28" s="622"/>
      <c r="DS28" s="622"/>
      <c r="DT28" s="622"/>
      <c r="DU28" s="622"/>
      <c r="DV28" s="623"/>
      <c r="DW28" s="624">
        <v>18.5</v>
      </c>
      <c r="DX28" s="636"/>
      <c r="DY28" s="636"/>
      <c r="DZ28" s="636"/>
      <c r="EA28" s="636"/>
      <c r="EB28" s="636"/>
      <c r="EC28" s="648"/>
    </row>
    <row r="29" spans="2:133" ht="11.25" customHeight="1" x14ac:dyDescent="0.15">
      <c r="B29" s="618" t="s">
        <v>307</v>
      </c>
      <c r="C29" s="619"/>
      <c r="D29" s="619"/>
      <c r="E29" s="619"/>
      <c r="F29" s="619"/>
      <c r="G29" s="619"/>
      <c r="H29" s="619"/>
      <c r="I29" s="619"/>
      <c r="J29" s="619"/>
      <c r="K29" s="619"/>
      <c r="L29" s="619"/>
      <c r="M29" s="619"/>
      <c r="N29" s="619"/>
      <c r="O29" s="619"/>
      <c r="P29" s="619"/>
      <c r="Q29" s="620"/>
      <c r="R29" s="621">
        <v>126614</v>
      </c>
      <c r="S29" s="622"/>
      <c r="T29" s="622"/>
      <c r="U29" s="622"/>
      <c r="V29" s="622"/>
      <c r="W29" s="622"/>
      <c r="X29" s="622"/>
      <c r="Y29" s="623"/>
      <c r="Z29" s="659">
        <v>0.7</v>
      </c>
      <c r="AA29" s="659"/>
      <c r="AB29" s="659"/>
      <c r="AC29" s="659"/>
      <c r="AD29" s="660" t="s">
        <v>189</v>
      </c>
      <c r="AE29" s="660"/>
      <c r="AF29" s="660"/>
      <c r="AG29" s="660"/>
      <c r="AH29" s="660"/>
      <c r="AI29" s="660"/>
      <c r="AJ29" s="660"/>
      <c r="AK29" s="660"/>
      <c r="AL29" s="624" t="s">
        <v>189</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308</v>
      </c>
      <c r="CE29" s="641"/>
      <c r="CF29" s="618" t="s">
        <v>309</v>
      </c>
      <c r="CG29" s="619"/>
      <c r="CH29" s="619"/>
      <c r="CI29" s="619"/>
      <c r="CJ29" s="619"/>
      <c r="CK29" s="619"/>
      <c r="CL29" s="619"/>
      <c r="CM29" s="619"/>
      <c r="CN29" s="619"/>
      <c r="CO29" s="619"/>
      <c r="CP29" s="619"/>
      <c r="CQ29" s="620"/>
      <c r="CR29" s="621">
        <v>2992856</v>
      </c>
      <c r="CS29" s="634"/>
      <c r="CT29" s="634"/>
      <c r="CU29" s="634"/>
      <c r="CV29" s="634"/>
      <c r="CW29" s="634"/>
      <c r="CX29" s="634"/>
      <c r="CY29" s="635"/>
      <c r="CZ29" s="624">
        <v>16.5</v>
      </c>
      <c r="DA29" s="636"/>
      <c r="DB29" s="636"/>
      <c r="DC29" s="637"/>
      <c r="DD29" s="627">
        <v>2960671</v>
      </c>
      <c r="DE29" s="634"/>
      <c r="DF29" s="634"/>
      <c r="DG29" s="634"/>
      <c r="DH29" s="634"/>
      <c r="DI29" s="634"/>
      <c r="DJ29" s="634"/>
      <c r="DK29" s="635"/>
      <c r="DL29" s="627">
        <v>1860831</v>
      </c>
      <c r="DM29" s="634"/>
      <c r="DN29" s="634"/>
      <c r="DO29" s="634"/>
      <c r="DP29" s="634"/>
      <c r="DQ29" s="634"/>
      <c r="DR29" s="634"/>
      <c r="DS29" s="634"/>
      <c r="DT29" s="634"/>
      <c r="DU29" s="634"/>
      <c r="DV29" s="635"/>
      <c r="DW29" s="624">
        <v>18.5</v>
      </c>
      <c r="DX29" s="636"/>
      <c r="DY29" s="636"/>
      <c r="DZ29" s="636"/>
      <c r="EA29" s="636"/>
      <c r="EB29" s="636"/>
      <c r="EC29" s="648"/>
    </row>
    <row r="30" spans="2:133" ht="11.25" customHeight="1" x14ac:dyDescent="0.15">
      <c r="B30" s="618" t="s">
        <v>310</v>
      </c>
      <c r="C30" s="619"/>
      <c r="D30" s="619"/>
      <c r="E30" s="619"/>
      <c r="F30" s="619"/>
      <c r="G30" s="619"/>
      <c r="H30" s="619"/>
      <c r="I30" s="619"/>
      <c r="J30" s="619"/>
      <c r="K30" s="619"/>
      <c r="L30" s="619"/>
      <c r="M30" s="619"/>
      <c r="N30" s="619"/>
      <c r="O30" s="619"/>
      <c r="P30" s="619"/>
      <c r="Q30" s="620"/>
      <c r="R30" s="621">
        <v>2182738</v>
      </c>
      <c r="S30" s="622"/>
      <c r="T30" s="622"/>
      <c r="U30" s="622"/>
      <c r="V30" s="622"/>
      <c r="W30" s="622"/>
      <c r="X30" s="622"/>
      <c r="Y30" s="623"/>
      <c r="Z30" s="659">
        <v>11.7</v>
      </c>
      <c r="AA30" s="659"/>
      <c r="AB30" s="659"/>
      <c r="AC30" s="659"/>
      <c r="AD30" s="660" t="s">
        <v>232</v>
      </c>
      <c r="AE30" s="660"/>
      <c r="AF30" s="660"/>
      <c r="AG30" s="660"/>
      <c r="AH30" s="660"/>
      <c r="AI30" s="660"/>
      <c r="AJ30" s="660"/>
      <c r="AK30" s="660"/>
      <c r="AL30" s="624" t="s">
        <v>232</v>
      </c>
      <c r="AM30" s="625"/>
      <c r="AN30" s="625"/>
      <c r="AO30" s="661"/>
      <c r="AP30" s="673" t="s">
        <v>226</v>
      </c>
      <c r="AQ30" s="674"/>
      <c r="AR30" s="674"/>
      <c r="AS30" s="674"/>
      <c r="AT30" s="674"/>
      <c r="AU30" s="674"/>
      <c r="AV30" s="674"/>
      <c r="AW30" s="674"/>
      <c r="AX30" s="674"/>
      <c r="AY30" s="674"/>
      <c r="AZ30" s="674"/>
      <c r="BA30" s="674"/>
      <c r="BB30" s="674"/>
      <c r="BC30" s="674"/>
      <c r="BD30" s="674"/>
      <c r="BE30" s="674"/>
      <c r="BF30" s="675"/>
      <c r="BG30" s="673" t="s">
        <v>311</v>
      </c>
      <c r="BH30" s="696"/>
      <c r="BI30" s="696"/>
      <c r="BJ30" s="696"/>
      <c r="BK30" s="696"/>
      <c r="BL30" s="696"/>
      <c r="BM30" s="696"/>
      <c r="BN30" s="696"/>
      <c r="BO30" s="696"/>
      <c r="BP30" s="696"/>
      <c r="BQ30" s="697"/>
      <c r="BR30" s="673" t="s">
        <v>312</v>
      </c>
      <c r="BS30" s="696"/>
      <c r="BT30" s="696"/>
      <c r="BU30" s="696"/>
      <c r="BV30" s="696"/>
      <c r="BW30" s="696"/>
      <c r="BX30" s="696"/>
      <c r="BY30" s="696"/>
      <c r="BZ30" s="696"/>
      <c r="CA30" s="696"/>
      <c r="CB30" s="697"/>
      <c r="CD30" s="642"/>
      <c r="CE30" s="643"/>
      <c r="CF30" s="618" t="s">
        <v>313</v>
      </c>
      <c r="CG30" s="619"/>
      <c r="CH30" s="619"/>
      <c r="CI30" s="619"/>
      <c r="CJ30" s="619"/>
      <c r="CK30" s="619"/>
      <c r="CL30" s="619"/>
      <c r="CM30" s="619"/>
      <c r="CN30" s="619"/>
      <c r="CO30" s="619"/>
      <c r="CP30" s="619"/>
      <c r="CQ30" s="620"/>
      <c r="CR30" s="621">
        <v>2936384</v>
      </c>
      <c r="CS30" s="622"/>
      <c r="CT30" s="622"/>
      <c r="CU30" s="622"/>
      <c r="CV30" s="622"/>
      <c r="CW30" s="622"/>
      <c r="CX30" s="622"/>
      <c r="CY30" s="623"/>
      <c r="CZ30" s="624">
        <v>16.2</v>
      </c>
      <c r="DA30" s="636"/>
      <c r="DB30" s="636"/>
      <c r="DC30" s="637"/>
      <c r="DD30" s="627">
        <v>2906463</v>
      </c>
      <c r="DE30" s="622"/>
      <c r="DF30" s="622"/>
      <c r="DG30" s="622"/>
      <c r="DH30" s="622"/>
      <c r="DI30" s="622"/>
      <c r="DJ30" s="622"/>
      <c r="DK30" s="623"/>
      <c r="DL30" s="627">
        <v>1806623</v>
      </c>
      <c r="DM30" s="622"/>
      <c r="DN30" s="622"/>
      <c r="DO30" s="622"/>
      <c r="DP30" s="622"/>
      <c r="DQ30" s="622"/>
      <c r="DR30" s="622"/>
      <c r="DS30" s="622"/>
      <c r="DT30" s="622"/>
      <c r="DU30" s="622"/>
      <c r="DV30" s="623"/>
      <c r="DW30" s="624">
        <v>18</v>
      </c>
      <c r="DX30" s="636"/>
      <c r="DY30" s="636"/>
      <c r="DZ30" s="636"/>
      <c r="EA30" s="636"/>
      <c r="EB30" s="636"/>
      <c r="EC30" s="648"/>
    </row>
    <row r="31" spans="2:133" ht="11.25" customHeight="1" x14ac:dyDescent="0.15">
      <c r="B31" s="688" t="s">
        <v>314</v>
      </c>
      <c r="C31" s="689"/>
      <c r="D31" s="689"/>
      <c r="E31" s="689"/>
      <c r="F31" s="689"/>
      <c r="G31" s="689"/>
      <c r="H31" s="689"/>
      <c r="I31" s="689"/>
      <c r="J31" s="689"/>
      <c r="K31" s="689"/>
      <c r="L31" s="689"/>
      <c r="M31" s="689"/>
      <c r="N31" s="689"/>
      <c r="O31" s="689"/>
      <c r="P31" s="689"/>
      <c r="Q31" s="690"/>
      <c r="R31" s="621" t="s">
        <v>232</v>
      </c>
      <c r="S31" s="622"/>
      <c r="T31" s="622"/>
      <c r="U31" s="622"/>
      <c r="V31" s="622"/>
      <c r="W31" s="622"/>
      <c r="X31" s="622"/>
      <c r="Y31" s="623"/>
      <c r="Z31" s="659" t="s">
        <v>189</v>
      </c>
      <c r="AA31" s="659"/>
      <c r="AB31" s="659"/>
      <c r="AC31" s="659"/>
      <c r="AD31" s="660" t="s">
        <v>232</v>
      </c>
      <c r="AE31" s="660"/>
      <c r="AF31" s="660"/>
      <c r="AG31" s="660"/>
      <c r="AH31" s="660"/>
      <c r="AI31" s="660"/>
      <c r="AJ31" s="660"/>
      <c r="AK31" s="660"/>
      <c r="AL31" s="624" t="s">
        <v>232</v>
      </c>
      <c r="AM31" s="625"/>
      <c r="AN31" s="625"/>
      <c r="AO31" s="661"/>
      <c r="AP31" s="691" t="s">
        <v>315</v>
      </c>
      <c r="AQ31" s="692"/>
      <c r="AR31" s="692"/>
      <c r="AS31" s="692"/>
      <c r="AT31" s="693" t="s">
        <v>316</v>
      </c>
      <c r="AU31" s="218"/>
      <c r="AV31" s="218"/>
      <c r="AW31" s="218"/>
      <c r="AX31" s="679" t="s">
        <v>192</v>
      </c>
      <c r="AY31" s="680"/>
      <c r="AZ31" s="680"/>
      <c r="BA31" s="680"/>
      <c r="BB31" s="680"/>
      <c r="BC31" s="680"/>
      <c r="BD31" s="680"/>
      <c r="BE31" s="680"/>
      <c r="BF31" s="681"/>
      <c r="BG31" s="683">
        <v>99.2</v>
      </c>
      <c r="BH31" s="684"/>
      <c r="BI31" s="684"/>
      <c r="BJ31" s="684"/>
      <c r="BK31" s="684"/>
      <c r="BL31" s="684"/>
      <c r="BM31" s="685">
        <v>95.9</v>
      </c>
      <c r="BN31" s="684"/>
      <c r="BO31" s="684"/>
      <c r="BP31" s="684"/>
      <c r="BQ31" s="686"/>
      <c r="BR31" s="683">
        <v>99.3</v>
      </c>
      <c r="BS31" s="684"/>
      <c r="BT31" s="684"/>
      <c r="BU31" s="684"/>
      <c r="BV31" s="684"/>
      <c r="BW31" s="684"/>
      <c r="BX31" s="685">
        <v>95.5</v>
      </c>
      <c r="BY31" s="684"/>
      <c r="BZ31" s="684"/>
      <c r="CA31" s="684"/>
      <c r="CB31" s="686"/>
      <c r="CD31" s="642"/>
      <c r="CE31" s="643"/>
      <c r="CF31" s="618" t="s">
        <v>317</v>
      </c>
      <c r="CG31" s="619"/>
      <c r="CH31" s="619"/>
      <c r="CI31" s="619"/>
      <c r="CJ31" s="619"/>
      <c r="CK31" s="619"/>
      <c r="CL31" s="619"/>
      <c r="CM31" s="619"/>
      <c r="CN31" s="619"/>
      <c r="CO31" s="619"/>
      <c r="CP31" s="619"/>
      <c r="CQ31" s="620"/>
      <c r="CR31" s="621">
        <v>56472</v>
      </c>
      <c r="CS31" s="634"/>
      <c r="CT31" s="634"/>
      <c r="CU31" s="634"/>
      <c r="CV31" s="634"/>
      <c r="CW31" s="634"/>
      <c r="CX31" s="634"/>
      <c r="CY31" s="635"/>
      <c r="CZ31" s="624">
        <v>0.3</v>
      </c>
      <c r="DA31" s="636"/>
      <c r="DB31" s="636"/>
      <c r="DC31" s="637"/>
      <c r="DD31" s="627">
        <v>54208</v>
      </c>
      <c r="DE31" s="634"/>
      <c r="DF31" s="634"/>
      <c r="DG31" s="634"/>
      <c r="DH31" s="634"/>
      <c r="DI31" s="634"/>
      <c r="DJ31" s="634"/>
      <c r="DK31" s="635"/>
      <c r="DL31" s="627">
        <v>54208</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318</v>
      </c>
      <c r="C32" s="619"/>
      <c r="D32" s="619"/>
      <c r="E32" s="619"/>
      <c r="F32" s="619"/>
      <c r="G32" s="619"/>
      <c r="H32" s="619"/>
      <c r="I32" s="619"/>
      <c r="J32" s="619"/>
      <c r="K32" s="619"/>
      <c r="L32" s="619"/>
      <c r="M32" s="619"/>
      <c r="N32" s="619"/>
      <c r="O32" s="619"/>
      <c r="P32" s="619"/>
      <c r="Q32" s="620"/>
      <c r="R32" s="621">
        <v>1244343</v>
      </c>
      <c r="S32" s="622"/>
      <c r="T32" s="622"/>
      <c r="U32" s="622"/>
      <c r="V32" s="622"/>
      <c r="W32" s="622"/>
      <c r="X32" s="622"/>
      <c r="Y32" s="623"/>
      <c r="Z32" s="659">
        <v>6.7</v>
      </c>
      <c r="AA32" s="659"/>
      <c r="AB32" s="659"/>
      <c r="AC32" s="659"/>
      <c r="AD32" s="660" t="s">
        <v>232</v>
      </c>
      <c r="AE32" s="660"/>
      <c r="AF32" s="660"/>
      <c r="AG32" s="660"/>
      <c r="AH32" s="660"/>
      <c r="AI32" s="660"/>
      <c r="AJ32" s="660"/>
      <c r="AK32" s="660"/>
      <c r="AL32" s="624" t="s">
        <v>232</v>
      </c>
      <c r="AM32" s="625"/>
      <c r="AN32" s="625"/>
      <c r="AO32" s="661"/>
      <c r="AP32" s="662"/>
      <c r="AQ32" s="663"/>
      <c r="AR32" s="663"/>
      <c r="AS32" s="663"/>
      <c r="AT32" s="694"/>
      <c r="AU32" s="214" t="s">
        <v>319</v>
      </c>
      <c r="AX32" s="618" t="s">
        <v>320</v>
      </c>
      <c r="AY32" s="619"/>
      <c r="AZ32" s="619"/>
      <c r="BA32" s="619"/>
      <c r="BB32" s="619"/>
      <c r="BC32" s="619"/>
      <c r="BD32" s="619"/>
      <c r="BE32" s="619"/>
      <c r="BF32" s="620"/>
      <c r="BG32" s="687">
        <v>99.5</v>
      </c>
      <c r="BH32" s="634"/>
      <c r="BI32" s="634"/>
      <c r="BJ32" s="634"/>
      <c r="BK32" s="634"/>
      <c r="BL32" s="634"/>
      <c r="BM32" s="625">
        <v>97.8</v>
      </c>
      <c r="BN32" s="634"/>
      <c r="BO32" s="634"/>
      <c r="BP32" s="634"/>
      <c r="BQ32" s="657"/>
      <c r="BR32" s="687">
        <v>99.4</v>
      </c>
      <c r="BS32" s="634"/>
      <c r="BT32" s="634"/>
      <c r="BU32" s="634"/>
      <c r="BV32" s="634"/>
      <c r="BW32" s="634"/>
      <c r="BX32" s="625">
        <v>97.3</v>
      </c>
      <c r="BY32" s="634"/>
      <c r="BZ32" s="634"/>
      <c r="CA32" s="634"/>
      <c r="CB32" s="657"/>
      <c r="CD32" s="644"/>
      <c r="CE32" s="645"/>
      <c r="CF32" s="618" t="s">
        <v>321</v>
      </c>
      <c r="CG32" s="619"/>
      <c r="CH32" s="619"/>
      <c r="CI32" s="619"/>
      <c r="CJ32" s="619"/>
      <c r="CK32" s="619"/>
      <c r="CL32" s="619"/>
      <c r="CM32" s="619"/>
      <c r="CN32" s="619"/>
      <c r="CO32" s="619"/>
      <c r="CP32" s="619"/>
      <c r="CQ32" s="620"/>
      <c r="CR32" s="621" t="s">
        <v>232</v>
      </c>
      <c r="CS32" s="622"/>
      <c r="CT32" s="622"/>
      <c r="CU32" s="622"/>
      <c r="CV32" s="622"/>
      <c r="CW32" s="622"/>
      <c r="CX32" s="622"/>
      <c r="CY32" s="623"/>
      <c r="CZ32" s="624" t="s">
        <v>189</v>
      </c>
      <c r="DA32" s="636"/>
      <c r="DB32" s="636"/>
      <c r="DC32" s="637"/>
      <c r="DD32" s="627" t="s">
        <v>189</v>
      </c>
      <c r="DE32" s="622"/>
      <c r="DF32" s="622"/>
      <c r="DG32" s="622"/>
      <c r="DH32" s="622"/>
      <c r="DI32" s="622"/>
      <c r="DJ32" s="622"/>
      <c r="DK32" s="623"/>
      <c r="DL32" s="627" t="s">
        <v>189</v>
      </c>
      <c r="DM32" s="622"/>
      <c r="DN32" s="622"/>
      <c r="DO32" s="622"/>
      <c r="DP32" s="622"/>
      <c r="DQ32" s="622"/>
      <c r="DR32" s="622"/>
      <c r="DS32" s="622"/>
      <c r="DT32" s="622"/>
      <c r="DU32" s="622"/>
      <c r="DV32" s="623"/>
      <c r="DW32" s="624" t="s">
        <v>232</v>
      </c>
      <c r="DX32" s="636"/>
      <c r="DY32" s="636"/>
      <c r="DZ32" s="636"/>
      <c r="EA32" s="636"/>
      <c r="EB32" s="636"/>
      <c r="EC32" s="648"/>
    </row>
    <row r="33" spans="2:133" ht="11.25" customHeight="1" x14ac:dyDescent="0.15">
      <c r="B33" s="618" t="s">
        <v>322</v>
      </c>
      <c r="C33" s="619"/>
      <c r="D33" s="619"/>
      <c r="E33" s="619"/>
      <c r="F33" s="619"/>
      <c r="G33" s="619"/>
      <c r="H33" s="619"/>
      <c r="I33" s="619"/>
      <c r="J33" s="619"/>
      <c r="K33" s="619"/>
      <c r="L33" s="619"/>
      <c r="M33" s="619"/>
      <c r="N33" s="619"/>
      <c r="O33" s="619"/>
      <c r="P33" s="619"/>
      <c r="Q33" s="620"/>
      <c r="R33" s="621">
        <v>63266</v>
      </c>
      <c r="S33" s="622"/>
      <c r="T33" s="622"/>
      <c r="U33" s="622"/>
      <c r="V33" s="622"/>
      <c r="W33" s="622"/>
      <c r="X33" s="622"/>
      <c r="Y33" s="623"/>
      <c r="Z33" s="659">
        <v>0.3</v>
      </c>
      <c r="AA33" s="659"/>
      <c r="AB33" s="659"/>
      <c r="AC33" s="659"/>
      <c r="AD33" s="660">
        <v>65</v>
      </c>
      <c r="AE33" s="660"/>
      <c r="AF33" s="660"/>
      <c r="AG33" s="660"/>
      <c r="AH33" s="660"/>
      <c r="AI33" s="660"/>
      <c r="AJ33" s="660"/>
      <c r="AK33" s="660"/>
      <c r="AL33" s="624">
        <v>0</v>
      </c>
      <c r="AM33" s="625"/>
      <c r="AN33" s="625"/>
      <c r="AO33" s="661"/>
      <c r="AP33" s="664"/>
      <c r="AQ33" s="665"/>
      <c r="AR33" s="665"/>
      <c r="AS33" s="665"/>
      <c r="AT33" s="695"/>
      <c r="AU33" s="219"/>
      <c r="AV33" s="219"/>
      <c r="AW33" s="219"/>
      <c r="AX33" s="602" t="s">
        <v>323</v>
      </c>
      <c r="AY33" s="603"/>
      <c r="AZ33" s="603"/>
      <c r="BA33" s="603"/>
      <c r="BB33" s="603"/>
      <c r="BC33" s="603"/>
      <c r="BD33" s="603"/>
      <c r="BE33" s="603"/>
      <c r="BF33" s="604"/>
      <c r="BG33" s="682">
        <v>98.3</v>
      </c>
      <c r="BH33" s="606"/>
      <c r="BI33" s="606"/>
      <c r="BJ33" s="606"/>
      <c r="BK33" s="606"/>
      <c r="BL33" s="606"/>
      <c r="BM33" s="652">
        <v>90.5</v>
      </c>
      <c r="BN33" s="606"/>
      <c r="BO33" s="606"/>
      <c r="BP33" s="606"/>
      <c r="BQ33" s="669"/>
      <c r="BR33" s="682">
        <v>98.4</v>
      </c>
      <c r="BS33" s="606"/>
      <c r="BT33" s="606"/>
      <c r="BU33" s="606"/>
      <c r="BV33" s="606"/>
      <c r="BW33" s="606"/>
      <c r="BX33" s="652">
        <v>89.8</v>
      </c>
      <c r="BY33" s="606"/>
      <c r="BZ33" s="606"/>
      <c r="CA33" s="606"/>
      <c r="CB33" s="669"/>
      <c r="CD33" s="618" t="s">
        <v>324</v>
      </c>
      <c r="CE33" s="619"/>
      <c r="CF33" s="619"/>
      <c r="CG33" s="619"/>
      <c r="CH33" s="619"/>
      <c r="CI33" s="619"/>
      <c r="CJ33" s="619"/>
      <c r="CK33" s="619"/>
      <c r="CL33" s="619"/>
      <c r="CM33" s="619"/>
      <c r="CN33" s="619"/>
      <c r="CO33" s="619"/>
      <c r="CP33" s="619"/>
      <c r="CQ33" s="620"/>
      <c r="CR33" s="621">
        <v>7895299</v>
      </c>
      <c r="CS33" s="634"/>
      <c r="CT33" s="634"/>
      <c r="CU33" s="634"/>
      <c r="CV33" s="634"/>
      <c r="CW33" s="634"/>
      <c r="CX33" s="634"/>
      <c r="CY33" s="635"/>
      <c r="CZ33" s="624">
        <v>43.5</v>
      </c>
      <c r="DA33" s="636"/>
      <c r="DB33" s="636"/>
      <c r="DC33" s="637"/>
      <c r="DD33" s="627">
        <v>5705191</v>
      </c>
      <c r="DE33" s="634"/>
      <c r="DF33" s="634"/>
      <c r="DG33" s="634"/>
      <c r="DH33" s="634"/>
      <c r="DI33" s="634"/>
      <c r="DJ33" s="634"/>
      <c r="DK33" s="635"/>
      <c r="DL33" s="627">
        <v>3289670</v>
      </c>
      <c r="DM33" s="634"/>
      <c r="DN33" s="634"/>
      <c r="DO33" s="634"/>
      <c r="DP33" s="634"/>
      <c r="DQ33" s="634"/>
      <c r="DR33" s="634"/>
      <c r="DS33" s="634"/>
      <c r="DT33" s="634"/>
      <c r="DU33" s="634"/>
      <c r="DV33" s="635"/>
      <c r="DW33" s="624">
        <v>32.799999999999997</v>
      </c>
      <c r="DX33" s="636"/>
      <c r="DY33" s="636"/>
      <c r="DZ33" s="636"/>
      <c r="EA33" s="636"/>
      <c r="EB33" s="636"/>
      <c r="EC33" s="648"/>
    </row>
    <row r="34" spans="2:133" ht="11.25" customHeight="1" x14ac:dyDescent="0.15">
      <c r="B34" s="618" t="s">
        <v>325</v>
      </c>
      <c r="C34" s="619"/>
      <c r="D34" s="619"/>
      <c r="E34" s="619"/>
      <c r="F34" s="619"/>
      <c r="G34" s="619"/>
      <c r="H34" s="619"/>
      <c r="I34" s="619"/>
      <c r="J34" s="619"/>
      <c r="K34" s="619"/>
      <c r="L34" s="619"/>
      <c r="M34" s="619"/>
      <c r="N34" s="619"/>
      <c r="O34" s="619"/>
      <c r="P34" s="619"/>
      <c r="Q34" s="620"/>
      <c r="R34" s="621">
        <v>153683</v>
      </c>
      <c r="S34" s="622"/>
      <c r="T34" s="622"/>
      <c r="U34" s="622"/>
      <c r="V34" s="622"/>
      <c r="W34" s="622"/>
      <c r="X34" s="622"/>
      <c r="Y34" s="623"/>
      <c r="Z34" s="659">
        <v>0.8</v>
      </c>
      <c r="AA34" s="659"/>
      <c r="AB34" s="659"/>
      <c r="AC34" s="659"/>
      <c r="AD34" s="660" t="s">
        <v>232</v>
      </c>
      <c r="AE34" s="660"/>
      <c r="AF34" s="660"/>
      <c r="AG34" s="660"/>
      <c r="AH34" s="660"/>
      <c r="AI34" s="660"/>
      <c r="AJ34" s="660"/>
      <c r="AK34" s="660"/>
      <c r="AL34" s="624" t="s">
        <v>232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326</v>
      </c>
      <c r="CE34" s="619"/>
      <c r="CF34" s="619"/>
      <c r="CG34" s="619"/>
      <c r="CH34" s="619"/>
      <c r="CI34" s="619"/>
      <c r="CJ34" s="619"/>
      <c r="CK34" s="619"/>
      <c r="CL34" s="619"/>
      <c r="CM34" s="619"/>
      <c r="CN34" s="619"/>
      <c r="CO34" s="619"/>
      <c r="CP34" s="619"/>
      <c r="CQ34" s="620"/>
      <c r="CR34" s="621">
        <v>2388744</v>
      </c>
      <c r="CS34" s="622"/>
      <c r="CT34" s="622"/>
      <c r="CU34" s="622"/>
      <c r="CV34" s="622"/>
      <c r="CW34" s="622"/>
      <c r="CX34" s="622"/>
      <c r="CY34" s="623"/>
      <c r="CZ34" s="624">
        <v>13.2</v>
      </c>
      <c r="DA34" s="636"/>
      <c r="DB34" s="636"/>
      <c r="DC34" s="637"/>
      <c r="DD34" s="627">
        <v>1817550</v>
      </c>
      <c r="DE34" s="622"/>
      <c r="DF34" s="622"/>
      <c r="DG34" s="622"/>
      <c r="DH34" s="622"/>
      <c r="DI34" s="622"/>
      <c r="DJ34" s="622"/>
      <c r="DK34" s="623"/>
      <c r="DL34" s="627">
        <v>1623532</v>
      </c>
      <c r="DM34" s="622"/>
      <c r="DN34" s="622"/>
      <c r="DO34" s="622"/>
      <c r="DP34" s="622"/>
      <c r="DQ34" s="622"/>
      <c r="DR34" s="622"/>
      <c r="DS34" s="622"/>
      <c r="DT34" s="622"/>
      <c r="DU34" s="622"/>
      <c r="DV34" s="623"/>
      <c r="DW34" s="624">
        <v>16.2</v>
      </c>
      <c r="DX34" s="636"/>
      <c r="DY34" s="636"/>
      <c r="DZ34" s="636"/>
      <c r="EA34" s="636"/>
      <c r="EB34" s="636"/>
      <c r="EC34" s="648"/>
    </row>
    <row r="35" spans="2:133" ht="11.25" customHeight="1" x14ac:dyDescent="0.15">
      <c r="B35" s="618" t="s">
        <v>327</v>
      </c>
      <c r="C35" s="619"/>
      <c r="D35" s="619"/>
      <c r="E35" s="619"/>
      <c r="F35" s="619"/>
      <c r="G35" s="619"/>
      <c r="H35" s="619"/>
      <c r="I35" s="619"/>
      <c r="J35" s="619"/>
      <c r="K35" s="619"/>
      <c r="L35" s="619"/>
      <c r="M35" s="619"/>
      <c r="N35" s="619"/>
      <c r="O35" s="619"/>
      <c r="P35" s="619"/>
      <c r="Q35" s="620"/>
      <c r="R35" s="621">
        <v>296236</v>
      </c>
      <c r="S35" s="622"/>
      <c r="T35" s="622"/>
      <c r="U35" s="622"/>
      <c r="V35" s="622"/>
      <c r="W35" s="622"/>
      <c r="X35" s="622"/>
      <c r="Y35" s="623"/>
      <c r="Z35" s="659">
        <v>1.6</v>
      </c>
      <c r="AA35" s="659"/>
      <c r="AB35" s="659"/>
      <c r="AC35" s="659"/>
      <c r="AD35" s="660" t="s">
        <v>232</v>
      </c>
      <c r="AE35" s="660"/>
      <c r="AF35" s="660"/>
      <c r="AG35" s="660"/>
      <c r="AH35" s="660"/>
      <c r="AI35" s="660"/>
      <c r="AJ35" s="660"/>
      <c r="AK35" s="660"/>
      <c r="AL35" s="624" t="s">
        <v>232</v>
      </c>
      <c r="AM35" s="625"/>
      <c r="AN35" s="625"/>
      <c r="AO35" s="661"/>
      <c r="AP35" s="222"/>
      <c r="AQ35" s="673" t="s">
        <v>328</v>
      </c>
      <c r="AR35" s="674"/>
      <c r="AS35" s="674"/>
      <c r="AT35" s="674"/>
      <c r="AU35" s="674"/>
      <c r="AV35" s="674"/>
      <c r="AW35" s="674"/>
      <c r="AX35" s="674"/>
      <c r="AY35" s="674"/>
      <c r="AZ35" s="674"/>
      <c r="BA35" s="674"/>
      <c r="BB35" s="674"/>
      <c r="BC35" s="674"/>
      <c r="BD35" s="674"/>
      <c r="BE35" s="674"/>
      <c r="BF35" s="675"/>
      <c r="BG35" s="673" t="s">
        <v>329</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330</v>
      </c>
      <c r="CE35" s="619"/>
      <c r="CF35" s="619"/>
      <c r="CG35" s="619"/>
      <c r="CH35" s="619"/>
      <c r="CI35" s="619"/>
      <c r="CJ35" s="619"/>
      <c r="CK35" s="619"/>
      <c r="CL35" s="619"/>
      <c r="CM35" s="619"/>
      <c r="CN35" s="619"/>
      <c r="CO35" s="619"/>
      <c r="CP35" s="619"/>
      <c r="CQ35" s="620"/>
      <c r="CR35" s="621">
        <v>189012</v>
      </c>
      <c r="CS35" s="634"/>
      <c r="CT35" s="634"/>
      <c r="CU35" s="634"/>
      <c r="CV35" s="634"/>
      <c r="CW35" s="634"/>
      <c r="CX35" s="634"/>
      <c r="CY35" s="635"/>
      <c r="CZ35" s="624">
        <v>1</v>
      </c>
      <c r="DA35" s="636"/>
      <c r="DB35" s="636"/>
      <c r="DC35" s="637"/>
      <c r="DD35" s="627">
        <v>157339</v>
      </c>
      <c r="DE35" s="634"/>
      <c r="DF35" s="634"/>
      <c r="DG35" s="634"/>
      <c r="DH35" s="634"/>
      <c r="DI35" s="634"/>
      <c r="DJ35" s="634"/>
      <c r="DK35" s="635"/>
      <c r="DL35" s="627">
        <v>129045</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15">
      <c r="B36" s="618" t="s">
        <v>331</v>
      </c>
      <c r="C36" s="619"/>
      <c r="D36" s="619"/>
      <c r="E36" s="619"/>
      <c r="F36" s="619"/>
      <c r="G36" s="619"/>
      <c r="H36" s="619"/>
      <c r="I36" s="619"/>
      <c r="J36" s="619"/>
      <c r="K36" s="619"/>
      <c r="L36" s="619"/>
      <c r="M36" s="619"/>
      <c r="N36" s="619"/>
      <c r="O36" s="619"/>
      <c r="P36" s="619"/>
      <c r="Q36" s="620"/>
      <c r="R36" s="621">
        <v>566997</v>
      </c>
      <c r="S36" s="622"/>
      <c r="T36" s="622"/>
      <c r="U36" s="622"/>
      <c r="V36" s="622"/>
      <c r="W36" s="622"/>
      <c r="X36" s="622"/>
      <c r="Y36" s="623"/>
      <c r="Z36" s="659">
        <v>3</v>
      </c>
      <c r="AA36" s="659"/>
      <c r="AB36" s="659"/>
      <c r="AC36" s="659"/>
      <c r="AD36" s="660" t="s">
        <v>232</v>
      </c>
      <c r="AE36" s="660"/>
      <c r="AF36" s="660"/>
      <c r="AG36" s="660"/>
      <c r="AH36" s="660"/>
      <c r="AI36" s="660"/>
      <c r="AJ36" s="660"/>
      <c r="AK36" s="660"/>
      <c r="AL36" s="624" t="s">
        <v>232</v>
      </c>
      <c r="AM36" s="625"/>
      <c r="AN36" s="625"/>
      <c r="AO36" s="661"/>
      <c r="AP36" s="222"/>
      <c r="AQ36" s="670" t="s">
        <v>332</v>
      </c>
      <c r="AR36" s="671"/>
      <c r="AS36" s="671"/>
      <c r="AT36" s="671"/>
      <c r="AU36" s="671"/>
      <c r="AV36" s="671"/>
      <c r="AW36" s="671"/>
      <c r="AX36" s="671"/>
      <c r="AY36" s="672"/>
      <c r="AZ36" s="676">
        <v>2199845</v>
      </c>
      <c r="BA36" s="677"/>
      <c r="BB36" s="677"/>
      <c r="BC36" s="677"/>
      <c r="BD36" s="677"/>
      <c r="BE36" s="677"/>
      <c r="BF36" s="678"/>
      <c r="BG36" s="679" t="s">
        <v>333</v>
      </c>
      <c r="BH36" s="680"/>
      <c r="BI36" s="680"/>
      <c r="BJ36" s="680"/>
      <c r="BK36" s="680"/>
      <c r="BL36" s="680"/>
      <c r="BM36" s="680"/>
      <c r="BN36" s="680"/>
      <c r="BO36" s="680"/>
      <c r="BP36" s="680"/>
      <c r="BQ36" s="680"/>
      <c r="BR36" s="680"/>
      <c r="BS36" s="680"/>
      <c r="BT36" s="680"/>
      <c r="BU36" s="681"/>
      <c r="BV36" s="676">
        <v>4055</v>
      </c>
      <c r="BW36" s="677"/>
      <c r="BX36" s="677"/>
      <c r="BY36" s="677"/>
      <c r="BZ36" s="677"/>
      <c r="CA36" s="677"/>
      <c r="CB36" s="678"/>
      <c r="CD36" s="618" t="s">
        <v>334</v>
      </c>
      <c r="CE36" s="619"/>
      <c r="CF36" s="619"/>
      <c r="CG36" s="619"/>
      <c r="CH36" s="619"/>
      <c r="CI36" s="619"/>
      <c r="CJ36" s="619"/>
      <c r="CK36" s="619"/>
      <c r="CL36" s="619"/>
      <c r="CM36" s="619"/>
      <c r="CN36" s="619"/>
      <c r="CO36" s="619"/>
      <c r="CP36" s="619"/>
      <c r="CQ36" s="620"/>
      <c r="CR36" s="621">
        <v>2912750</v>
      </c>
      <c r="CS36" s="622"/>
      <c r="CT36" s="622"/>
      <c r="CU36" s="622"/>
      <c r="CV36" s="622"/>
      <c r="CW36" s="622"/>
      <c r="CX36" s="622"/>
      <c r="CY36" s="623"/>
      <c r="CZ36" s="624">
        <v>16.100000000000001</v>
      </c>
      <c r="DA36" s="636"/>
      <c r="DB36" s="636"/>
      <c r="DC36" s="637"/>
      <c r="DD36" s="627">
        <v>1744652</v>
      </c>
      <c r="DE36" s="622"/>
      <c r="DF36" s="622"/>
      <c r="DG36" s="622"/>
      <c r="DH36" s="622"/>
      <c r="DI36" s="622"/>
      <c r="DJ36" s="622"/>
      <c r="DK36" s="623"/>
      <c r="DL36" s="627">
        <v>781371</v>
      </c>
      <c r="DM36" s="622"/>
      <c r="DN36" s="622"/>
      <c r="DO36" s="622"/>
      <c r="DP36" s="622"/>
      <c r="DQ36" s="622"/>
      <c r="DR36" s="622"/>
      <c r="DS36" s="622"/>
      <c r="DT36" s="622"/>
      <c r="DU36" s="622"/>
      <c r="DV36" s="623"/>
      <c r="DW36" s="624">
        <v>7.8</v>
      </c>
      <c r="DX36" s="636"/>
      <c r="DY36" s="636"/>
      <c r="DZ36" s="636"/>
      <c r="EA36" s="636"/>
      <c r="EB36" s="636"/>
      <c r="EC36" s="648"/>
    </row>
    <row r="37" spans="2:133" ht="11.25" customHeight="1" x14ac:dyDescent="0.15">
      <c r="B37" s="618" t="s">
        <v>335</v>
      </c>
      <c r="C37" s="619"/>
      <c r="D37" s="619"/>
      <c r="E37" s="619"/>
      <c r="F37" s="619"/>
      <c r="G37" s="619"/>
      <c r="H37" s="619"/>
      <c r="I37" s="619"/>
      <c r="J37" s="619"/>
      <c r="K37" s="619"/>
      <c r="L37" s="619"/>
      <c r="M37" s="619"/>
      <c r="N37" s="619"/>
      <c r="O37" s="619"/>
      <c r="P37" s="619"/>
      <c r="Q37" s="620"/>
      <c r="R37" s="621">
        <v>259044</v>
      </c>
      <c r="S37" s="622"/>
      <c r="T37" s="622"/>
      <c r="U37" s="622"/>
      <c r="V37" s="622"/>
      <c r="W37" s="622"/>
      <c r="X37" s="622"/>
      <c r="Y37" s="623"/>
      <c r="Z37" s="659">
        <v>1.4</v>
      </c>
      <c r="AA37" s="659"/>
      <c r="AB37" s="659"/>
      <c r="AC37" s="659"/>
      <c r="AD37" s="660">
        <v>165</v>
      </c>
      <c r="AE37" s="660"/>
      <c r="AF37" s="660"/>
      <c r="AG37" s="660"/>
      <c r="AH37" s="660"/>
      <c r="AI37" s="660"/>
      <c r="AJ37" s="660"/>
      <c r="AK37" s="660"/>
      <c r="AL37" s="624">
        <v>0</v>
      </c>
      <c r="AM37" s="625"/>
      <c r="AN37" s="625"/>
      <c r="AO37" s="661"/>
      <c r="AQ37" s="654" t="s">
        <v>336</v>
      </c>
      <c r="AR37" s="655"/>
      <c r="AS37" s="655"/>
      <c r="AT37" s="655"/>
      <c r="AU37" s="655"/>
      <c r="AV37" s="655"/>
      <c r="AW37" s="655"/>
      <c r="AX37" s="655"/>
      <c r="AY37" s="656"/>
      <c r="AZ37" s="621">
        <v>284607</v>
      </c>
      <c r="BA37" s="622"/>
      <c r="BB37" s="622"/>
      <c r="BC37" s="622"/>
      <c r="BD37" s="634"/>
      <c r="BE37" s="634"/>
      <c r="BF37" s="657"/>
      <c r="BG37" s="618" t="s">
        <v>337</v>
      </c>
      <c r="BH37" s="619"/>
      <c r="BI37" s="619"/>
      <c r="BJ37" s="619"/>
      <c r="BK37" s="619"/>
      <c r="BL37" s="619"/>
      <c r="BM37" s="619"/>
      <c r="BN37" s="619"/>
      <c r="BO37" s="619"/>
      <c r="BP37" s="619"/>
      <c r="BQ37" s="619"/>
      <c r="BR37" s="619"/>
      <c r="BS37" s="619"/>
      <c r="BT37" s="619"/>
      <c r="BU37" s="620"/>
      <c r="BV37" s="621">
        <v>-44473</v>
      </c>
      <c r="BW37" s="622"/>
      <c r="BX37" s="622"/>
      <c r="BY37" s="622"/>
      <c r="BZ37" s="622"/>
      <c r="CA37" s="622"/>
      <c r="CB37" s="658"/>
      <c r="CD37" s="618" t="s">
        <v>338</v>
      </c>
      <c r="CE37" s="619"/>
      <c r="CF37" s="619"/>
      <c r="CG37" s="619"/>
      <c r="CH37" s="619"/>
      <c r="CI37" s="619"/>
      <c r="CJ37" s="619"/>
      <c r="CK37" s="619"/>
      <c r="CL37" s="619"/>
      <c r="CM37" s="619"/>
      <c r="CN37" s="619"/>
      <c r="CO37" s="619"/>
      <c r="CP37" s="619"/>
      <c r="CQ37" s="620"/>
      <c r="CR37" s="621">
        <v>21938</v>
      </c>
      <c r="CS37" s="634"/>
      <c r="CT37" s="634"/>
      <c r="CU37" s="634"/>
      <c r="CV37" s="634"/>
      <c r="CW37" s="634"/>
      <c r="CX37" s="634"/>
      <c r="CY37" s="635"/>
      <c r="CZ37" s="624">
        <v>0.1</v>
      </c>
      <c r="DA37" s="636"/>
      <c r="DB37" s="636"/>
      <c r="DC37" s="637"/>
      <c r="DD37" s="627">
        <v>21938</v>
      </c>
      <c r="DE37" s="634"/>
      <c r="DF37" s="634"/>
      <c r="DG37" s="634"/>
      <c r="DH37" s="634"/>
      <c r="DI37" s="634"/>
      <c r="DJ37" s="634"/>
      <c r="DK37" s="635"/>
      <c r="DL37" s="627">
        <v>20841</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15">
      <c r="B38" s="618" t="s">
        <v>339</v>
      </c>
      <c r="C38" s="619"/>
      <c r="D38" s="619"/>
      <c r="E38" s="619"/>
      <c r="F38" s="619"/>
      <c r="G38" s="619"/>
      <c r="H38" s="619"/>
      <c r="I38" s="619"/>
      <c r="J38" s="619"/>
      <c r="K38" s="619"/>
      <c r="L38" s="619"/>
      <c r="M38" s="619"/>
      <c r="N38" s="619"/>
      <c r="O38" s="619"/>
      <c r="P38" s="619"/>
      <c r="Q38" s="620"/>
      <c r="R38" s="621">
        <v>2045657</v>
      </c>
      <c r="S38" s="622"/>
      <c r="T38" s="622"/>
      <c r="U38" s="622"/>
      <c r="V38" s="622"/>
      <c r="W38" s="622"/>
      <c r="X38" s="622"/>
      <c r="Y38" s="623"/>
      <c r="Z38" s="659">
        <v>11</v>
      </c>
      <c r="AA38" s="659"/>
      <c r="AB38" s="659"/>
      <c r="AC38" s="659"/>
      <c r="AD38" s="660" t="s">
        <v>232</v>
      </c>
      <c r="AE38" s="660"/>
      <c r="AF38" s="660"/>
      <c r="AG38" s="660"/>
      <c r="AH38" s="660"/>
      <c r="AI38" s="660"/>
      <c r="AJ38" s="660"/>
      <c r="AK38" s="660"/>
      <c r="AL38" s="624" t="s">
        <v>189</v>
      </c>
      <c r="AM38" s="625"/>
      <c r="AN38" s="625"/>
      <c r="AO38" s="661"/>
      <c r="AQ38" s="654" t="s">
        <v>340</v>
      </c>
      <c r="AR38" s="655"/>
      <c r="AS38" s="655"/>
      <c r="AT38" s="655"/>
      <c r="AU38" s="655"/>
      <c r="AV38" s="655"/>
      <c r="AW38" s="655"/>
      <c r="AX38" s="655"/>
      <c r="AY38" s="656"/>
      <c r="AZ38" s="621">
        <v>178975</v>
      </c>
      <c r="BA38" s="622"/>
      <c r="BB38" s="622"/>
      <c r="BC38" s="622"/>
      <c r="BD38" s="634"/>
      <c r="BE38" s="634"/>
      <c r="BF38" s="657"/>
      <c r="BG38" s="618" t="s">
        <v>341</v>
      </c>
      <c r="BH38" s="619"/>
      <c r="BI38" s="619"/>
      <c r="BJ38" s="619"/>
      <c r="BK38" s="619"/>
      <c r="BL38" s="619"/>
      <c r="BM38" s="619"/>
      <c r="BN38" s="619"/>
      <c r="BO38" s="619"/>
      <c r="BP38" s="619"/>
      <c r="BQ38" s="619"/>
      <c r="BR38" s="619"/>
      <c r="BS38" s="619"/>
      <c r="BT38" s="619"/>
      <c r="BU38" s="620"/>
      <c r="BV38" s="621">
        <v>3380</v>
      </c>
      <c r="BW38" s="622"/>
      <c r="BX38" s="622"/>
      <c r="BY38" s="622"/>
      <c r="BZ38" s="622"/>
      <c r="CA38" s="622"/>
      <c r="CB38" s="658"/>
      <c r="CD38" s="618" t="s">
        <v>342</v>
      </c>
      <c r="CE38" s="619"/>
      <c r="CF38" s="619"/>
      <c r="CG38" s="619"/>
      <c r="CH38" s="619"/>
      <c r="CI38" s="619"/>
      <c r="CJ38" s="619"/>
      <c r="CK38" s="619"/>
      <c r="CL38" s="619"/>
      <c r="CM38" s="619"/>
      <c r="CN38" s="619"/>
      <c r="CO38" s="619"/>
      <c r="CP38" s="619"/>
      <c r="CQ38" s="620"/>
      <c r="CR38" s="621">
        <v>1915238</v>
      </c>
      <c r="CS38" s="622"/>
      <c r="CT38" s="622"/>
      <c r="CU38" s="622"/>
      <c r="CV38" s="622"/>
      <c r="CW38" s="622"/>
      <c r="CX38" s="622"/>
      <c r="CY38" s="623"/>
      <c r="CZ38" s="624">
        <v>10.6</v>
      </c>
      <c r="DA38" s="636"/>
      <c r="DB38" s="636"/>
      <c r="DC38" s="637"/>
      <c r="DD38" s="627">
        <v>1676548</v>
      </c>
      <c r="DE38" s="622"/>
      <c r="DF38" s="622"/>
      <c r="DG38" s="622"/>
      <c r="DH38" s="622"/>
      <c r="DI38" s="622"/>
      <c r="DJ38" s="622"/>
      <c r="DK38" s="623"/>
      <c r="DL38" s="627">
        <v>755722</v>
      </c>
      <c r="DM38" s="622"/>
      <c r="DN38" s="622"/>
      <c r="DO38" s="622"/>
      <c r="DP38" s="622"/>
      <c r="DQ38" s="622"/>
      <c r="DR38" s="622"/>
      <c r="DS38" s="622"/>
      <c r="DT38" s="622"/>
      <c r="DU38" s="622"/>
      <c r="DV38" s="623"/>
      <c r="DW38" s="624">
        <v>7.5</v>
      </c>
      <c r="DX38" s="636"/>
      <c r="DY38" s="636"/>
      <c r="DZ38" s="636"/>
      <c r="EA38" s="636"/>
      <c r="EB38" s="636"/>
      <c r="EC38" s="648"/>
    </row>
    <row r="39" spans="2:133" ht="11.25" customHeight="1" x14ac:dyDescent="0.15">
      <c r="B39" s="618" t="s">
        <v>343</v>
      </c>
      <c r="C39" s="619"/>
      <c r="D39" s="619"/>
      <c r="E39" s="619"/>
      <c r="F39" s="619"/>
      <c r="G39" s="619"/>
      <c r="H39" s="619"/>
      <c r="I39" s="619"/>
      <c r="J39" s="619"/>
      <c r="K39" s="619"/>
      <c r="L39" s="619"/>
      <c r="M39" s="619"/>
      <c r="N39" s="619"/>
      <c r="O39" s="619"/>
      <c r="P39" s="619"/>
      <c r="Q39" s="620"/>
      <c r="R39" s="621" t="s">
        <v>189</v>
      </c>
      <c r="S39" s="622"/>
      <c r="T39" s="622"/>
      <c r="U39" s="622"/>
      <c r="V39" s="622"/>
      <c r="W39" s="622"/>
      <c r="X39" s="622"/>
      <c r="Y39" s="623"/>
      <c r="Z39" s="659" t="s">
        <v>189</v>
      </c>
      <c r="AA39" s="659"/>
      <c r="AB39" s="659"/>
      <c r="AC39" s="659"/>
      <c r="AD39" s="660" t="s">
        <v>189</v>
      </c>
      <c r="AE39" s="660"/>
      <c r="AF39" s="660"/>
      <c r="AG39" s="660"/>
      <c r="AH39" s="660"/>
      <c r="AI39" s="660"/>
      <c r="AJ39" s="660"/>
      <c r="AK39" s="660"/>
      <c r="AL39" s="624" t="s">
        <v>232</v>
      </c>
      <c r="AM39" s="625"/>
      <c r="AN39" s="625"/>
      <c r="AO39" s="661"/>
      <c r="AQ39" s="654" t="s">
        <v>344</v>
      </c>
      <c r="AR39" s="655"/>
      <c r="AS39" s="655"/>
      <c r="AT39" s="655"/>
      <c r="AU39" s="655"/>
      <c r="AV39" s="655"/>
      <c r="AW39" s="655"/>
      <c r="AX39" s="655"/>
      <c r="AY39" s="656"/>
      <c r="AZ39" s="621" t="s">
        <v>232</v>
      </c>
      <c r="BA39" s="622"/>
      <c r="BB39" s="622"/>
      <c r="BC39" s="622"/>
      <c r="BD39" s="634"/>
      <c r="BE39" s="634"/>
      <c r="BF39" s="657"/>
      <c r="BG39" s="618" t="s">
        <v>345</v>
      </c>
      <c r="BH39" s="619"/>
      <c r="BI39" s="619"/>
      <c r="BJ39" s="619"/>
      <c r="BK39" s="619"/>
      <c r="BL39" s="619"/>
      <c r="BM39" s="619"/>
      <c r="BN39" s="619"/>
      <c r="BO39" s="619"/>
      <c r="BP39" s="619"/>
      <c r="BQ39" s="619"/>
      <c r="BR39" s="619"/>
      <c r="BS39" s="619"/>
      <c r="BT39" s="619"/>
      <c r="BU39" s="620"/>
      <c r="BV39" s="621">
        <v>4929</v>
      </c>
      <c r="BW39" s="622"/>
      <c r="BX39" s="622"/>
      <c r="BY39" s="622"/>
      <c r="BZ39" s="622"/>
      <c r="CA39" s="622"/>
      <c r="CB39" s="658"/>
      <c r="CD39" s="618" t="s">
        <v>346</v>
      </c>
      <c r="CE39" s="619"/>
      <c r="CF39" s="619"/>
      <c r="CG39" s="619"/>
      <c r="CH39" s="619"/>
      <c r="CI39" s="619"/>
      <c r="CJ39" s="619"/>
      <c r="CK39" s="619"/>
      <c r="CL39" s="619"/>
      <c r="CM39" s="619"/>
      <c r="CN39" s="619"/>
      <c r="CO39" s="619"/>
      <c r="CP39" s="619"/>
      <c r="CQ39" s="620"/>
      <c r="CR39" s="621">
        <v>488316</v>
      </c>
      <c r="CS39" s="634"/>
      <c r="CT39" s="634"/>
      <c r="CU39" s="634"/>
      <c r="CV39" s="634"/>
      <c r="CW39" s="634"/>
      <c r="CX39" s="634"/>
      <c r="CY39" s="635"/>
      <c r="CZ39" s="624">
        <v>2.7</v>
      </c>
      <c r="DA39" s="636"/>
      <c r="DB39" s="636"/>
      <c r="DC39" s="637"/>
      <c r="DD39" s="627">
        <v>307863</v>
      </c>
      <c r="DE39" s="634"/>
      <c r="DF39" s="634"/>
      <c r="DG39" s="634"/>
      <c r="DH39" s="634"/>
      <c r="DI39" s="634"/>
      <c r="DJ39" s="634"/>
      <c r="DK39" s="635"/>
      <c r="DL39" s="627" t="s">
        <v>189</v>
      </c>
      <c r="DM39" s="634"/>
      <c r="DN39" s="634"/>
      <c r="DO39" s="634"/>
      <c r="DP39" s="634"/>
      <c r="DQ39" s="634"/>
      <c r="DR39" s="634"/>
      <c r="DS39" s="634"/>
      <c r="DT39" s="634"/>
      <c r="DU39" s="634"/>
      <c r="DV39" s="635"/>
      <c r="DW39" s="624" t="s">
        <v>232</v>
      </c>
      <c r="DX39" s="636"/>
      <c r="DY39" s="636"/>
      <c r="DZ39" s="636"/>
      <c r="EA39" s="636"/>
      <c r="EB39" s="636"/>
      <c r="EC39" s="648"/>
    </row>
    <row r="40" spans="2:133" ht="11.25" customHeight="1" x14ac:dyDescent="0.15">
      <c r="B40" s="618" t="s">
        <v>347</v>
      </c>
      <c r="C40" s="619"/>
      <c r="D40" s="619"/>
      <c r="E40" s="619"/>
      <c r="F40" s="619"/>
      <c r="G40" s="619"/>
      <c r="H40" s="619"/>
      <c r="I40" s="619"/>
      <c r="J40" s="619"/>
      <c r="K40" s="619"/>
      <c r="L40" s="619"/>
      <c r="M40" s="619"/>
      <c r="N40" s="619"/>
      <c r="O40" s="619"/>
      <c r="P40" s="619"/>
      <c r="Q40" s="620"/>
      <c r="R40" s="621">
        <v>91857</v>
      </c>
      <c r="S40" s="622"/>
      <c r="T40" s="622"/>
      <c r="U40" s="622"/>
      <c r="V40" s="622"/>
      <c r="W40" s="622"/>
      <c r="X40" s="622"/>
      <c r="Y40" s="623"/>
      <c r="Z40" s="659">
        <v>0.5</v>
      </c>
      <c r="AA40" s="659"/>
      <c r="AB40" s="659"/>
      <c r="AC40" s="659"/>
      <c r="AD40" s="660" t="s">
        <v>232</v>
      </c>
      <c r="AE40" s="660"/>
      <c r="AF40" s="660"/>
      <c r="AG40" s="660"/>
      <c r="AH40" s="660"/>
      <c r="AI40" s="660"/>
      <c r="AJ40" s="660"/>
      <c r="AK40" s="660"/>
      <c r="AL40" s="624" t="s">
        <v>232</v>
      </c>
      <c r="AM40" s="625"/>
      <c r="AN40" s="625"/>
      <c r="AO40" s="661"/>
      <c r="AQ40" s="654" t="s">
        <v>348</v>
      </c>
      <c r="AR40" s="655"/>
      <c r="AS40" s="655"/>
      <c r="AT40" s="655"/>
      <c r="AU40" s="655"/>
      <c r="AV40" s="655"/>
      <c r="AW40" s="655"/>
      <c r="AX40" s="655"/>
      <c r="AY40" s="656"/>
      <c r="AZ40" s="621" t="s">
        <v>189</v>
      </c>
      <c r="BA40" s="622"/>
      <c r="BB40" s="622"/>
      <c r="BC40" s="622"/>
      <c r="BD40" s="634"/>
      <c r="BE40" s="634"/>
      <c r="BF40" s="657"/>
      <c r="BG40" s="662" t="s">
        <v>349</v>
      </c>
      <c r="BH40" s="663"/>
      <c r="BI40" s="663"/>
      <c r="BJ40" s="663"/>
      <c r="BK40" s="663"/>
      <c r="BL40" s="223"/>
      <c r="BM40" s="619" t="s">
        <v>350</v>
      </c>
      <c r="BN40" s="619"/>
      <c r="BO40" s="619"/>
      <c r="BP40" s="619"/>
      <c r="BQ40" s="619"/>
      <c r="BR40" s="619"/>
      <c r="BS40" s="619"/>
      <c r="BT40" s="619"/>
      <c r="BU40" s="620"/>
      <c r="BV40" s="621">
        <v>86</v>
      </c>
      <c r="BW40" s="622"/>
      <c r="BX40" s="622"/>
      <c r="BY40" s="622"/>
      <c r="BZ40" s="622"/>
      <c r="CA40" s="622"/>
      <c r="CB40" s="658"/>
      <c r="CD40" s="618" t="s">
        <v>351</v>
      </c>
      <c r="CE40" s="619"/>
      <c r="CF40" s="619"/>
      <c r="CG40" s="619"/>
      <c r="CH40" s="619"/>
      <c r="CI40" s="619"/>
      <c r="CJ40" s="619"/>
      <c r="CK40" s="619"/>
      <c r="CL40" s="619"/>
      <c r="CM40" s="619"/>
      <c r="CN40" s="619"/>
      <c r="CO40" s="619"/>
      <c r="CP40" s="619"/>
      <c r="CQ40" s="620"/>
      <c r="CR40" s="621">
        <v>1239</v>
      </c>
      <c r="CS40" s="622"/>
      <c r="CT40" s="622"/>
      <c r="CU40" s="622"/>
      <c r="CV40" s="622"/>
      <c r="CW40" s="622"/>
      <c r="CX40" s="622"/>
      <c r="CY40" s="623"/>
      <c r="CZ40" s="624">
        <v>0</v>
      </c>
      <c r="DA40" s="636"/>
      <c r="DB40" s="636"/>
      <c r="DC40" s="637"/>
      <c r="DD40" s="627">
        <v>1239</v>
      </c>
      <c r="DE40" s="622"/>
      <c r="DF40" s="622"/>
      <c r="DG40" s="622"/>
      <c r="DH40" s="622"/>
      <c r="DI40" s="622"/>
      <c r="DJ40" s="622"/>
      <c r="DK40" s="623"/>
      <c r="DL40" s="627" t="s">
        <v>189</v>
      </c>
      <c r="DM40" s="622"/>
      <c r="DN40" s="622"/>
      <c r="DO40" s="622"/>
      <c r="DP40" s="622"/>
      <c r="DQ40" s="622"/>
      <c r="DR40" s="622"/>
      <c r="DS40" s="622"/>
      <c r="DT40" s="622"/>
      <c r="DU40" s="622"/>
      <c r="DV40" s="623"/>
      <c r="DW40" s="624" t="s">
        <v>232</v>
      </c>
      <c r="DX40" s="636"/>
      <c r="DY40" s="636"/>
      <c r="DZ40" s="636"/>
      <c r="EA40" s="636"/>
      <c r="EB40" s="636"/>
      <c r="EC40" s="648"/>
    </row>
    <row r="41" spans="2:133" ht="11.25" customHeight="1" x14ac:dyDescent="0.15">
      <c r="B41" s="602" t="s">
        <v>352</v>
      </c>
      <c r="C41" s="603"/>
      <c r="D41" s="603"/>
      <c r="E41" s="603"/>
      <c r="F41" s="603"/>
      <c r="G41" s="603"/>
      <c r="H41" s="603"/>
      <c r="I41" s="603"/>
      <c r="J41" s="603"/>
      <c r="K41" s="603"/>
      <c r="L41" s="603"/>
      <c r="M41" s="603"/>
      <c r="N41" s="603"/>
      <c r="O41" s="603"/>
      <c r="P41" s="603"/>
      <c r="Q41" s="604"/>
      <c r="R41" s="605">
        <v>18654631</v>
      </c>
      <c r="S41" s="646"/>
      <c r="T41" s="646"/>
      <c r="U41" s="646"/>
      <c r="V41" s="646"/>
      <c r="W41" s="646"/>
      <c r="X41" s="646"/>
      <c r="Y41" s="649"/>
      <c r="Z41" s="650">
        <v>100</v>
      </c>
      <c r="AA41" s="650"/>
      <c r="AB41" s="650"/>
      <c r="AC41" s="650"/>
      <c r="AD41" s="651">
        <v>9952230</v>
      </c>
      <c r="AE41" s="651"/>
      <c r="AF41" s="651"/>
      <c r="AG41" s="651"/>
      <c r="AH41" s="651"/>
      <c r="AI41" s="651"/>
      <c r="AJ41" s="651"/>
      <c r="AK41" s="651"/>
      <c r="AL41" s="608">
        <v>100</v>
      </c>
      <c r="AM41" s="652"/>
      <c r="AN41" s="652"/>
      <c r="AO41" s="653"/>
      <c r="AQ41" s="654" t="s">
        <v>353</v>
      </c>
      <c r="AR41" s="655"/>
      <c r="AS41" s="655"/>
      <c r="AT41" s="655"/>
      <c r="AU41" s="655"/>
      <c r="AV41" s="655"/>
      <c r="AW41" s="655"/>
      <c r="AX41" s="655"/>
      <c r="AY41" s="656"/>
      <c r="AZ41" s="621">
        <v>388437</v>
      </c>
      <c r="BA41" s="622"/>
      <c r="BB41" s="622"/>
      <c r="BC41" s="622"/>
      <c r="BD41" s="634"/>
      <c r="BE41" s="634"/>
      <c r="BF41" s="657"/>
      <c r="BG41" s="662"/>
      <c r="BH41" s="663"/>
      <c r="BI41" s="663"/>
      <c r="BJ41" s="663"/>
      <c r="BK41" s="663"/>
      <c r="BL41" s="223"/>
      <c r="BM41" s="619" t="s">
        <v>354</v>
      </c>
      <c r="BN41" s="619"/>
      <c r="BO41" s="619"/>
      <c r="BP41" s="619"/>
      <c r="BQ41" s="619"/>
      <c r="BR41" s="619"/>
      <c r="BS41" s="619"/>
      <c r="BT41" s="619"/>
      <c r="BU41" s="620"/>
      <c r="BV41" s="621" t="s">
        <v>189</v>
      </c>
      <c r="BW41" s="622"/>
      <c r="BX41" s="622"/>
      <c r="BY41" s="622"/>
      <c r="BZ41" s="622"/>
      <c r="CA41" s="622"/>
      <c r="CB41" s="658"/>
      <c r="CD41" s="618" t="s">
        <v>355</v>
      </c>
      <c r="CE41" s="619"/>
      <c r="CF41" s="619"/>
      <c r="CG41" s="619"/>
      <c r="CH41" s="619"/>
      <c r="CI41" s="619"/>
      <c r="CJ41" s="619"/>
      <c r="CK41" s="619"/>
      <c r="CL41" s="619"/>
      <c r="CM41" s="619"/>
      <c r="CN41" s="619"/>
      <c r="CO41" s="619"/>
      <c r="CP41" s="619"/>
      <c r="CQ41" s="620"/>
      <c r="CR41" s="621" t="s">
        <v>189</v>
      </c>
      <c r="CS41" s="634"/>
      <c r="CT41" s="634"/>
      <c r="CU41" s="634"/>
      <c r="CV41" s="634"/>
      <c r="CW41" s="634"/>
      <c r="CX41" s="634"/>
      <c r="CY41" s="635"/>
      <c r="CZ41" s="624" t="s">
        <v>189</v>
      </c>
      <c r="DA41" s="636"/>
      <c r="DB41" s="636"/>
      <c r="DC41" s="637"/>
      <c r="DD41" s="627" t="s">
        <v>189</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356</v>
      </c>
      <c r="AR42" s="667"/>
      <c r="AS42" s="667"/>
      <c r="AT42" s="667"/>
      <c r="AU42" s="667"/>
      <c r="AV42" s="667"/>
      <c r="AW42" s="667"/>
      <c r="AX42" s="667"/>
      <c r="AY42" s="668"/>
      <c r="AZ42" s="605">
        <v>1347826</v>
      </c>
      <c r="BA42" s="646"/>
      <c r="BB42" s="646"/>
      <c r="BC42" s="646"/>
      <c r="BD42" s="606"/>
      <c r="BE42" s="606"/>
      <c r="BF42" s="669"/>
      <c r="BG42" s="664"/>
      <c r="BH42" s="665"/>
      <c r="BI42" s="665"/>
      <c r="BJ42" s="665"/>
      <c r="BK42" s="665"/>
      <c r="BL42" s="224"/>
      <c r="BM42" s="603" t="s">
        <v>357</v>
      </c>
      <c r="BN42" s="603"/>
      <c r="BO42" s="603"/>
      <c r="BP42" s="603"/>
      <c r="BQ42" s="603"/>
      <c r="BR42" s="603"/>
      <c r="BS42" s="603"/>
      <c r="BT42" s="603"/>
      <c r="BU42" s="604"/>
      <c r="BV42" s="605">
        <v>408</v>
      </c>
      <c r="BW42" s="646"/>
      <c r="BX42" s="646"/>
      <c r="BY42" s="646"/>
      <c r="BZ42" s="646"/>
      <c r="CA42" s="646"/>
      <c r="CB42" s="647"/>
      <c r="CD42" s="618" t="s">
        <v>358</v>
      </c>
      <c r="CE42" s="619"/>
      <c r="CF42" s="619"/>
      <c r="CG42" s="619"/>
      <c r="CH42" s="619"/>
      <c r="CI42" s="619"/>
      <c r="CJ42" s="619"/>
      <c r="CK42" s="619"/>
      <c r="CL42" s="619"/>
      <c r="CM42" s="619"/>
      <c r="CN42" s="619"/>
      <c r="CO42" s="619"/>
      <c r="CP42" s="619"/>
      <c r="CQ42" s="620"/>
      <c r="CR42" s="621">
        <v>2840335</v>
      </c>
      <c r="CS42" s="634"/>
      <c r="CT42" s="634"/>
      <c r="CU42" s="634"/>
      <c r="CV42" s="634"/>
      <c r="CW42" s="634"/>
      <c r="CX42" s="634"/>
      <c r="CY42" s="635"/>
      <c r="CZ42" s="624">
        <v>15.7</v>
      </c>
      <c r="DA42" s="636"/>
      <c r="DB42" s="636"/>
      <c r="DC42" s="637"/>
      <c r="DD42" s="627">
        <v>444099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359</v>
      </c>
      <c r="CD43" s="618" t="s">
        <v>360</v>
      </c>
      <c r="CE43" s="619"/>
      <c r="CF43" s="619"/>
      <c r="CG43" s="619"/>
      <c r="CH43" s="619"/>
      <c r="CI43" s="619"/>
      <c r="CJ43" s="619"/>
      <c r="CK43" s="619"/>
      <c r="CL43" s="619"/>
      <c r="CM43" s="619"/>
      <c r="CN43" s="619"/>
      <c r="CO43" s="619"/>
      <c r="CP43" s="619"/>
      <c r="CQ43" s="620"/>
      <c r="CR43" s="621">
        <v>126870</v>
      </c>
      <c r="CS43" s="634"/>
      <c r="CT43" s="634"/>
      <c r="CU43" s="634"/>
      <c r="CV43" s="634"/>
      <c r="CW43" s="634"/>
      <c r="CX43" s="634"/>
      <c r="CY43" s="635"/>
      <c r="CZ43" s="624">
        <v>0.7</v>
      </c>
      <c r="DA43" s="636"/>
      <c r="DB43" s="636"/>
      <c r="DC43" s="637"/>
      <c r="DD43" s="627">
        <v>124370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361</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308</v>
      </c>
      <c r="CE44" s="641"/>
      <c r="CF44" s="618" t="s">
        <v>362</v>
      </c>
      <c r="CG44" s="619"/>
      <c r="CH44" s="619"/>
      <c r="CI44" s="619"/>
      <c r="CJ44" s="619"/>
      <c r="CK44" s="619"/>
      <c r="CL44" s="619"/>
      <c r="CM44" s="619"/>
      <c r="CN44" s="619"/>
      <c r="CO44" s="619"/>
      <c r="CP44" s="619"/>
      <c r="CQ44" s="620"/>
      <c r="CR44" s="621">
        <v>2734761</v>
      </c>
      <c r="CS44" s="622"/>
      <c r="CT44" s="622"/>
      <c r="CU44" s="622"/>
      <c r="CV44" s="622"/>
      <c r="CW44" s="622"/>
      <c r="CX44" s="622"/>
      <c r="CY44" s="623"/>
      <c r="CZ44" s="624">
        <v>15.1</v>
      </c>
      <c r="DA44" s="625"/>
      <c r="DB44" s="625"/>
      <c r="DC44" s="626"/>
      <c r="DD44" s="627">
        <v>387226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363</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364</v>
      </c>
      <c r="CG45" s="619"/>
      <c r="CH45" s="619"/>
      <c r="CI45" s="619"/>
      <c r="CJ45" s="619"/>
      <c r="CK45" s="619"/>
      <c r="CL45" s="619"/>
      <c r="CM45" s="619"/>
      <c r="CN45" s="619"/>
      <c r="CO45" s="619"/>
      <c r="CP45" s="619"/>
      <c r="CQ45" s="620"/>
      <c r="CR45" s="621">
        <v>1298576</v>
      </c>
      <c r="CS45" s="634"/>
      <c r="CT45" s="634"/>
      <c r="CU45" s="634"/>
      <c r="CV45" s="634"/>
      <c r="CW45" s="634"/>
      <c r="CX45" s="634"/>
      <c r="CY45" s="635"/>
      <c r="CZ45" s="624">
        <v>7.2</v>
      </c>
      <c r="DA45" s="636"/>
      <c r="DB45" s="636"/>
      <c r="DC45" s="637"/>
      <c r="DD45" s="627">
        <v>20341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365</v>
      </c>
      <c r="CG46" s="619"/>
      <c r="CH46" s="619"/>
      <c r="CI46" s="619"/>
      <c r="CJ46" s="619"/>
      <c r="CK46" s="619"/>
      <c r="CL46" s="619"/>
      <c r="CM46" s="619"/>
      <c r="CN46" s="619"/>
      <c r="CO46" s="619"/>
      <c r="CP46" s="619"/>
      <c r="CQ46" s="620"/>
      <c r="CR46" s="621">
        <v>1389089</v>
      </c>
      <c r="CS46" s="622"/>
      <c r="CT46" s="622"/>
      <c r="CU46" s="622"/>
      <c r="CV46" s="622"/>
      <c r="CW46" s="622"/>
      <c r="CX46" s="622"/>
      <c r="CY46" s="623"/>
      <c r="CZ46" s="624">
        <v>7.7</v>
      </c>
      <c r="DA46" s="625"/>
      <c r="DB46" s="625"/>
      <c r="DC46" s="626"/>
      <c r="DD46" s="627">
        <v>364817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366</v>
      </c>
      <c r="CG47" s="619"/>
      <c r="CH47" s="619"/>
      <c r="CI47" s="619"/>
      <c r="CJ47" s="619"/>
      <c r="CK47" s="619"/>
      <c r="CL47" s="619"/>
      <c r="CM47" s="619"/>
      <c r="CN47" s="619"/>
      <c r="CO47" s="619"/>
      <c r="CP47" s="619"/>
      <c r="CQ47" s="620"/>
      <c r="CR47" s="621">
        <v>105574</v>
      </c>
      <c r="CS47" s="634"/>
      <c r="CT47" s="634"/>
      <c r="CU47" s="634"/>
      <c r="CV47" s="634"/>
      <c r="CW47" s="634"/>
      <c r="CX47" s="634"/>
      <c r="CY47" s="635"/>
      <c r="CZ47" s="624">
        <v>0.6</v>
      </c>
      <c r="DA47" s="636"/>
      <c r="DB47" s="636"/>
      <c r="DC47" s="637"/>
      <c r="DD47" s="627">
        <v>56873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367</v>
      </c>
      <c r="CG48" s="619"/>
      <c r="CH48" s="619"/>
      <c r="CI48" s="619"/>
      <c r="CJ48" s="619"/>
      <c r="CK48" s="619"/>
      <c r="CL48" s="619"/>
      <c r="CM48" s="619"/>
      <c r="CN48" s="619"/>
      <c r="CO48" s="619"/>
      <c r="CP48" s="619"/>
      <c r="CQ48" s="620"/>
      <c r="CR48" s="621" t="s">
        <v>189</v>
      </c>
      <c r="CS48" s="622"/>
      <c r="CT48" s="622"/>
      <c r="CU48" s="622"/>
      <c r="CV48" s="622"/>
      <c r="CW48" s="622"/>
      <c r="CX48" s="622"/>
      <c r="CY48" s="623"/>
      <c r="CZ48" s="624" t="s">
        <v>189</v>
      </c>
      <c r="DA48" s="625"/>
      <c r="DB48" s="625"/>
      <c r="DC48" s="626"/>
      <c r="DD48" s="627" t="s">
        <v>189</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368</v>
      </c>
      <c r="CE49" s="603"/>
      <c r="CF49" s="603"/>
      <c r="CG49" s="603"/>
      <c r="CH49" s="603"/>
      <c r="CI49" s="603"/>
      <c r="CJ49" s="603"/>
      <c r="CK49" s="603"/>
      <c r="CL49" s="603"/>
      <c r="CM49" s="603"/>
      <c r="CN49" s="603"/>
      <c r="CO49" s="603"/>
      <c r="CP49" s="603"/>
      <c r="CQ49" s="604"/>
      <c r="CR49" s="605">
        <v>18144851</v>
      </c>
      <c r="CS49" s="606"/>
      <c r="CT49" s="606"/>
      <c r="CU49" s="606"/>
      <c r="CV49" s="606"/>
      <c r="CW49" s="606"/>
      <c r="CX49" s="606"/>
      <c r="CY49" s="607"/>
      <c r="CZ49" s="608">
        <v>100</v>
      </c>
      <c r="DA49" s="609"/>
      <c r="DB49" s="609"/>
      <c r="DC49" s="610"/>
      <c r="DD49" s="611">
        <v>11991337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X2cDrGnRdPSzfeTb2XGxTh1cyStWtlvdlRDT9CteosNJfVLWNQfxPJuWaD6vm7+jy7pf+8FOERBn1oOa+q2OQ==" saltValue="BquB+3iKwpA5VzMWm/dr4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Normal="85" zoomScaleSheetLayoutView="10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369</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370</v>
      </c>
      <c r="DK2" s="1092"/>
      <c r="DL2" s="1092"/>
      <c r="DM2" s="1092"/>
      <c r="DN2" s="1092"/>
      <c r="DO2" s="1093"/>
      <c r="DP2" s="228"/>
      <c r="DQ2" s="1091" t="s">
        <v>371</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374</v>
      </c>
      <c r="B5" s="996"/>
      <c r="C5" s="996"/>
      <c r="D5" s="996"/>
      <c r="E5" s="996"/>
      <c r="F5" s="996"/>
      <c r="G5" s="996"/>
      <c r="H5" s="996"/>
      <c r="I5" s="996"/>
      <c r="J5" s="996"/>
      <c r="K5" s="996"/>
      <c r="L5" s="996"/>
      <c r="M5" s="996"/>
      <c r="N5" s="996"/>
      <c r="O5" s="996"/>
      <c r="P5" s="997"/>
      <c r="Q5" s="1001" t="s">
        <v>375</v>
      </c>
      <c r="R5" s="1002"/>
      <c r="S5" s="1002"/>
      <c r="T5" s="1002"/>
      <c r="U5" s="1003"/>
      <c r="V5" s="1001" t="s">
        <v>376</v>
      </c>
      <c r="W5" s="1002"/>
      <c r="X5" s="1002"/>
      <c r="Y5" s="1002"/>
      <c r="Z5" s="1003"/>
      <c r="AA5" s="1001" t="s">
        <v>377</v>
      </c>
      <c r="AB5" s="1002"/>
      <c r="AC5" s="1002"/>
      <c r="AD5" s="1002"/>
      <c r="AE5" s="1002"/>
      <c r="AF5" s="1094" t="s">
        <v>378</v>
      </c>
      <c r="AG5" s="1002"/>
      <c r="AH5" s="1002"/>
      <c r="AI5" s="1002"/>
      <c r="AJ5" s="1015"/>
      <c r="AK5" s="1002" t="s">
        <v>379</v>
      </c>
      <c r="AL5" s="1002"/>
      <c r="AM5" s="1002"/>
      <c r="AN5" s="1002"/>
      <c r="AO5" s="1003"/>
      <c r="AP5" s="1001" t="s">
        <v>380</v>
      </c>
      <c r="AQ5" s="1002"/>
      <c r="AR5" s="1002"/>
      <c r="AS5" s="1002"/>
      <c r="AT5" s="1003"/>
      <c r="AU5" s="1001" t="s">
        <v>381</v>
      </c>
      <c r="AV5" s="1002"/>
      <c r="AW5" s="1002"/>
      <c r="AX5" s="1002"/>
      <c r="AY5" s="1015"/>
      <c r="AZ5" s="232"/>
      <c r="BA5" s="232"/>
      <c r="BB5" s="232"/>
      <c r="BC5" s="232"/>
      <c r="BD5" s="232"/>
      <c r="BE5" s="233"/>
      <c r="BF5" s="233"/>
      <c r="BG5" s="233"/>
      <c r="BH5" s="233"/>
      <c r="BI5" s="233"/>
      <c r="BJ5" s="233"/>
      <c r="BK5" s="233"/>
      <c r="BL5" s="233"/>
      <c r="BM5" s="233"/>
      <c r="BN5" s="233"/>
      <c r="BO5" s="233"/>
      <c r="BP5" s="233"/>
      <c r="BQ5" s="995" t="s">
        <v>382</v>
      </c>
      <c r="BR5" s="996"/>
      <c r="BS5" s="996"/>
      <c r="BT5" s="996"/>
      <c r="BU5" s="996"/>
      <c r="BV5" s="996"/>
      <c r="BW5" s="996"/>
      <c r="BX5" s="996"/>
      <c r="BY5" s="996"/>
      <c r="BZ5" s="996"/>
      <c r="CA5" s="996"/>
      <c r="CB5" s="996"/>
      <c r="CC5" s="996"/>
      <c r="CD5" s="996"/>
      <c r="CE5" s="996"/>
      <c r="CF5" s="996"/>
      <c r="CG5" s="997"/>
      <c r="CH5" s="1001" t="s">
        <v>383</v>
      </c>
      <c r="CI5" s="1002"/>
      <c r="CJ5" s="1002"/>
      <c r="CK5" s="1002"/>
      <c r="CL5" s="1003"/>
      <c r="CM5" s="1001" t="s">
        <v>384</v>
      </c>
      <c r="CN5" s="1002"/>
      <c r="CO5" s="1002"/>
      <c r="CP5" s="1002"/>
      <c r="CQ5" s="1003"/>
      <c r="CR5" s="1001" t="s">
        <v>385</v>
      </c>
      <c r="CS5" s="1002"/>
      <c r="CT5" s="1002"/>
      <c r="CU5" s="1002"/>
      <c r="CV5" s="1003"/>
      <c r="CW5" s="1001" t="s">
        <v>386</v>
      </c>
      <c r="CX5" s="1002"/>
      <c r="CY5" s="1002"/>
      <c r="CZ5" s="1002"/>
      <c r="DA5" s="1003"/>
      <c r="DB5" s="1001" t="s">
        <v>387</v>
      </c>
      <c r="DC5" s="1002"/>
      <c r="DD5" s="1002"/>
      <c r="DE5" s="1002"/>
      <c r="DF5" s="1003"/>
      <c r="DG5" s="1084" t="s">
        <v>388</v>
      </c>
      <c r="DH5" s="1085"/>
      <c r="DI5" s="1085"/>
      <c r="DJ5" s="1085"/>
      <c r="DK5" s="1086"/>
      <c r="DL5" s="1084" t="s">
        <v>389</v>
      </c>
      <c r="DM5" s="1085"/>
      <c r="DN5" s="1085"/>
      <c r="DO5" s="1085"/>
      <c r="DP5" s="1086"/>
      <c r="DQ5" s="1001" t="s">
        <v>390</v>
      </c>
      <c r="DR5" s="1002"/>
      <c r="DS5" s="1002"/>
      <c r="DT5" s="1002"/>
      <c r="DU5" s="1003"/>
      <c r="DV5" s="1001" t="s">
        <v>381</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391</v>
      </c>
      <c r="C7" s="1048"/>
      <c r="D7" s="1048"/>
      <c r="E7" s="1048"/>
      <c r="F7" s="1048"/>
      <c r="G7" s="1048"/>
      <c r="H7" s="1048"/>
      <c r="I7" s="1048"/>
      <c r="J7" s="1048"/>
      <c r="K7" s="1048"/>
      <c r="L7" s="1048"/>
      <c r="M7" s="1048"/>
      <c r="N7" s="1048"/>
      <c r="O7" s="1048"/>
      <c r="P7" s="1049"/>
      <c r="Q7" s="1102">
        <v>18838</v>
      </c>
      <c r="R7" s="1103"/>
      <c r="S7" s="1103"/>
      <c r="T7" s="1103"/>
      <c r="U7" s="1103"/>
      <c r="V7" s="1103">
        <v>18329</v>
      </c>
      <c r="W7" s="1103"/>
      <c r="X7" s="1103"/>
      <c r="Y7" s="1103"/>
      <c r="Z7" s="1103"/>
      <c r="AA7" s="1103">
        <v>509</v>
      </c>
      <c r="AB7" s="1103"/>
      <c r="AC7" s="1103"/>
      <c r="AD7" s="1103"/>
      <c r="AE7" s="1104"/>
      <c r="AF7" s="1105">
        <v>343</v>
      </c>
      <c r="AG7" s="1106"/>
      <c r="AH7" s="1106"/>
      <c r="AI7" s="1106"/>
      <c r="AJ7" s="1107"/>
      <c r="AK7" s="1108">
        <v>296</v>
      </c>
      <c r="AL7" s="1109"/>
      <c r="AM7" s="1109"/>
      <c r="AN7" s="1109"/>
      <c r="AO7" s="1109"/>
      <c r="AP7" s="1109">
        <v>17692</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610</v>
      </c>
      <c r="BS7" s="1099" t="s">
        <v>606</v>
      </c>
      <c r="BT7" s="1100"/>
      <c r="BU7" s="1100"/>
      <c r="BV7" s="1100"/>
      <c r="BW7" s="1100"/>
      <c r="BX7" s="1100"/>
      <c r="BY7" s="1100"/>
      <c r="BZ7" s="1100"/>
      <c r="CA7" s="1100"/>
      <c r="CB7" s="1100"/>
      <c r="CC7" s="1100"/>
      <c r="CD7" s="1100"/>
      <c r="CE7" s="1100"/>
      <c r="CF7" s="1100"/>
      <c r="CG7" s="1112"/>
      <c r="CH7" s="1096">
        <v>305</v>
      </c>
      <c r="CI7" s="1097"/>
      <c r="CJ7" s="1097"/>
      <c r="CK7" s="1097"/>
      <c r="CL7" s="1098"/>
      <c r="CM7" s="1096">
        <v>31116</v>
      </c>
      <c r="CN7" s="1097"/>
      <c r="CO7" s="1097"/>
      <c r="CP7" s="1097"/>
      <c r="CQ7" s="1098"/>
      <c r="CR7" s="1096" t="s">
        <v>596</v>
      </c>
      <c r="CS7" s="1097"/>
      <c r="CT7" s="1097"/>
      <c r="CU7" s="1097"/>
      <c r="CV7" s="1098"/>
      <c r="CW7" s="1096" t="s">
        <v>596</v>
      </c>
      <c r="CX7" s="1097"/>
      <c r="CY7" s="1097"/>
      <c r="CZ7" s="1097"/>
      <c r="DA7" s="1098"/>
      <c r="DB7" s="1096">
        <v>152</v>
      </c>
      <c r="DC7" s="1097"/>
      <c r="DD7" s="1097"/>
      <c r="DE7" s="1097"/>
      <c r="DF7" s="1098"/>
      <c r="DG7" s="1096" t="s">
        <v>596</v>
      </c>
      <c r="DH7" s="1097"/>
      <c r="DI7" s="1097"/>
      <c r="DJ7" s="1097"/>
      <c r="DK7" s="1098"/>
      <c r="DL7" s="1096">
        <v>64</v>
      </c>
      <c r="DM7" s="1097"/>
      <c r="DN7" s="1097"/>
      <c r="DO7" s="1097"/>
      <c r="DP7" s="1098"/>
      <c r="DQ7" s="1096">
        <v>6</v>
      </c>
      <c r="DR7" s="1097"/>
      <c r="DS7" s="1097"/>
      <c r="DT7" s="1097"/>
      <c r="DU7" s="1098"/>
      <c r="DV7" s="1099"/>
      <c r="DW7" s="1100"/>
      <c r="DX7" s="1100"/>
      <c r="DY7" s="1100"/>
      <c r="DZ7" s="1101"/>
      <c r="EA7" s="234"/>
    </row>
    <row r="8" spans="1:131" s="235" customFormat="1" ht="26.25" customHeight="1" x14ac:dyDescent="0.15">
      <c r="A8" s="238">
        <v>2</v>
      </c>
      <c r="B8" s="1030" t="s">
        <v>392</v>
      </c>
      <c r="C8" s="1031"/>
      <c r="D8" s="1031"/>
      <c r="E8" s="1031"/>
      <c r="F8" s="1031"/>
      <c r="G8" s="1031"/>
      <c r="H8" s="1031"/>
      <c r="I8" s="1031"/>
      <c r="J8" s="1031"/>
      <c r="K8" s="1031"/>
      <c r="L8" s="1031"/>
      <c r="M8" s="1031"/>
      <c r="N8" s="1031"/>
      <c r="O8" s="1031"/>
      <c r="P8" s="1032"/>
      <c r="Q8" s="1038">
        <v>36</v>
      </c>
      <c r="R8" s="1039"/>
      <c r="S8" s="1039"/>
      <c r="T8" s="1039"/>
      <c r="U8" s="1039"/>
      <c r="V8" s="1039">
        <v>35</v>
      </c>
      <c r="W8" s="1039"/>
      <c r="X8" s="1039"/>
      <c r="Y8" s="1039"/>
      <c r="Z8" s="1039"/>
      <c r="AA8" s="1040">
        <v>1</v>
      </c>
      <c r="AB8" s="1036"/>
      <c r="AC8" s="1036"/>
      <c r="AD8" s="1036"/>
      <c r="AE8" s="1037"/>
      <c r="AF8" s="1035">
        <v>1</v>
      </c>
      <c r="AG8" s="1036"/>
      <c r="AH8" s="1036"/>
      <c r="AI8" s="1036"/>
      <c r="AJ8" s="1037"/>
      <c r="AK8" s="1080">
        <v>10</v>
      </c>
      <c r="AL8" s="1081"/>
      <c r="AM8" s="1081"/>
      <c r="AN8" s="1081"/>
      <c r="AO8" s="1081"/>
      <c r="AP8" s="1081">
        <v>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t="s">
        <v>609</v>
      </c>
      <c r="BS8" s="992" t="s">
        <v>607</v>
      </c>
      <c r="BT8" s="993"/>
      <c r="BU8" s="993"/>
      <c r="BV8" s="993"/>
      <c r="BW8" s="993"/>
      <c r="BX8" s="993"/>
      <c r="BY8" s="993"/>
      <c r="BZ8" s="993"/>
      <c r="CA8" s="993"/>
      <c r="CB8" s="993"/>
      <c r="CC8" s="993"/>
      <c r="CD8" s="993"/>
      <c r="CE8" s="993"/>
      <c r="CF8" s="993"/>
      <c r="CG8" s="1014"/>
      <c r="CH8" s="989">
        <v>38</v>
      </c>
      <c r="CI8" s="990"/>
      <c r="CJ8" s="990"/>
      <c r="CK8" s="990"/>
      <c r="CL8" s="991"/>
      <c r="CM8" s="989">
        <v>-1482</v>
      </c>
      <c r="CN8" s="990"/>
      <c r="CO8" s="990"/>
      <c r="CP8" s="990"/>
      <c r="CQ8" s="991"/>
      <c r="CR8" s="989" t="s">
        <v>596</v>
      </c>
      <c r="CS8" s="990"/>
      <c r="CT8" s="990"/>
      <c r="CU8" s="990"/>
      <c r="CV8" s="991"/>
      <c r="CW8" s="989" t="s">
        <v>596</v>
      </c>
      <c r="CX8" s="990"/>
      <c r="CY8" s="990"/>
      <c r="CZ8" s="990"/>
      <c r="DA8" s="991"/>
      <c r="DB8" s="989" t="s">
        <v>596</v>
      </c>
      <c r="DC8" s="990"/>
      <c r="DD8" s="990"/>
      <c r="DE8" s="990"/>
      <c r="DF8" s="991"/>
      <c r="DG8" s="989" t="s">
        <v>596</v>
      </c>
      <c r="DH8" s="990"/>
      <c r="DI8" s="990"/>
      <c r="DJ8" s="990"/>
      <c r="DK8" s="991"/>
      <c r="DL8" s="989">
        <v>3</v>
      </c>
      <c r="DM8" s="990"/>
      <c r="DN8" s="990"/>
      <c r="DO8" s="990"/>
      <c r="DP8" s="991"/>
      <c r="DQ8" s="989">
        <v>2</v>
      </c>
      <c r="DR8" s="990"/>
      <c r="DS8" s="990"/>
      <c r="DT8" s="990"/>
      <c r="DU8" s="991"/>
      <c r="DV8" s="992"/>
      <c r="DW8" s="993"/>
      <c r="DX8" s="993"/>
      <c r="DY8" s="993"/>
      <c r="DZ8" s="994"/>
      <c r="EA8" s="234"/>
    </row>
    <row r="9" spans="1:131" s="235" customFormat="1" ht="26.25" customHeight="1" x14ac:dyDescent="0.15">
      <c r="A9" s="238">
        <v>3</v>
      </c>
      <c r="B9" s="1030" t="s">
        <v>393</v>
      </c>
      <c r="C9" s="1031"/>
      <c r="D9" s="1031"/>
      <c r="E9" s="1031"/>
      <c r="F9" s="1031"/>
      <c r="G9" s="1031"/>
      <c r="H9" s="1031"/>
      <c r="I9" s="1031"/>
      <c r="J9" s="1031"/>
      <c r="K9" s="1031"/>
      <c r="L9" s="1031"/>
      <c r="M9" s="1031"/>
      <c r="N9" s="1031"/>
      <c r="O9" s="1031"/>
      <c r="P9" s="1032"/>
      <c r="Q9" s="1038">
        <v>106</v>
      </c>
      <c r="R9" s="1039"/>
      <c r="S9" s="1039"/>
      <c r="T9" s="1039"/>
      <c r="U9" s="1039"/>
      <c r="V9" s="1039">
        <v>106</v>
      </c>
      <c r="W9" s="1039"/>
      <c r="X9" s="1039"/>
      <c r="Y9" s="1039"/>
      <c r="Z9" s="1039"/>
      <c r="AA9" s="1040">
        <v>0</v>
      </c>
      <c r="AB9" s="1036"/>
      <c r="AC9" s="1036"/>
      <c r="AD9" s="1036"/>
      <c r="AE9" s="1037"/>
      <c r="AF9" s="1035" t="s">
        <v>394</v>
      </c>
      <c r="AG9" s="1036"/>
      <c r="AH9" s="1036"/>
      <c r="AI9" s="1036"/>
      <c r="AJ9" s="1037"/>
      <c r="AK9" s="1080">
        <v>100</v>
      </c>
      <c r="AL9" s="1081"/>
      <c r="AM9" s="1081"/>
      <c r="AN9" s="1081"/>
      <c r="AO9" s="1081"/>
      <c r="AP9" s="1081">
        <v>0</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t="s">
        <v>610</v>
      </c>
      <c r="BS9" s="992" t="s">
        <v>608</v>
      </c>
      <c r="BT9" s="993"/>
      <c r="BU9" s="993"/>
      <c r="BV9" s="993"/>
      <c r="BW9" s="993"/>
      <c r="BX9" s="993"/>
      <c r="BY9" s="993"/>
      <c r="BZ9" s="993"/>
      <c r="CA9" s="993"/>
      <c r="CB9" s="993"/>
      <c r="CC9" s="993"/>
      <c r="CD9" s="993"/>
      <c r="CE9" s="993"/>
      <c r="CF9" s="993"/>
      <c r="CG9" s="1014"/>
      <c r="CH9" s="989" t="s">
        <v>528</v>
      </c>
      <c r="CI9" s="990"/>
      <c r="CJ9" s="990"/>
      <c r="CK9" s="990"/>
      <c r="CL9" s="991"/>
      <c r="CM9" s="989" t="s">
        <v>528</v>
      </c>
      <c r="CN9" s="990"/>
      <c r="CO9" s="990"/>
      <c r="CP9" s="990"/>
      <c r="CQ9" s="991"/>
      <c r="CR9" s="989" t="s">
        <v>528</v>
      </c>
      <c r="CS9" s="990"/>
      <c r="CT9" s="990"/>
      <c r="CU9" s="990"/>
      <c r="CV9" s="991"/>
      <c r="CW9" s="989" t="s">
        <v>596</v>
      </c>
      <c r="CX9" s="990"/>
      <c r="CY9" s="990"/>
      <c r="CZ9" s="990"/>
      <c r="DA9" s="991"/>
      <c r="DB9" s="989" t="s">
        <v>528</v>
      </c>
      <c r="DC9" s="990"/>
      <c r="DD9" s="990"/>
      <c r="DE9" s="990"/>
      <c r="DF9" s="991"/>
      <c r="DG9" s="989" t="s">
        <v>528</v>
      </c>
      <c r="DH9" s="990"/>
      <c r="DI9" s="990"/>
      <c r="DJ9" s="990"/>
      <c r="DK9" s="991"/>
      <c r="DL9" s="989" t="s">
        <v>596</v>
      </c>
      <c r="DM9" s="990"/>
      <c r="DN9" s="990"/>
      <c r="DO9" s="990"/>
      <c r="DP9" s="991"/>
      <c r="DQ9" s="989">
        <v>247</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396</v>
      </c>
      <c r="B23" s="937" t="s">
        <v>397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344</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394</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374</v>
      </c>
      <c r="B26" s="996"/>
      <c r="C26" s="996"/>
      <c r="D26" s="996"/>
      <c r="E26" s="996"/>
      <c r="F26" s="996"/>
      <c r="G26" s="996"/>
      <c r="H26" s="996"/>
      <c r="I26" s="996"/>
      <c r="J26" s="996"/>
      <c r="K26" s="996"/>
      <c r="L26" s="996"/>
      <c r="M26" s="996"/>
      <c r="N26" s="996"/>
      <c r="O26" s="996"/>
      <c r="P26" s="997"/>
      <c r="Q26" s="1001" t="s">
        <v>400</v>
      </c>
      <c r="R26" s="1002"/>
      <c r="S26" s="1002"/>
      <c r="T26" s="1002"/>
      <c r="U26" s="1003"/>
      <c r="V26" s="1001" t="s">
        <v>401</v>
      </c>
      <c r="W26" s="1002"/>
      <c r="X26" s="1002"/>
      <c r="Y26" s="1002"/>
      <c r="Z26" s="1003"/>
      <c r="AA26" s="1001" t="s">
        <v>402</v>
      </c>
      <c r="AB26" s="1002"/>
      <c r="AC26" s="1002"/>
      <c r="AD26" s="1002"/>
      <c r="AE26" s="1002"/>
      <c r="AF26" s="1055" t="s">
        <v>403</v>
      </c>
      <c r="AG26" s="1008"/>
      <c r="AH26" s="1008"/>
      <c r="AI26" s="1008"/>
      <c r="AJ26" s="1056"/>
      <c r="AK26" s="1002" t="s">
        <v>404</v>
      </c>
      <c r="AL26" s="1002"/>
      <c r="AM26" s="1002"/>
      <c r="AN26" s="1002"/>
      <c r="AO26" s="1003"/>
      <c r="AP26" s="1001" t="s">
        <v>405</v>
      </c>
      <c r="AQ26" s="1002"/>
      <c r="AR26" s="1002"/>
      <c r="AS26" s="1002"/>
      <c r="AT26" s="1003"/>
      <c r="AU26" s="1001" t="s">
        <v>406</v>
      </c>
      <c r="AV26" s="1002"/>
      <c r="AW26" s="1002"/>
      <c r="AX26" s="1002"/>
      <c r="AY26" s="1003"/>
      <c r="AZ26" s="1001" t="s">
        <v>407</v>
      </c>
      <c r="BA26" s="1002"/>
      <c r="BB26" s="1002"/>
      <c r="BC26" s="1002"/>
      <c r="BD26" s="1003"/>
      <c r="BE26" s="1001" t="s">
        <v>381</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408</v>
      </c>
      <c r="C28" s="1048"/>
      <c r="D28" s="1048"/>
      <c r="E28" s="1048"/>
      <c r="F28" s="1048"/>
      <c r="G28" s="1048"/>
      <c r="H28" s="1048"/>
      <c r="I28" s="1048"/>
      <c r="J28" s="1048"/>
      <c r="K28" s="1048"/>
      <c r="L28" s="1048"/>
      <c r="M28" s="1048"/>
      <c r="N28" s="1048"/>
      <c r="O28" s="1048"/>
      <c r="P28" s="1049"/>
      <c r="Q28" s="1050">
        <v>2715</v>
      </c>
      <c r="R28" s="1051"/>
      <c r="S28" s="1051"/>
      <c r="T28" s="1051"/>
      <c r="U28" s="1051"/>
      <c r="V28" s="1051">
        <v>2711</v>
      </c>
      <c r="W28" s="1051"/>
      <c r="X28" s="1051"/>
      <c r="Y28" s="1051"/>
      <c r="Z28" s="1051"/>
      <c r="AA28" s="1051">
        <v>4</v>
      </c>
      <c r="AB28" s="1051"/>
      <c r="AC28" s="1051"/>
      <c r="AD28" s="1051"/>
      <c r="AE28" s="1052"/>
      <c r="AF28" s="1053">
        <v>4</v>
      </c>
      <c r="AG28" s="1051"/>
      <c r="AH28" s="1051"/>
      <c r="AI28" s="1051"/>
      <c r="AJ28" s="1054"/>
      <c r="AK28" s="1042">
        <v>204</v>
      </c>
      <c r="AL28" s="1043"/>
      <c r="AM28" s="1043"/>
      <c r="AN28" s="1043"/>
      <c r="AO28" s="1043"/>
      <c r="AP28" s="1043" t="s">
        <v>596</v>
      </c>
      <c r="AQ28" s="1043"/>
      <c r="AR28" s="1043"/>
      <c r="AS28" s="1043"/>
      <c r="AT28" s="1043"/>
      <c r="AU28" s="1043" t="s">
        <v>596</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409</v>
      </c>
      <c r="C29" s="1031"/>
      <c r="D29" s="1031"/>
      <c r="E29" s="1031"/>
      <c r="F29" s="1031"/>
      <c r="G29" s="1031"/>
      <c r="H29" s="1031"/>
      <c r="I29" s="1031"/>
      <c r="J29" s="1031"/>
      <c r="K29" s="1031"/>
      <c r="L29" s="1031"/>
      <c r="M29" s="1031"/>
      <c r="N29" s="1031"/>
      <c r="O29" s="1031"/>
      <c r="P29" s="1032"/>
      <c r="Q29" s="1038">
        <v>534</v>
      </c>
      <c r="R29" s="1039"/>
      <c r="S29" s="1039"/>
      <c r="T29" s="1039"/>
      <c r="U29" s="1039"/>
      <c r="V29" s="1039">
        <v>531</v>
      </c>
      <c r="W29" s="1039"/>
      <c r="X29" s="1039"/>
      <c r="Y29" s="1039"/>
      <c r="Z29" s="1039"/>
      <c r="AA29" s="1040">
        <v>3</v>
      </c>
      <c r="AB29" s="1036"/>
      <c r="AC29" s="1036"/>
      <c r="AD29" s="1036"/>
      <c r="AE29" s="1037"/>
      <c r="AF29" s="1035">
        <v>3</v>
      </c>
      <c r="AG29" s="1036"/>
      <c r="AH29" s="1036"/>
      <c r="AI29" s="1036"/>
      <c r="AJ29" s="1037"/>
      <c r="AK29" s="980">
        <v>392</v>
      </c>
      <c r="AL29" s="971"/>
      <c r="AM29" s="971"/>
      <c r="AN29" s="971"/>
      <c r="AO29" s="971"/>
      <c r="AP29" s="971">
        <v>397</v>
      </c>
      <c r="AQ29" s="971"/>
      <c r="AR29" s="971"/>
      <c r="AS29" s="971"/>
      <c r="AT29" s="971"/>
      <c r="AU29" s="971">
        <v>172</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410</v>
      </c>
      <c r="C30" s="1031"/>
      <c r="D30" s="1031"/>
      <c r="E30" s="1031"/>
      <c r="F30" s="1031"/>
      <c r="G30" s="1031"/>
      <c r="H30" s="1031"/>
      <c r="I30" s="1031"/>
      <c r="J30" s="1031"/>
      <c r="K30" s="1031"/>
      <c r="L30" s="1031"/>
      <c r="M30" s="1031"/>
      <c r="N30" s="1031"/>
      <c r="O30" s="1031"/>
      <c r="P30" s="1032"/>
      <c r="Q30" s="1038">
        <v>3189</v>
      </c>
      <c r="R30" s="1039"/>
      <c r="S30" s="1039"/>
      <c r="T30" s="1039"/>
      <c r="U30" s="1039"/>
      <c r="V30" s="1039">
        <v>3144</v>
      </c>
      <c r="W30" s="1039"/>
      <c r="X30" s="1039"/>
      <c r="Y30" s="1039"/>
      <c r="Z30" s="1039"/>
      <c r="AA30" s="1040">
        <v>45</v>
      </c>
      <c r="AB30" s="1036"/>
      <c r="AC30" s="1036"/>
      <c r="AD30" s="1036"/>
      <c r="AE30" s="1037"/>
      <c r="AF30" s="1035">
        <v>45</v>
      </c>
      <c r="AG30" s="1036"/>
      <c r="AH30" s="1036"/>
      <c r="AI30" s="1036"/>
      <c r="AJ30" s="1037"/>
      <c r="AK30" s="980">
        <v>475</v>
      </c>
      <c r="AL30" s="971"/>
      <c r="AM30" s="971"/>
      <c r="AN30" s="971"/>
      <c r="AO30" s="971"/>
      <c r="AP30" s="971" t="s">
        <v>596</v>
      </c>
      <c r="AQ30" s="971"/>
      <c r="AR30" s="971"/>
      <c r="AS30" s="971"/>
      <c r="AT30" s="971"/>
      <c r="AU30" s="971" t="s">
        <v>596</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411</v>
      </c>
      <c r="C31" s="1031"/>
      <c r="D31" s="1031"/>
      <c r="E31" s="1031"/>
      <c r="F31" s="1031"/>
      <c r="G31" s="1031"/>
      <c r="H31" s="1031"/>
      <c r="I31" s="1031"/>
      <c r="J31" s="1031"/>
      <c r="K31" s="1031"/>
      <c r="L31" s="1031"/>
      <c r="M31" s="1031"/>
      <c r="N31" s="1031"/>
      <c r="O31" s="1031"/>
      <c r="P31" s="1032"/>
      <c r="Q31" s="1038">
        <v>294</v>
      </c>
      <c r="R31" s="1039"/>
      <c r="S31" s="1039"/>
      <c r="T31" s="1039"/>
      <c r="U31" s="1039"/>
      <c r="V31" s="1039">
        <v>293</v>
      </c>
      <c r="W31" s="1039"/>
      <c r="X31" s="1039"/>
      <c r="Y31" s="1039"/>
      <c r="Z31" s="1039"/>
      <c r="AA31" s="1040">
        <v>1</v>
      </c>
      <c r="AB31" s="1036"/>
      <c r="AC31" s="1036"/>
      <c r="AD31" s="1036"/>
      <c r="AE31" s="1037"/>
      <c r="AF31" s="1035">
        <v>1</v>
      </c>
      <c r="AG31" s="1036"/>
      <c r="AH31" s="1036"/>
      <c r="AI31" s="1036"/>
      <c r="AJ31" s="1037"/>
      <c r="AK31" s="980">
        <v>108</v>
      </c>
      <c r="AL31" s="971"/>
      <c r="AM31" s="971"/>
      <c r="AN31" s="971"/>
      <c r="AO31" s="971"/>
      <c r="AP31" s="971" t="s">
        <v>596</v>
      </c>
      <c r="AQ31" s="971"/>
      <c r="AR31" s="971"/>
      <c r="AS31" s="971"/>
      <c r="AT31" s="971"/>
      <c r="AU31" s="971" t="s">
        <v>596</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412</v>
      </c>
      <c r="C32" s="1031"/>
      <c r="D32" s="1031"/>
      <c r="E32" s="1031"/>
      <c r="F32" s="1031"/>
      <c r="G32" s="1031"/>
      <c r="H32" s="1031"/>
      <c r="I32" s="1031"/>
      <c r="J32" s="1031"/>
      <c r="K32" s="1031"/>
      <c r="L32" s="1031"/>
      <c r="M32" s="1031"/>
      <c r="N32" s="1031"/>
      <c r="O32" s="1031"/>
      <c r="P32" s="1032"/>
      <c r="Q32" s="1038">
        <v>777</v>
      </c>
      <c r="R32" s="1039"/>
      <c r="S32" s="1039"/>
      <c r="T32" s="1039"/>
      <c r="U32" s="1039"/>
      <c r="V32" s="1039">
        <v>7</v>
      </c>
      <c r="W32" s="1039"/>
      <c r="X32" s="1039"/>
      <c r="Y32" s="1039"/>
      <c r="Z32" s="1039"/>
      <c r="AA32" s="1040">
        <v>770</v>
      </c>
      <c r="AB32" s="1036"/>
      <c r="AC32" s="1036"/>
      <c r="AD32" s="1036"/>
      <c r="AE32" s="1037"/>
      <c r="AF32" s="1035">
        <v>770</v>
      </c>
      <c r="AG32" s="1036"/>
      <c r="AH32" s="1036"/>
      <c r="AI32" s="1036"/>
      <c r="AJ32" s="1037"/>
      <c r="AK32" s="980">
        <v>285</v>
      </c>
      <c r="AL32" s="971"/>
      <c r="AM32" s="971"/>
      <c r="AN32" s="971"/>
      <c r="AO32" s="971"/>
      <c r="AP32" s="971">
        <v>2662</v>
      </c>
      <c r="AQ32" s="971"/>
      <c r="AR32" s="971"/>
      <c r="AS32" s="971"/>
      <c r="AT32" s="971"/>
      <c r="AU32" s="971">
        <v>1709</v>
      </c>
      <c r="AV32" s="971"/>
      <c r="AW32" s="971"/>
      <c r="AX32" s="971"/>
      <c r="AY32" s="971"/>
      <c r="AZ32" s="1041"/>
      <c r="BA32" s="1041"/>
      <c r="BB32" s="1041"/>
      <c r="BC32" s="1041"/>
      <c r="BD32" s="1041"/>
      <c r="BE32" s="972" t="s">
        <v>413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414</v>
      </c>
      <c r="C33" s="1031"/>
      <c r="D33" s="1031"/>
      <c r="E33" s="1031"/>
      <c r="F33" s="1031"/>
      <c r="G33" s="1031"/>
      <c r="H33" s="1031"/>
      <c r="I33" s="1031"/>
      <c r="J33" s="1031"/>
      <c r="K33" s="1031"/>
      <c r="L33" s="1031"/>
      <c r="M33" s="1031"/>
      <c r="N33" s="1031"/>
      <c r="O33" s="1031"/>
      <c r="P33" s="1032"/>
      <c r="Q33" s="1038">
        <v>190</v>
      </c>
      <c r="R33" s="1039"/>
      <c r="S33" s="1039"/>
      <c r="T33" s="1039"/>
      <c r="U33" s="1039"/>
      <c r="V33" s="1039">
        <v>187</v>
      </c>
      <c r="W33" s="1039"/>
      <c r="X33" s="1039"/>
      <c r="Y33" s="1039"/>
      <c r="Z33" s="1039"/>
      <c r="AA33" s="1040">
        <v>3</v>
      </c>
      <c r="AB33" s="1036"/>
      <c r="AC33" s="1036"/>
      <c r="AD33" s="1036"/>
      <c r="AE33" s="1037"/>
      <c r="AF33" s="1035">
        <v>3</v>
      </c>
      <c r="AG33" s="1036"/>
      <c r="AH33" s="1036"/>
      <c r="AI33" s="1036"/>
      <c r="AJ33" s="1037"/>
      <c r="AK33" s="980">
        <v>182</v>
      </c>
      <c r="AL33" s="971"/>
      <c r="AM33" s="971"/>
      <c r="AN33" s="971"/>
      <c r="AO33" s="971"/>
      <c r="AP33" s="971" t="s">
        <v>596</v>
      </c>
      <c r="AQ33" s="971"/>
      <c r="AR33" s="971"/>
      <c r="AS33" s="971"/>
      <c r="AT33" s="971"/>
      <c r="AU33" s="971" t="s">
        <v>596</v>
      </c>
      <c r="AV33" s="971"/>
      <c r="AW33" s="971"/>
      <c r="AX33" s="971"/>
      <c r="AY33" s="971"/>
      <c r="AZ33" s="1041"/>
      <c r="BA33" s="1041"/>
      <c r="BB33" s="1041"/>
      <c r="BC33" s="1041"/>
      <c r="BD33" s="1041"/>
      <c r="BE33" s="972" t="s">
        <v>415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396</v>
      </c>
      <c r="B63" s="937" t="s">
        <v>417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826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418</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420</v>
      </c>
      <c r="B66" s="996"/>
      <c r="C66" s="996"/>
      <c r="D66" s="996"/>
      <c r="E66" s="996"/>
      <c r="F66" s="996"/>
      <c r="G66" s="996"/>
      <c r="H66" s="996"/>
      <c r="I66" s="996"/>
      <c r="J66" s="996"/>
      <c r="K66" s="996"/>
      <c r="L66" s="996"/>
      <c r="M66" s="996"/>
      <c r="N66" s="996"/>
      <c r="O66" s="996"/>
      <c r="P66" s="997"/>
      <c r="Q66" s="1001" t="s">
        <v>421</v>
      </c>
      <c r="R66" s="1002"/>
      <c r="S66" s="1002"/>
      <c r="T66" s="1002"/>
      <c r="U66" s="1003"/>
      <c r="V66" s="1001" t="s">
        <v>422</v>
      </c>
      <c r="W66" s="1002"/>
      <c r="X66" s="1002"/>
      <c r="Y66" s="1002"/>
      <c r="Z66" s="1003"/>
      <c r="AA66" s="1001" t="s">
        <v>423</v>
      </c>
      <c r="AB66" s="1002"/>
      <c r="AC66" s="1002"/>
      <c r="AD66" s="1002"/>
      <c r="AE66" s="1003"/>
      <c r="AF66" s="1007" t="s">
        <v>424</v>
      </c>
      <c r="AG66" s="1008"/>
      <c r="AH66" s="1008"/>
      <c r="AI66" s="1008"/>
      <c r="AJ66" s="1009"/>
      <c r="AK66" s="1001" t="s">
        <v>425</v>
      </c>
      <c r="AL66" s="996"/>
      <c r="AM66" s="996"/>
      <c r="AN66" s="996"/>
      <c r="AO66" s="997"/>
      <c r="AP66" s="1001" t="s">
        <v>426</v>
      </c>
      <c r="AQ66" s="1002"/>
      <c r="AR66" s="1002"/>
      <c r="AS66" s="1002"/>
      <c r="AT66" s="1003"/>
      <c r="AU66" s="1001" t="s">
        <v>427</v>
      </c>
      <c r="AV66" s="1002"/>
      <c r="AW66" s="1002"/>
      <c r="AX66" s="1002"/>
      <c r="AY66" s="1003"/>
      <c r="AZ66" s="1001" t="s">
        <v>381</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597</v>
      </c>
      <c r="C68" s="986"/>
      <c r="D68" s="986"/>
      <c r="E68" s="986"/>
      <c r="F68" s="986"/>
      <c r="G68" s="986"/>
      <c r="H68" s="986"/>
      <c r="I68" s="986"/>
      <c r="J68" s="986"/>
      <c r="K68" s="986"/>
      <c r="L68" s="986"/>
      <c r="M68" s="986"/>
      <c r="N68" s="986"/>
      <c r="O68" s="986"/>
      <c r="P68" s="987"/>
      <c r="Q68" s="988">
        <v>33221</v>
      </c>
      <c r="R68" s="982"/>
      <c r="S68" s="982"/>
      <c r="T68" s="982"/>
      <c r="U68" s="982"/>
      <c r="V68" s="982">
        <v>30702</v>
      </c>
      <c r="W68" s="982"/>
      <c r="X68" s="982"/>
      <c r="Y68" s="982"/>
      <c r="Z68" s="982"/>
      <c r="AA68" s="982">
        <v>2519</v>
      </c>
      <c r="AB68" s="982"/>
      <c r="AC68" s="982"/>
      <c r="AD68" s="982"/>
      <c r="AE68" s="982"/>
      <c r="AF68" s="982">
        <v>19486</v>
      </c>
      <c r="AG68" s="982"/>
      <c r="AH68" s="982"/>
      <c r="AI68" s="982"/>
      <c r="AJ68" s="982"/>
      <c r="AK68" s="982">
        <v>0</v>
      </c>
      <c r="AL68" s="982"/>
      <c r="AM68" s="982"/>
      <c r="AN68" s="982"/>
      <c r="AO68" s="982"/>
      <c r="AP68" s="982">
        <v>16708</v>
      </c>
      <c r="AQ68" s="982"/>
      <c r="AR68" s="982"/>
      <c r="AS68" s="982"/>
      <c r="AT68" s="982"/>
      <c r="AU68" s="982">
        <v>4217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598</v>
      </c>
      <c r="C69" s="975"/>
      <c r="D69" s="975"/>
      <c r="E69" s="975"/>
      <c r="F69" s="975"/>
      <c r="G69" s="975"/>
      <c r="H69" s="975"/>
      <c r="I69" s="975"/>
      <c r="J69" s="975"/>
      <c r="K69" s="975"/>
      <c r="L69" s="975"/>
      <c r="M69" s="975"/>
      <c r="N69" s="975"/>
      <c r="O69" s="975"/>
      <c r="P69" s="976"/>
      <c r="Q69" s="977">
        <v>6796</v>
      </c>
      <c r="R69" s="971"/>
      <c r="S69" s="971"/>
      <c r="T69" s="971"/>
      <c r="U69" s="971"/>
      <c r="V69" s="971">
        <v>6048</v>
      </c>
      <c r="W69" s="971"/>
      <c r="X69" s="971"/>
      <c r="Y69" s="971"/>
      <c r="Z69" s="971"/>
      <c r="AA69" s="981">
        <v>748</v>
      </c>
      <c r="AB69" s="979"/>
      <c r="AC69" s="979"/>
      <c r="AD69" s="979"/>
      <c r="AE69" s="980"/>
      <c r="AF69" s="971">
        <v>748</v>
      </c>
      <c r="AG69" s="971"/>
      <c r="AH69" s="971"/>
      <c r="AI69" s="971"/>
      <c r="AJ69" s="971"/>
      <c r="AK69" s="971">
        <v>1022</v>
      </c>
      <c r="AL69" s="971"/>
      <c r="AM69" s="971"/>
      <c r="AN69" s="971"/>
      <c r="AO69" s="971"/>
      <c r="AP69" s="981">
        <v>0</v>
      </c>
      <c r="AQ69" s="979"/>
      <c r="AR69" s="979"/>
      <c r="AS69" s="979"/>
      <c r="AT69" s="980"/>
      <c r="AU69" s="981">
        <v>0</v>
      </c>
      <c r="AV69" s="979"/>
      <c r="AW69" s="979"/>
      <c r="AX69" s="979"/>
      <c r="AY69" s="980"/>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599</v>
      </c>
      <c r="C70" s="975"/>
      <c r="D70" s="975"/>
      <c r="E70" s="975"/>
      <c r="F70" s="975"/>
      <c r="G70" s="975"/>
      <c r="H70" s="975"/>
      <c r="I70" s="975"/>
      <c r="J70" s="975"/>
      <c r="K70" s="975"/>
      <c r="L70" s="975"/>
      <c r="M70" s="975"/>
      <c r="N70" s="975"/>
      <c r="O70" s="975"/>
      <c r="P70" s="976"/>
      <c r="Q70" s="977">
        <v>41</v>
      </c>
      <c r="R70" s="971"/>
      <c r="S70" s="971"/>
      <c r="T70" s="971"/>
      <c r="U70" s="971"/>
      <c r="V70" s="971">
        <v>34</v>
      </c>
      <c r="W70" s="971"/>
      <c r="X70" s="971"/>
      <c r="Y70" s="971"/>
      <c r="Z70" s="971"/>
      <c r="AA70" s="981">
        <v>7</v>
      </c>
      <c r="AB70" s="979"/>
      <c r="AC70" s="979"/>
      <c r="AD70" s="979"/>
      <c r="AE70" s="980"/>
      <c r="AF70" s="971">
        <v>7</v>
      </c>
      <c r="AG70" s="971"/>
      <c r="AH70" s="971"/>
      <c r="AI70" s="971"/>
      <c r="AJ70" s="971"/>
      <c r="AK70" s="981">
        <v>0</v>
      </c>
      <c r="AL70" s="979"/>
      <c r="AM70" s="979"/>
      <c r="AN70" s="979"/>
      <c r="AO70" s="980"/>
      <c r="AP70" s="981">
        <v>0</v>
      </c>
      <c r="AQ70" s="979"/>
      <c r="AR70" s="979"/>
      <c r="AS70" s="979"/>
      <c r="AT70" s="980"/>
      <c r="AU70" s="981">
        <v>0</v>
      </c>
      <c r="AV70" s="979"/>
      <c r="AW70" s="979"/>
      <c r="AX70" s="979"/>
      <c r="AY70" s="980"/>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600</v>
      </c>
      <c r="C71" s="975"/>
      <c r="D71" s="975"/>
      <c r="E71" s="975"/>
      <c r="F71" s="975"/>
      <c r="G71" s="975"/>
      <c r="H71" s="975"/>
      <c r="I71" s="975"/>
      <c r="J71" s="975"/>
      <c r="K71" s="975"/>
      <c r="L71" s="975"/>
      <c r="M71" s="975"/>
      <c r="N71" s="975"/>
      <c r="O71" s="975"/>
      <c r="P71" s="976"/>
      <c r="Q71" s="977">
        <v>12</v>
      </c>
      <c r="R71" s="971"/>
      <c r="S71" s="971"/>
      <c r="T71" s="971"/>
      <c r="U71" s="971"/>
      <c r="V71" s="971">
        <v>9</v>
      </c>
      <c r="W71" s="971"/>
      <c r="X71" s="971"/>
      <c r="Y71" s="971"/>
      <c r="Z71" s="971"/>
      <c r="AA71" s="981">
        <v>3</v>
      </c>
      <c r="AB71" s="979"/>
      <c r="AC71" s="979"/>
      <c r="AD71" s="979"/>
      <c r="AE71" s="980"/>
      <c r="AF71" s="971">
        <v>3</v>
      </c>
      <c r="AG71" s="971"/>
      <c r="AH71" s="971"/>
      <c r="AI71" s="971"/>
      <c r="AJ71" s="971"/>
      <c r="AK71" s="981">
        <v>0</v>
      </c>
      <c r="AL71" s="979"/>
      <c r="AM71" s="979"/>
      <c r="AN71" s="979"/>
      <c r="AO71" s="980"/>
      <c r="AP71" s="981">
        <v>0</v>
      </c>
      <c r="AQ71" s="979"/>
      <c r="AR71" s="979"/>
      <c r="AS71" s="979"/>
      <c r="AT71" s="980"/>
      <c r="AU71" s="981">
        <v>0</v>
      </c>
      <c r="AV71" s="979"/>
      <c r="AW71" s="979"/>
      <c r="AX71" s="979"/>
      <c r="AY71" s="980"/>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601</v>
      </c>
      <c r="C72" s="975"/>
      <c r="D72" s="975"/>
      <c r="E72" s="975"/>
      <c r="F72" s="975"/>
      <c r="G72" s="975"/>
      <c r="H72" s="975"/>
      <c r="I72" s="975"/>
      <c r="J72" s="975"/>
      <c r="K72" s="975"/>
      <c r="L72" s="975"/>
      <c r="M72" s="975"/>
      <c r="N72" s="975"/>
      <c r="O72" s="975"/>
      <c r="P72" s="976"/>
      <c r="Q72" s="977">
        <v>3</v>
      </c>
      <c r="R72" s="971"/>
      <c r="S72" s="971"/>
      <c r="T72" s="971"/>
      <c r="U72" s="971"/>
      <c r="V72" s="971">
        <v>1</v>
      </c>
      <c r="W72" s="971"/>
      <c r="X72" s="971"/>
      <c r="Y72" s="971"/>
      <c r="Z72" s="971"/>
      <c r="AA72" s="981">
        <v>2</v>
      </c>
      <c r="AB72" s="979"/>
      <c r="AC72" s="979"/>
      <c r="AD72" s="979"/>
      <c r="AE72" s="980"/>
      <c r="AF72" s="971">
        <v>2</v>
      </c>
      <c r="AG72" s="971"/>
      <c r="AH72" s="971"/>
      <c r="AI72" s="971"/>
      <c r="AJ72" s="971"/>
      <c r="AK72" s="981">
        <v>0</v>
      </c>
      <c r="AL72" s="979"/>
      <c r="AM72" s="979"/>
      <c r="AN72" s="979"/>
      <c r="AO72" s="980"/>
      <c r="AP72" s="981">
        <v>0</v>
      </c>
      <c r="AQ72" s="979"/>
      <c r="AR72" s="979"/>
      <c r="AS72" s="979"/>
      <c r="AT72" s="980"/>
      <c r="AU72" s="981">
        <v>0</v>
      </c>
      <c r="AV72" s="979"/>
      <c r="AW72" s="979"/>
      <c r="AX72" s="979"/>
      <c r="AY72" s="980"/>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602</v>
      </c>
      <c r="C73" s="975"/>
      <c r="D73" s="975"/>
      <c r="E73" s="975"/>
      <c r="F73" s="975"/>
      <c r="G73" s="975"/>
      <c r="H73" s="975"/>
      <c r="I73" s="975"/>
      <c r="J73" s="975"/>
      <c r="K73" s="975"/>
      <c r="L73" s="975"/>
      <c r="M73" s="975"/>
      <c r="N73" s="975"/>
      <c r="O73" s="975"/>
      <c r="P73" s="976"/>
      <c r="Q73" s="977">
        <v>6</v>
      </c>
      <c r="R73" s="971"/>
      <c r="S73" s="971"/>
      <c r="T73" s="971"/>
      <c r="U73" s="971"/>
      <c r="V73" s="971">
        <v>2</v>
      </c>
      <c r="W73" s="971"/>
      <c r="X73" s="971"/>
      <c r="Y73" s="971"/>
      <c r="Z73" s="971"/>
      <c r="AA73" s="981">
        <v>4</v>
      </c>
      <c r="AB73" s="979"/>
      <c r="AC73" s="979"/>
      <c r="AD73" s="979"/>
      <c r="AE73" s="980"/>
      <c r="AF73" s="971">
        <v>4</v>
      </c>
      <c r="AG73" s="971"/>
      <c r="AH73" s="971"/>
      <c r="AI73" s="971"/>
      <c r="AJ73" s="971"/>
      <c r="AK73" s="981">
        <v>0</v>
      </c>
      <c r="AL73" s="979"/>
      <c r="AM73" s="979"/>
      <c r="AN73" s="979"/>
      <c r="AO73" s="980"/>
      <c r="AP73" s="981">
        <v>0</v>
      </c>
      <c r="AQ73" s="979"/>
      <c r="AR73" s="979"/>
      <c r="AS73" s="979"/>
      <c r="AT73" s="980"/>
      <c r="AU73" s="981">
        <v>0</v>
      </c>
      <c r="AV73" s="979"/>
      <c r="AW73" s="979"/>
      <c r="AX73" s="979"/>
      <c r="AY73" s="980"/>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603</v>
      </c>
      <c r="C74" s="975"/>
      <c r="D74" s="975"/>
      <c r="E74" s="975"/>
      <c r="F74" s="975"/>
      <c r="G74" s="975"/>
      <c r="H74" s="975"/>
      <c r="I74" s="975"/>
      <c r="J74" s="975"/>
      <c r="K74" s="975"/>
      <c r="L74" s="975"/>
      <c r="M74" s="975"/>
      <c r="N74" s="975"/>
      <c r="O74" s="975"/>
      <c r="P74" s="976"/>
      <c r="Q74" s="977">
        <v>32</v>
      </c>
      <c r="R74" s="971"/>
      <c r="S74" s="971"/>
      <c r="T74" s="971"/>
      <c r="U74" s="971"/>
      <c r="V74" s="971">
        <v>27</v>
      </c>
      <c r="W74" s="971"/>
      <c r="X74" s="971"/>
      <c r="Y74" s="971"/>
      <c r="Z74" s="971"/>
      <c r="AA74" s="981">
        <v>5</v>
      </c>
      <c r="AB74" s="979"/>
      <c r="AC74" s="979"/>
      <c r="AD74" s="979"/>
      <c r="AE74" s="980"/>
      <c r="AF74" s="971">
        <v>5</v>
      </c>
      <c r="AG74" s="971"/>
      <c r="AH74" s="971"/>
      <c r="AI74" s="971"/>
      <c r="AJ74" s="971"/>
      <c r="AK74" s="981">
        <v>0</v>
      </c>
      <c r="AL74" s="979"/>
      <c r="AM74" s="979"/>
      <c r="AN74" s="979"/>
      <c r="AO74" s="980"/>
      <c r="AP74" s="981">
        <v>0</v>
      </c>
      <c r="AQ74" s="979"/>
      <c r="AR74" s="979"/>
      <c r="AS74" s="979"/>
      <c r="AT74" s="980"/>
      <c r="AU74" s="981">
        <v>0</v>
      </c>
      <c r="AV74" s="979"/>
      <c r="AW74" s="979"/>
      <c r="AX74" s="979"/>
      <c r="AY74" s="980"/>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604</v>
      </c>
      <c r="C75" s="975"/>
      <c r="D75" s="975"/>
      <c r="E75" s="975"/>
      <c r="F75" s="975"/>
      <c r="G75" s="975"/>
      <c r="H75" s="975"/>
      <c r="I75" s="975"/>
      <c r="J75" s="975"/>
      <c r="K75" s="975"/>
      <c r="L75" s="975"/>
      <c r="M75" s="975"/>
      <c r="N75" s="975"/>
      <c r="O75" s="975"/>
      <c r="P75" s="976"/>
      <c r="Q75" s="978">
        <v>284</v>
      </c>
      <c r="R75" s="979"/>
      <c r="S75" s="979"/>
      <c r="T75" s="979"/>
      <c r="U75" s="980"/>
      <c r="V75" s="981">
        <v>269</v>
      </c>
      <c r="W75" s="979"/>
      <c r="X75" s="979"/>
      <c r="Y75" s="979"/>
      <c r="Z75" s="980"/>
      <c r="AA75" s="981">
        <v>15</v>
      </c>
      <c r="AB75" s="979"/>
      <c r="AC75" s="979"/>
      <c r="AD75" s="979"/>
      <c r="AE75" s="980"/>
      <c r="AF75" s="981">
        <v>15</v>
      </c>
      <c r="AG75" s="979"/>
      <c r="AH75" s="979"/>
      <c r="AI75" s="979"/>
      <c r="AJ75" s="980"/>
      <c r="AK75" s="981">
        <v>31</v>
      </c>
      <c r="AL75" s="979"/>
      <c r="AM75" s="979"/>
      <c r="AN75" s="979"/>
      <c r="AO75" s="980"/>
      <c r="AP75" s="981">
        <v>0</v>
      </c>
      <c r="AQ75" s="979"/>
      <c r="AR75" s="979"/>
      <c r="AS75" s="979"/>
      <c r="AT75" s="980"/>
      <c r="AU75" s="981">
        <v>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605</v>
      </c>
      <c r="C76" s="975"/>
      <c r="D76" s="975"/>
      <c r="E76" s="975"/>
      <c r="F76" s="975"/>
      <c r="G76" s="975"/>
      <c r="H76" s="975"/>
      <c r="I76" s="975"/>
      <c r="J76" s="975"/>
      <c r="K76" s="975"/>
      <c r="L76" s="975"/>
      <c r="M76" s="975"/>
      <c r="N76" s="975"/>
      <c r="O76" s="975"/>
      <c r="P76" s="976"/>
      <c r="Q76" s="978">
        <v>230610</v>
      </c>
      <c r="R76" s="979"/>
      <c r="S76" s="979"/>
      <c r="T76" s="979"/>
      <c r="U76" s="980"/>
      <c r="V76" s="981">
        <v>226088</v>
      </c>
      <c r="W76" s="979"/>
      <c r="X76" s="979"/>
      <c r="Y76" s="979"/>
      <c r="Z76" s="980"/>
      <c r="AA76" s="981">
        <v>4522</v>
      </c>
      <c r="AB76" s="979"/>
      <c r="AC76" s="979"/>
      <c r="AD76" s="979"/>
      <c r="AE76" s="980"/>
      <c r="AF76" s="981">
        <v>4522</v>
      </c>
      <c r="AG76" s="979"/>
      <c r="AH76" s="979"/>
      <c r="AI76" s="979"/>
      <c r="AJ76" s="980"/>
      <c r="AK76" s="981">
        <v>41</v>
      </c>
      <c r="AL76" s="979"/>
      <c r="AM76" s="979"/>
      <c r="AN76" s="979"/>
      <c r="AO76" s="980"/>
      <c r="AP76" s="981">
        <v>0</v>
      </c>
      <c r="AQ76" s="979"/>
      <c r="AR76" s="979"/>
      <c r="AS76" s="979"/>
      <c r="AT76" s="980"/>
      <c r="AU76" s="981">
        <v>0</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396</v>
      </c>
      <c r="B88" s="937" t="s">
        <v>428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37" t="s">
        <v>429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437</v>
      </c>
      <c r="AB109" s="896"/>
      <c r="AC109" s="896"/>
      <c r="AD109" s="896"/>
      <c r="AE109" s="897"/>
      <c r="AF109" s="898" t="s">
        <v>438</v>
      </c>
      <c r="AG109" s="896"/>
      <c r="AH109" s="896"/>
      <c r="AI109" s="896"/>
      <c r="AJ109" s="897"/>
      <c r="AK109" s="898" t="s">
        <v>311</v>
      </c>
      <c r="AL109" s="896"/>
      <c r="AM109" s="896"/>
      <c r="AN109" s="896"/>
      <c r="AO109" s="897"/>
      <c r="AP109" s="898" t="s">
        <v>439</v>
      </c>
      <c r="AQ109" s="896"/>
      <c r="AR109" s="896"/>
      <c r="AS109" s="896"/>
      <c r="AT109" s="929"/>
      <c r="AU109" s="895" t="s">
        <v>436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437</v>
      </c>
      <c r="BR109" s="896"/>
      <c r="BS109" s="896"/>
      <c r="BT109" s="896"/>
      <c r="BU109" s="897"/>
      <c r="BV109" s="898" t="s">
        <v>438</v>
      </c>
      <c r="BW109" s="896"/>
      <c r="BX109" s="896"/>
      <c r="BY109" s="896"/>
      <c r="BZ109" s="897"/>
      <c r="CA109" s="898" t="s">
        <v>311</v>
      </c>
      <c r="CB109" s="896"/>
      <c r="CC109" s="896"/>
      <c r="CD109" s="896"/>
      <c r="CE109" s="897"/>
      <c r="CF109" s="936" t="s">
        <v>439</v>
      </c>
      <c r="CG109" s="936"/>
      <c r="CH109" s="936"/>
      <c r="CI109" s="936"/>
      <c r="CJ109" s="936"/>
      <c r="CK109" s="898" t="s">
        <v>440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437</v>
      </c>
      <c r="DH109" s="896"/>
      <c r="DI109" s="896"/>
      <c r="DJ109" s="896"/>
      <c r="DK109" s="897"/>
      <c r="DL109" s="898" t="s">
        <v>438</v>
      </c>
      <c r="DM109" s="896"/>
      <c r="DN109" s="896"/>
      <c r="DO109" s="896"/>
      <c r="DP109" s="897"/>
      <c r="DQ109" s="898" t="s">
        <v>311</v>
      </c>
      <c r="DR109" s="896"/>
      <c r="DS109" s="896"/>
      <c r="DT109" s="896"/>
      <c r="DU109" s="897"/>
      <c r="DV109" s="898" t="s">
        <v>439</v>
      </c>
      <c r="DW109" s="896"/>
      <c r="DX109" s="896"/>
      <c r="DY109" s="896"/>
      <c r="DZ109" s="929"/>
    </row>
    <row r="110" spans="1:131" s="230" customFormat="1" ht="26.25" customHeight="1" x14ac:dyDescent="0.15">
      <c r="A110" s="807" t="s">
        <v>441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1874666</v>
      </c>
      <c r="AB110" s="889"/>
      <c r="AC110" s="889"/>
      <c r="AD110" s="889"/>
      <c r="AE110" s="890"/>
      <c r="AF110" s="891">
        <v>1879697</v>
      </c>
      <c r="AG110" s="889"/>
      <c r="AH110" s="889"/>
      <c r="AI110" s="889"/>
      <c r="AJ110" s="890"/>
      <c r="AK110" s="891">
        <v>1893016</v>
      </c>
      <c r="AL110" s="889"/>
      <c r="AM110" s="889"/>
      <c r="AN110" s="889"/>
      <c r="AO110" s="890"/>
      <c r="AP110" s="892">
        <v>23.9</v>
      </c>
      <c r="AQ110" s="893"/>
      <c r="AR110" s="893"/>
      <c r="AS110" s="893"/>
      <c r="AT110" s="894"/>
      <c r="AU110" s="930" t="s">
        <v>75</v>
      </c>
      <c r="AV110" s="931"/>
      <c r="AW110" s="931"/>
      <c r="AX110" s="931"/>
      <c r="AY110" s="931"/>
      <c r="AZ110" s="860" t="s">
        <v>442</v>
      </c>
      <c r="BA110" s="808"/>
      <c r="BB110" s="808"/>
      <c r="BC110" s="808"/>
      <c r="BD110" s="808"/>
      <c r="BE110" s="808"/>
      <c r="BF110" s="808"/>
      <c r="BG110" s="808"/>
      <c r="BH110" s="808"/>
      <c r="BI110" s="808"/>
      <c r="BJ110" s="808"/>
      <c r="BK110" s="808"/>
      <c r="BL110" s="808"/>
      <c r="BM110" s="808"/>
      <c r="BN110" s="808"/>
      <c r="BO110" s="808"/>
      <c r="BP110" s="809"/>
      <c r="BQ110" s="861">
        <v>19456688</v>
      </c>
      <c r="BR110" s="842"/>
      <c r="BS110" s="842"/>
      <c r="BT110" s="842"/>
      <c r="BU110" s="842"/>
      <c r="BV110" s="842">
        <v>18582722</v>
      </c>
      <c r="BW110" s="842"/>
      <c r="BX110" s="842"/>
      <c r="BY110" s="842"/>
      <c r="BZ110" s="842"/>
      <c r="CA110" s="842">
        <v>17691994</v>
      </c>
      <c r="CB110" s="842"/>
      <c r="CC110" s="842"/>
      <c r="CD110" s="842"/>
      <c r="CE110" s="842"/>
      <c r="CF110" s="866">
        <v>223</v>
      </c>
      <c r="CG110" s="867"/>
      <c r="CH110" s="867"/>
      <c r="CI110" s="867"/>
      <c r="CJ110" s="867"/>
      <c r="CK110" s="926" t="s">
        <v>443</v>
      </c>
      <c r="CL110" s="819"/>
      <c r="CM110" s="860" t="s">
        <v>444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445</v>
      </c>
      <c r="DH110" s="842"/>
      <c r="DI110" s="842"/>
      <c r="DJ110" s="842"/>
      <c r="DK110" s="842"/>
      <c r="DL110" s="842" t="s">
        <v>446</v>
      </c>
      <c r="DM110" s="842"/>
      <c r="DN110" s="842"/>
      <c r="DO110" s="842"/>
      <c r="DP110" s="842"/>
      <c r="DQ110" s="842" t="s">
        <v>446</v>
      </c>
      <c r="DR110" s="842"/>
      <c r="DS110" s="842"/>
      <c r="DT110" s="842"/>
      <c r="DU110" s="842"/>
      <c r="DV110" s="843" t="s">
        <v>418</v>
      </c>
      <c r="DW110" s="843"/>
      <c r="DX110" s="843"/>
      <c r="DY110" s="843"/>
      <c r="DZ110" s="844"/>
    </row>
    <row r="111" spans="1:131" s="230" customFormat="1" ht="26.25" customHeight="1" x14ac:dyDescent="0.15">
      <c r="A111" s="774" t="s">
        <v>447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418</v>
      </c>
      <c r="AB111" s="919"/>
      <c r="AC111" s="919"/>
      <c r="AD111" s="919"/>
      <c r="AE111" s="920"/>
      <c r="AF111" s="921" t="s">
        <v>445</v>
      </c>
      <c r="AG111" s="919"/>
      <c r="AH111" s="919"/>
      <c r="AI111" s="919"/>
      <c r="AJ111" s="920"/>
      <c r="AK111" s="921" t="s">
        <v>418</v>
      </c>
      <c r="AL111" s="919"/>
      <c r="AM111" s="919"/>
      <c r="AN111" s="919"/>
      <c r="AO111" s="920"/>
      <c r="AP111" s="922" t="s">
        <v>418</v>
      </c>
      <c r="AQ111" s="923"/>
      <c r="AR111" s="923"/>
      <c r="AS111" s="923"/>
      <c r="AT111" s="924"/>
      <c r="AU111" s="932"/>
      <c r="AV111" s="933"/>
      <c r="AW111" s="933"/>
      <c r="AX111" s="933"/>
      <c r="AY111" s="933"/>
      <c r="AZ111" s="815" t="s">
        <v>448</v>
      </c>
      <c r="BA111" s="752"/>
      <c r="BB111" s="752"/>
      <c r="BC111" s="752"/>
      <c r="BD111" s="752"/>
      <c r="BE111" s="752"/>
      <c r="BF111" s="752"/>
      <c r="BG111" s="752"/>
      <c r="BH111" s="752"/>
      <c r="BI111" s="752"/>
      <c r="BJ111" s="752"/>
      <c r="BK111" s="752"/>
      <c r="BL111" s="752"/>
      <c r="BM111" s="752"/>
      <c r="BN111" s="752"/>
      <c r="BO111" s="752"/>
      <c r="BP111" s="753"/>
      <c r="BQ111" s="816">
        <v>364800</v>
      </c>
      <c r="BR111" s="817"/>
      <c r="BS111" s="817"/>
      <c r="BT111" s="817"/>
      <c r="BU111" s="817"/>
      <c r="BV111" s="817">
        <v>342000</v>
      </c>
      <c r="BW111" s="817"/>
      <c r="BX111" s="817"/>
      <c r="BY111" s="817"/>
      <c r="BZ111" s="817"/>
      <c r="CA111" s="817">
        <v>342000</v>
      </c>
      <c r="CB111" s="817"/>
      <c r="CC111" s="817"/>
      <c r="CD111" s="817"/>
      <c r="CE111" s="817"/>
      <c r="CF111" s="875">
        <v>4.3</v>
      </c>
      <c r="CG111" s="876"/>
      <c r="CH111" s="876"/>
      <c r="CI111" s="876"/>
      <c r="CJ111" s="876"/>
      <c r="CK111" s="927"/>
      <c r="CL111" s="821"/>
      <c r="CM111" s="815" t="s">
        <v>449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445</v>
      </c>
      <c r="DH111" s="817"/>
      <c r="DI111" s="817"/>
      <c r="DJ111" s="817"/>
      <c r="DK111" s="817"/>
      <c r="DL111" s="817" t="s">
        <v>445</v>
      </c>
      <c r="DM111" s="817"/>
      <c r="DN111" s="817"/>
      <c r="DO111" s="817"/>
      <c r="DP111" s="817"/>
      <c r="DQ111" s="817" t="s">
        <v>418</v>
      </c>
      <c r="DR111" s="817"/>
      <c r="DS111" s="817"/>
      <c r="DT111" s="817"/>
      <c r="DU111" s="817"/>
      <c r="DV111" s="794" t="s">
        <v>418</v>
      </c>
      <c r="DW111" s="794"/>
      <c r="DX111" s="794"/>
      <c r="DY111" s="794"/>
      <c r="DZ111" s="795"/>
    </row>
    <row r="112" spans="1:131" s="230" customFormat="1" ht="26.25" customHeight="1" x14ac:dyDescent="0.15">
      <c r="A112" s="912" t="s">
        <v>450</v>
      </c>
      <c r="B112" s="913"/>
      <c r="C112" s="752" t="s">
        <v>451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418</v>
      </c>
      <c r="AB112" s="780"/>
      <c r="AC112" s="780"/>
      <c r="AD112" s="780"/>
      <c r="AE112" s="781"/>
      <c r="AF112" s="782" t="s">
        <v>446</v>
      </c>
      <c r="AG112" s="780"/>
      <c r="AH112" s="780"/>
      <c r="AI112" s="780"/>
      <c r="AJ112" s="781"/>
      <c r="AK112" s="782" t="s">
        <v>418</v>
      </c>
      <c r="AL112" s="780"/>
      <c r="AM112" s="780"/>
      <c r="AN112" s="780"/>
      <c r="AO112" s="781"/>
      <c r="AP112" s="824" t="s">
        <v>418</v>
      </c>
      <c r="AQ112" s="825"/>
      <c r="AR112" s="825"/>
      <c r="AS112" s="825"/>
      <c r="AT112" s="826"/>
      <c r="AU112" s="932"/>
      <c r="AV112" s="933"/>
      <c r="AW112" s="933"/>
      <c r="AX112" s="933"/>
      <c r="AY112" s="933"/>
      <c r="AZ112" s="815" t="s">
        <v>452</v>
      </c>
      <c r="BA112" s="752"/>
      <c r="BB112" s="752"/>
      <c r="BC112" s="752"/>
      <c r="BD112" s="752"/>
      <c r="BE112" s="752"/>
      <c r="BF112" s="752"/>
      <c r="BG112" s="752"/>
      <c r="BH112" s="752"/>
      <c r="BI112" s="752"/>
      <c r="BJ112" s="752"/>
      <c r="BK112" s="752"/>
      <c r="BL112" s="752"/>
      <c r="BM112" s="752"/>
      <c r="BN112" s="752"/>
      <c r="BO112" s="752"/>
      <c r="BP112" s="753"/>
      <c r="BQ112" s="816">
        <v>2583106</v>
      </c>
      <c r="BR112" s="817"/>
      <c r="BS112" s="817"/>
      <c r="BT112" s="817"/>
      <c r="BU112" s="817"/>
      <c r="BV112" s="817">
        <v>2434760</v>
      </c>
      <c r="BW112" s="817"/>
      <c r="BX112" s="817"/>
      <c r="BY112" s="817"/>
      <c r="BZ112" s="817"/>
      <c r="CA112" s="817">
        <v>1880983</v>
      </c>
      <c r="CB112" s="817"/>
      <c r="CC112" s="817"/>
      <c r="CD112" s="817"/>
      <c r="CE112" s="817"/>
      <c r="CF112" s="875">
        <v>23.7</v>
      </c>
      <c r="CG112" s="876"/>
      <c r="CH112" s="876"/>
      <c r="CI112" s="876"/>
      <c r="CJ112" s="876"/>
      <c r="CK112" s="927"/>
      <c r="CL112" s="821"/>
      <c r="CM112" s="815" t="s">
        <v>453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418</v>
      </c>
      <c r="DH112" s="817"/>
      <c r="DI112" s="817"/>
      <c r="DJ112" s="817"/>
      <c r="DK112" s="817"/>
      <c r="DL112" s="817" t="s">
        <v>446</v>
      </c>
      <c r="DM112" s="817"/>
      <c r="DN112" s="817"/>
      <c r="DO112" s="817"/>
      <c r="DP112" s="817"/>
      <c r="DQ112" s="817" t="s">
        <v>418</v>
      </c>
      <c r="DR112" s="817"/>
      <c r="DS112" s="817"/>
      <c r="DT112" s="817"/>
      <c r="DU112" s="817"/>
      <c r="DV112" s="794" t="s">
        <v>446</v>
      </c>
      <c r="DW112" s="794"/>
      <c r="DX112" s="794"/>
      <c r="DY112" s="794"/>
      <c r="DZ112" s="795"/>
    </row>
    <row r="113" spans="1:130" s="230" customFormat="1" ht="26.25" customHeight="1" x14ac:dyDescent="0.15">
      <c r="A113" s="914"/>
      <c r="B113" s="915"/>
      <c r="C113" s="752" t="s">
        <v>454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276959</v>
      </c>
      <c r="AB113" s="919"/>
      <c r="AC113" s="919"/>
      <c r="AD113" s="919"/>
      <c r="AE113" s="920"/>
      <c r="AF113" s="921">
        <v>278720</v>
      </c>
      <c r="AG113" s="919"/>
      <c r="AH113" s="919"/>
      <c r="AI113" s="919"/>
      <c r="AJ113" s="920"/>
      <c r="AK113" s="921">
        <v>384307</v>
      </c>
      <c r="AL113" s="919"/>
      <c r="AM113" s="919"/>
      <c r="AN113" s="919"/>
      <c r="AO113" s="920"/>
      <c r="AP113" s="922">
        <v>4.8</v>
      </c>
      <c r="AQ113" s="923"/>
      <c r="AR113" s="923"/>
      <c r="AS113" s="923"/>
      <c r="AT113" s="924"/>
      <c r="AU113" s="932"/>
      <c r="AV113" s="933"/>
      <c r="AW113" s="933"/>
      <c r="AX113" s="933"/>
      <c r="AY113" s="933"/>
      <c r="AZ113" s="815" t="s">
        <v>455</v>
      </c>
      <c r="BA113" s="752"/>
      <c r="BB113" s="752"/>
      <c r="BC113" s="752"/>
      <c r="BD113" s="752"/>
      <c r="BE113" s="752"/>
      <c r="BF113" s="752"/>
      <c r="BG113" s="752"/>
      <c r="BH113" s="752"/>
      <c r="BI113" s="752"/>
      <c r="BJ113" s="752"/>
      <c r="BK113" s="752"/>
      <c r="BL113" s="752"/>
      <c r="BM113" s="752"/>
      <c r="BN113" s="752"/>
      <c r="BO113" s="752"/>
      <c r="BP113" s="753"/>
      <c r="BQ113" s="816">
        <v>132020</v>
      </c>
      <c r="BR113" s="817"/>
      <c r="BS113" s="817"/>
      <c r="BT113" s="817"/>
      <c r="BU113" s="817"/>
      <c r="BV113" s="817">
        <v>120765</v>
      </c>
      <c r="BW113" s="817"/>
      <c r="BX113" s="817"/>
      <c r="BY113" s="817"/>
      <c r="BZ113" s="817"/>
      <c r="CA113" s="817">
        <v>296528</v>
      </c>
      <c r="CB113" s="817"/>
      <c r="CC113" s="817"/>
      <c r="CD113" s="817"/>
      <c r="CE113" s="817"/>
      <c r="CF113" s="875">
        <v>3.7</v>
      </c>
      <c r="CG113" s="876"/>
      <c r="CH113" s="876"/>
      <c r="CI113" s="876"/>
      <c r="CJ113" s="876"/>
      <c r="CK113" s="927"/>
      <c r="CL113" s="821"/>
      <c r="CM113" s="815" t="s">
        <v>456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418</v>
      </c>
      <c r="DH113" s="780"/>
      <c r="DI113" s="780"/>
      <c r="DJ113" s="780"/>
      <c r="DK113" s="781"/>
      <c r="DL113" s="782" t="s">
        <v>418</v>
      </c>
      <c r="DM113" s="780"/>
      <c r="DN113" s="780"/>
      <c r="DO113" s="780"/>
      <c r="DP113" s="781"/>
      <c r="DQ113" s="782" t="s">
        <v>446</v>
      </c>
      <c r="DR113" s="780"/>
      <c r="DS113" s="780"/>
      <c r="DT113" s="780"/>
      <c r="DU113" s="781"/>
      <c r="DV113" s="824" t="s">
        <v>418</v>
      </c>
      <c r="DW113" s="825"/>
      <c r="DX113" s="825"/>
      <c r="DY113" s="825"/>
      <c r="DZ113" s="826"/>
    </row>
    <row r="114" spans="1:130" s="230" customFormat="1" ht="26.25" customHeight="1" x14ac:dyDescent="0.15">
      <c r="A114" s="914"/>
      <c r="B114" s="915"/>
      <c r="C114" s="752" t="s">
        <v>457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58240</v>
      </c>
      <c r="AB114" s="780"/>
      <c r="AC114" s="780"/>
      <c r="AD114" s="780"/>
      <c r="AE114" s="781"/>
      <c r="AF114" s="782">
        <v>39217</v>
      </c>
      <c r="AG114" s="780"/>
      <c r="AH114" s="780"/>
      <c r="AI114" s="780"/>
      <c r="AJ114" s="781"/>
      <c r="AK114" s="782">
        <v>39195</v>
      </c>
      <c r="AL114" s="780"/>
      <c r="AM114" s="780"/>
      <c r="AN114" s="780"/>
      <c r="AO114" s="781"/>
      <c r="AP114" s="824">
        <v>0.5</v>
      </c>
      <c r="AQ114" s="825"/>
      <c r="AR114" s="825"/>
      <c r="AS114" s="825"/>
      <c r="AT114" s="826"/>
      <c r="AU114" s="932"/>
      <c r="AV114" s="933"/>
      <c r="AW114" s="933"/>
      <c r="AX114" s="933"/>
      <c r="AY114" s="933"/>
      <c r="AZ114" s="815" t="s">
        <v>458</v>
      </c>
      <c r="BA114" s="752"/>
      <c r="BB114" s="752"/>
      <c r="BC114" s="752"/>
      <c r="BD114" s="752"/>
      <c r="BE114" s="752"/>
      <c r="BF114" s="752"/>
      <c r="BG114" s="752"/>
      <c r="BH114" s="752"/>
      <c r="BI114" s="752"/>
      <c r="BJ114" s="752"/>
      <c r="BK114" s="752"/>
      <c r="BL114" s="752"/>
      <c r="BM114" s="752"/>
      <c r="BN114" s="752"/>
      <c r="BO114" s="752"/>
      <c r="BP114" s="753"/>
      <c r="BQ114" s="816">
        <v>1338625</v>
      </c>
      <c r="BR114" s="817"/>
      <c r="BS114" s="817"/>
      <c r="BT114" s="817"/>
      <c r="BU114" s="817"/>
      <c r="BV114" s="817">
        <v>1547609</v>
      </c>
      <c r="BW114" s="817"/>
      <c r="BX114" s="817"/>
      <c r="BY114" s="817"/>
      <c r="BZ114" s="817"/>
      <c r="CA114" s="817">
        <v>1476189</v>
      </c>
      <c r="CB114" s="817"/>
      <c r="CC114" s="817"/>
      <c r="CD114" s="817"/>
      <c r="CE114" s="817"/>
      <c r="CF114" s="875">
        <v>18.600000000000001</v>
      </c>
      <c r="CG114" s="876"/>
      <c r="CH114" s="876"/>
      <c r="CI114" s="876"/>
      <c r="CJ114" s="876"/>
      <c r="CK114" s="927"/>
      <c r="CL114" s="821"/>
      <c r="CM114" s="815" t="s">
        <v>459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418</v>
      </c>
      <c r="DH114" s="780"/>
      <c r="DI114" s="780"/>
      <c r="DJ114" s="780"/>
      <c r="DK114" s="781"/>
      <c r="DL114" s="782" t="s">
        <v>418</v>
      </c>
      <c r="DM114" s="780"/>
      <c r="DN114" s="780"/>
      <c r="DO114" s="780"/>
      <c r="DP114" s="781"/>
      <c r="DQ114" s="782" t="s">
        <v>446</v>
      </c>
      <c r="DR114" s="780"/>
      <c r="DS114" s="780"/>
      <c r="DT114" s="780"/>
      <c r="DU114" s="781"/>
      <c r="DV114" s="824" t="s">
        <v>418</v>
      </c>
      <c r="DW114" s="825"/>
      <c r="DX114" s="825"/>
      <c r="DY114" s="825"/>
      <c r="DZ114" s="826"/>
    </row>
    <row r="115" spans="1:130" s="230" customFormat="1" ht="26.25" customHeight="1" x14ac:dyDescent="0.15">
      <c r="A115" s="914"/>
      <c r="B115" s="915"/>
      <c r="C115" s="752" t="s">
        <v>460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1003</v>
      </c>
      <c r="AB115" s="919"/>
      <c r="AC115" s="919"/>
      <c r="AD115" s="919"/>
      <c r="AE115" s="920"/>
      <c r="AF115" s="921" t="s">
        <v>418</v>
      </c>
      <c r="AG115" s="919"/>
      <c r="AH115" s="919"/>
      <c r="AI115" s="919"/>
      <c r="AJ115" s="920"/>
      <c r="AK115" s="921" t="s">
        <v>418</v>
      </c>
      <c r="AL115" s="919"/>
      <c r="AM115" s="919"/>
      <c r="AN115" s="919"/>
      <c r="AO115" s="920"/>
      <c r="AP115" s="922" t="s">
        <v>418</v>
      </c>
      <c r="AQ115" s="923"/>
      <c r="AR115" s="923"/>
      <c r="AS115" s="923"/>
      <c r="AT115" s="924"/>
      <c r="AU115" s="932"/>
      <c r="AV115" s="933"/>
      <c r="AW115" s="933"/>
      <c r="AX115" s="933"/>
      <c r="AY115" s="933"/>
      <c r="AZ115" s="815" t="s">
        <v>461</v>
      </c>
      <c r="BA115" s="752"/>
      <c r="BB115" s="752"/>
      <c r="BC115" s="752"/>
      <c r="BD115" s="752"/>
      <c r="BE115" s="752"/>
      <c r="BF115" s="752"/>
      <c r="BG115" s="752"/>
      <c r="BH115" s="752"/>
      <c r="BI115" s="752"/>
      <c r="BJ115" s="752"/>
      <c r="BK115" s="752"/>
      <c r="BL115" s="752"/>
      <c r="BM115" s="752"/>
      <c r="BN115" s="752"/>
      <c r="BO115" s="752"/>
      <c r="BP115" s="753"/>
      <c r="BQ115" s="816">
        <v>290410</v>
      </c>
      <c r="BR115" s="817"/>
      <c r="BS115" s="817"/>
      <c r="BT115" s="817"/>
      <c r="BU115" s="817"/>
      <c r="BV115" s="817">
        <v>295449</v>
      </c>
      <c r="BW115" s="817"/>
      <c r="BX115" s="817"/>
      <c r="BY115" s="817"/>
      <c r="BZ115" s="817"/>
      <c r="CA115" s="817">
        <v>255878</v>
      </c>
      <c r="CB115" s="817"/>
      <c r="CC115" s="817"/>
      <c r="CD115" s="817"/>
      <c r="CE115" s="817"/>
      <c r="CF115" s="875">
        <v>3.2</v>
      </c>
      <c r="CG115" s="876"/>
      <c r="CH115" s="876"/>
      <c r="CI115" s="876"/>
      <c r="CJ115" s="876"/>
      <c r="CK115" s="927"/>
      <c r="CL115" s="821"/>
      <c r="CM115" s="815" t="s">
        <v>462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446</v>
      </c>
      <c r="DH115" s="780"/>
      <c r="DI115" s="780"/>
      <c r="DJ115" s="780"/>
      <c r="DK115" s="781"/>
      <c r="DL115" s="782" t="s">
        <v>446</v>
      </c>
      <c r="DM115" s="780"/>
      <c r="DN115" s="780"/>
      <c r="DO115" s="780"/>
      <c r="DP115" s="781"/>
      <c r="DQ115" s="782" t="s">
        <v>418</v>
      </c>
      <c r="DR115" s="780"/>
      <c r="DS115" s="780"/>
      <c r="DT115" s="780"/>
      <c r="DU115" s="781"/>
      <c r="DV115" s="824" t="s">
        <v>418</v>
      </c>
      <c r="DW115" s="825"/>
      <c r="DX115" s="825"/>
      <c r="DY115" s="825"/>
      <c r="DZ115" s="826"/>
    </row>
    <row r="116" spans="1:130" s="230" customFormat="1" ht="26.25" customHeight="1" x14ac:dyDescent="0.15">
      <c r="A116" s="916"/>
      <c r="B116" s="917"/>
      <c r="C116" s="839" t="s">
        <v>463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418</v>
      </c>
      <c r="AB116" s="780"/>
      <c r="AC116" s="780"/>
      <c r="AD116" s="780"/>
      <c r="AE116" s="781"/>
      <c r="AF116" s="782" t="s">
        <v>445</v>
      </c>
      <c r="AG116" s="780"/>
      <c r="AH116" s="780"/>
      <c r="AI116" s="780"/>
      <c r="AJ116" s="781"/>
      <c r="AK116" s="782" t="s">
        <v>446</v>
      </c>
      <c r="AL116" s="780"/>
      <c r="AM116" s="780"/>
      <c r="AN116" s="780"/>
      <c r="AO116" s="781"/>
      <c r="AP116" s="824" t="s">
        <v>418</v>
      </c>
      <c r="AQ116" s="825"/>
      <c r="AR116" s="825"/>
      <c r="AS116" s="825"/>
      <c r="AT116" s="826"/>
      <c r="AU116" s="932"/>
      <c r="AV116" s="933"/>
      <c r="AW116" s="933"/>
      <c r="AX116" s="933"/>
      <c r="AY116" s="933"/>
      <c r="AZ116" s="909" t="s">
        <v>464</v>
      </c>
      <c r="BA116" s="910"/>
      <c r="BB116" s="910"/>
      <c r="BC116" s="910"/>
      <c r="BD116" s="910"/>
      <c r="BE116" s="910"/>
      <c r="BF116" s="910"/>
      <c r="BG116" s="910"/>
      <c r="BH116" s="910"/>
      <c r="BI116" s="910"/>
      <c r="BJ116" s="910"/>
      <c r="BK116" s="910"/>
      <c r="BL116" s="910"/>
      <c r="BM116" s="910"/>
      <c r="BN116" s="910"/>
      <c r="BO116" s="910"/>
      <c r="BP116" s="911"/>
      <c r="BQ116" s="816" t="s">
        <v>418</v>
      </c>
      <c r="BR116" s="817"/>
      <c r="BS116" s="817"/>
      <c r="BT116" s="817"/>
      <c r="BU116" s="817"/>
      <c r="BV116" s="817" t="s">
        <v>446</v>
      </c>
      <c r="BW116" s="817"/>
      <c r="BX116" s="817"/>
      <c r="BY116" s="817"/>
      <c r="BZ116" s="817"/>
      <c r="CA116" s="817" t="s">
        <v>446</v>
      </c>
      <c r="CB116" s="817"/>
      <c r="CC116" s="817"/>
      <c r="CD116" s="817"/>
      <c r="CE116" s="817"/>
      <c r="CF116" s="875" t="s">
        <v>418</v>
      </c>
      <c r="CG116" s="876"/>
      <c r="CH116" s="876"/>
      <c r="CI116" s="876"/>
      <c r="CJ116" s="876"/>
      <c r="CK116" s="927"/>
      <c r="CL116" s="821"/>
      <c r="CM116" s="815" t="s">
        <v>465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418</v>
      </c>
      <c r="DH116" s="780"/>
      <c r="DI116" s="780"/>
      <c r="DJ116" s="780"/>
      <c r="DK116" s="781"/>
      <c r="DL116" s="782" t="s">
        <v>418</v>
      </c>
      <c r="DM116" s="780"/>
      <c r="DN116" s="780"/>
      <c r="DO116" s="780"/>
      <c r="DP116" s="781"/>
      <c r="DQ116" s="782" t="s">
        <v>418</v>
      </c>
      <c r="DR116" s="780"/>
      <c r="DS116" s="780"/>
      <c r="DT116" s="780"/>
      <c r="DU116" s="781"/>
      <c r="DV116" s="824" t="s">
        <v>446</v>
      </c>
      <c r="DW116" s="825"/>
      <c r="DX116" s="825"/>
      <c r="DY116" s="825"/>
      <c r="DZ116" s="826"/>
    </row>
    <row r="117" spans="1:130" s="230" customFormat="1" ht="26.25" customHeight="1" x14ac:dyDescent="0.15">
      <c r="A117" s="895" t="s">
        <v>192</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466</v>
      </c>
      <c r="Z117" s="897"/>
      <c r="AA117" s="902">
        <v>2210868</v>
      </c>
      <c r="AB117" s="903"/>
      <c r="AC117" s="903"/>
      <c r="AD117" s="903"/>
      <c r="AE117" s="904"/>
      <c r="AF117" s="905">
        <v>2197634</v>
      </c>
      <c r="AG117" s="903"/>
      <c r="AH117" s="903"/>
      <c r="AI117" s="903"/>
      <c r="AJ117" s="904"/>
      <c r="AK117" s="905">
        <v>2316518</v>
      </c>
      <c r="AL117" s="903"/>
      <c r="AM117" s="903"/>
      <c r="AN117" s="903"/>
      <c r="AO117" s="904"/>
      <c r="AP117" s="906"/>
      <c r="AQ117" s="907"/>
      <c r="AR117" s="907"/>
      <c r="AS117" s="907"/>
      <c r="AT117" s="908"/>
      <c r="AU117" s="932"/>
      <c r="AV117" s="933"/>
      <c r="AW117" s="933"/>
      <c r="AX117" s="933"/>
      <c r="AY117" s="933"/>
      <c r="AZ117" s="863" t="s">
        <v>467</v>
      </c>
      <c r="BA117" s="864"/>
      <c r="BB117" s="864"/>
      <c r="BC117" s="864"/>
      <c r="BD117" s="864"/>
      <c r="BE117" s="864"/>
      <c r="BF117" s="864"/>
      <c r="BG117" s="864"/>
      <c r="BH117" s="864"/>
      <c r="BI117" s="864"/>
      <c r="BJ117" s="864"/>
      <c r="BK117" s="864"/>
      <c r="BL117" s="864"/>
      <c r="BM117" s="864"/>
      <c r="BN117" s="864"/>
      <c r="BO117" s="864"/>
      <c r="BP117" s="865"/>
      <c r="BQ117" s="816" t="s">
        <v>189</v>
      </c>
      <c r="BR117" s="817"/>
      <c r="BS117" s="817"/>
      <c r="BT117" s="817"/>
      <c r="BU117" s="817"/>
      <c r="BV117" s="817" t="s">
        <v>418</v>
      </c>
      <c r="BW117" s="817"/>
      <c r="BX117" s="817"/>
      <c r="BY117" s="817"/>
      <c r="BZ117" s="817"/>
      <c r="CA117" s="817" t="s">
        <v>418</v>
      </c>
      <c r="CB117" s="817"/>
      <c r="CC117" s="817"/>
      <c r="CD117" s="817"/>
      <c r="CE117" s="817"/>
      <c r="CF117" s="875" t="s">
        <v>418</v>
      </c>
      <c r="CG117" s="876"/>
      <c r="CH117" s="876"/>
      <c r="CI117" s="876"/>
      <c r="CJ117" s="876"/>
      <c r="CK117" s="927"/>
      <c r="CL117" s="821"/>
      <c r="CM117" s="815" t="s">
        <v>468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v>364800</v>
      </c>
      <c r="DH117" s="780"/>
      <c r="DI117" s="780"/>
      <c r="DJ117" s="780"/>
      <c r="DK117" s="781"/>
      <c r="DL117" s="782">
        <v>342000</v>
      </c>
      <c r="DM117" s="780"/>
      <c r="DN117" s="780"/>
      <c r="DO117" s="780"/>
      <c r="DP117" s="781"/>
      <c r="DQ117" s="782">
        <v>342000</v>
      </c>
      <c r="DR117" s="780"/>
      <c r="DS117" s="780"/>
      <c r="DT117" s="780"/>
      <c r="DU117" s="781"/>
      <c r="DV117" s="824">
        <v>4.3</v>
      </c>
      <c r="DW117" s="825"/>
      <c r="DX117" s="825"/>
      <c r="DY117" s="825"/>
      <c r="DZ117" s="826"/>
    </row>
    <row r="118" spans="1:130" s="230" customFormat="1" ht="26.25" customHeight="1" x14ac:dyDescent="0.15">
      <c r="A118" s="895" t="s">
        <v>440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437</v>
      </c>
      <c r="AB118" s="896"/>
      <c r="AC118" s="896"/>
      <c r="AD118" s="896"/>
      <c r="AE118" s="897"/>
      <c r="AF118" s="898" t="s">
        <v>438</v>
      </c>
      <c r="AG118" s="896"/>
      <c r="AH118" s="896"/>
      <c r="AI118" s="896"/>
      <c r="AJ118" s="897"/>
      <c r="AK118" s="898" t="s">
        <v>311</v>
      </c>
      <c r="AL118" s="896"/>
      <c r="AM118" s="896"/>
      <c r="AN118" s="896"/>
      <c r="AO118" s="897"/>
      <c r="AP118" s="899" t="s">
        <v>439</v>
      </c>
      <c r="AQ118" s="900"/>
      <c r="AR118" s="900"/>
      <c r="AS118" s="900"/>
      <c r="AT118" s="901"/>
      <c r="AU118" s="932"/>
      <c r="AV118" s="933"/>
      <c r="AW118" s="933"/>
      <c r="AX118" s="933"/>
      <c r="AY118" s="933"/>
      <c r="AZ118" s="838" t="s">
        <v>469</v>
      </c>
      <c r="BA118" s="839"/>
      <c r="BB118" s="839"/>
      <c r="BC118" s="839"/>
      <c r="BD118" s="839"/>
      <c r="BE118" s="839"/>
      <c r="BF118" s="839"/>
      <c r="BG118" s="839"/>
      <c r="BH118" s="839"/>
      <c r="BI118" s="839"/>
      <c r="BJ118" s="839"/>
      <c r="BK118" s="839"/>
      <c r="BL118" s="839"/>
      <c r="BM118" s="839"/>
      <c r="BN118" s="839"/>
      <c r="BO118" s="839"/>
      <c r="BP118" s="840"/>
      <c r="BQ118" s="879" t="s">
        <v>470</v>
      </c>
      <c r="BR118" s="845"/>
      <c r="BS118" s="845"/>
      <c r="BT118" s="845"/>
      <c r="BU118" s="845"/>
      <c r="BV118" s="845" t="s">
        <v>189</v>
      </c>
      <c r="BW118" s="845"/>
      <c r="BX118" s="845"/>
      <c r="BY118" s="845"/>
      <c r="BZ118" s="845"/>
      <c r="CA118" s="845" t="s">
        <v>189</v>
      </c>
      <c r="CB118" s="845"/>
      <c r="CC118" s="845"/>
      <c r="CD118" s="845"/>
      <c r="CE118" s="845"/>
      <c r="CF118" s="875" t="s">
        <v>189</v>
      </c>
      <c r="CG118" s="876"/>
      <c r="CH118" s="876"/>
      <c r="CI118" s="876"/>
      <c r="CJ118" s="876"/>
      <c r="CK118" s="927"/>
      <c r="CL118" s="821"/>
      <c r="CM118" s="815" t="s">
        <v>471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472</v>
      </c>
      <c r="DH118" s="780"/>
      <c r="DI118" s="780"/>
      <c r="DJ118" s="780"/>
      <c r="DK118" s="781"/>
      <c r="DL118" s="782" t="s">
        <v>473</v>
      </c>
      <c r="DM118" s="780"/>
      <c r="DN118" s="780"/>
      <c r="DO118" s="780"/>
      <c r="DP118" s="781"/>
      <c r="DQ118" s="782" t="s">
        <v>189</v>
      </c>
      <c r="DR118" s="780"/>
      <c r="DS118" s="780"/>
      <c r="DT118" s="780"/>
      <c r="DU118" s="781"/>
      <c r="DV118" s="824" t="s">
        <v>189</v>
      </c>
      <c r="DW118" s="825"/>
      <c r="DX118" s="825"/>
      <c r="DY118" s="825"/>
      <c r="DZ118" s="826"/>
    </row>
    <row r="119" spans="1:130" s="230" customFormat="1" ht="26.25" customHeight="1" x14ac:dyDescent="0.15">
      <c r="A119" s="818" t="s">
        <v>443</v>
      </c>
      <c r="B119" s="819"/>
      <c r="C119" s="860" t="s">
        <v>444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418</v>
      </c>
      <c r="AB119" s="889"/>
      <c r="AC119" s="889"/>
      <c r="AD119" s="889"/>
      <c r="AE119" s="890"/>
      <c r="AF119" s="891" t="s">
        <v>418</v>
      </c>
      <c r="AG119" s="889"/>
      <c r="AH119" s="889"/>
      <c r="AI119" s="889"/>
      <c r="AJ119" s="890"/>
      <c r="AK119" s="891" t="s">
        <v>473</v>
      </c>
      <c r="AL119" s="889"/>
      <c r="AM119" s="889"/>
      <c r="AN119" s="889"/>
      <c r="AO119" s="890"/>
      <c r="AP119" s="892" t="s">
        <v>189</v>
      </c>
      <c r="AQ119" s="893"/>
      <c r="AR119" s="893"/>
      <c r="AS119" s="893"/>
      <c r="AT119" s="894"/>
      <c r="AU119" s="934"/>
      <c r="AV119" s="935"/>
      <c r="AW119" s="935"/>
      <c r="AX119" s="935"/>
      <c r="AY119" s="935"/>
      <c r="AZ119" s="251" t="s">
        <v>192</v>
      </c>
      <c r="BA119" s="251"/>
      <c r="BB119" s="251"/>
      <c r="BC119" s="251"/>
      <c r="BD119" s="251"/>
      <c r="BE119" s="251"/>
      <c r="BF119" s="251"/>
      <c r="BG119" s="251"/>
      <c r="BH119" s="251"/>
      <c r="BI119" s="251"/>
      <c r="BJ119" s="251"/>
      <c r="BK119" s="251"/>
      <c r="BL119" s="251"/>
      <c r="BM119" s="251"/>
      <c r="BN119" s="251"/>
      <c r="BO119" s="877" t="s">
        <v>474</v>
      </c>
      <c r="BP119" s="878"/>
      <c r="BQ119" s="879">
        <v>24165649</v>
      </c>
      <c r="BR119" s="845"/>
      <c r="BS119" s="845"/>
      <c r="BT119" s="845"/>
      <c r="BU119" s="845"/>
      <c r="BV119" s="845">
        <v>23323305</v>
      </c>
      <c r="BW119" s="845"/>
      <c r="BX119" s="845"/>
      <c r="BY119" s="845"/>
      <c r="BZ119" s="845"/>
      <c r="CA119" s="845">
        <v>21943572</v>
      </c>
      <c r="CB119" s="845"/>
      <c r="CC119" s="845"/>
      <c r="CD119" s="845"/>
      <c r="CE119" s="845"/>
      <c r="CF119" s="748"/>
      <c r="CG119" s="749"/>
      <c r="CH119" s="749"/>
      <c r="CI119" s="749"/>
      <c r="CJ119" s="834"/>
      <c r="CK119" s="928"/>
      <c r="CL119" s="823"/>
      <c r="CM119" s="838" t="s">
        <v>475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473</v>
      </c>
      <c r="DH119" s="764"/>
      <c r="DI119" s="764"/>
      <c r="DJ119" s="764"/>
      <c r="DK119" s="765"/>
      <c r="DL119" s="766" t="s">
        <v>189</v>
      </c>
      <c r="DM119" s="764"/>
      <c r="DN119" s="764"/>
      <c r="DO119" s="764"/>
      <c r="DP119" s="765"/>
      <c r="DQ119" s="766" t="s">
        <v>189</v>
      </c>
      <c r="DR119" s="764"/>
      <c r="DS119" s="764"/>
      <c r="DT119" s="764"/>
      <c r="DU119" s="765"/>
      <c r="DV119" s="848" t="s">
        <v>476</v>
      </c>
      <c r="DW119" s="849"/>
      <c r="DX119" s="849"/>
      <c r="DY119" s="849"/>
      <c r="DZ119" s="850"/>
    </row>
    <row r="120" spans="1:130" s="230" customFormat="1" ht="26.25" customHeight="1" x14ac:dyDescent="0.15">
      <c r="A120" s="820"/>
      <c r="B120" s="821"/>
      <c r="C120" s="815" t="s">
        <v>449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189</v>
      </c>
      <c r="AB120" s="780"/>
      <c r="AC120" s="780"/>
      <c r="AD120" s="780"/>
      <c r="AE120" s="781"/>
      <c r="AF120" s="782" t="s">
        <v>473</v>
      </c>
      <c r="AG120" s="780"/>
      <c r="AH120" s="780"/>
      <c r="AI120" s="780"/>
      <c r="AJ120" s="781"/>
      <c r="AK120" s="782" t="s">
        <v>477</v>
      </c>
      <c r="AL120" s="780"/>
      <c r="AM120" s="780"/>
      <c r="AN120" s="780"/>
      <c r="AO120" s="781"/>
      <c r="AP120" s="824" t="s">
        <v>472</v>
      </c>
      <c r="AQ120" s="825"/>
      <c r="AR120" s="825"/>
      <c r="AS120" s="825"/>
      <c r="AT120" s="826"/>
      <c r="AU120" s="880" t="s">
        <v>478</v>
      </c>
      <c r="AV120" s="881"/>
      <c r="AW120" s="881"/>
      <c r="AX120" s="881"/>
      <c r="AY120" s="882"/>
      <c r="AZ120" s="860" t="s">
        <v>479</v>
      </c>
      <c r="BA120" s="808"/>
      <c r="BB120" s="808"/>
      <c r="BC120" s="808"/>
      <c r="BD120" s="808"/>
      <c r="BE120" s="808"/>
      <c r="BF120" s="808"/>
      <c r="BG120" s="808"/>
      <c r="BH120" s="808"/>
      <c r="BI120" s="808"/>
      <c r="BJ120" s="808"/>
      <c r="BK120" s="808"/>
      <c r="BL120" s="808"/>
      <c r="BM120" s="808"/>
      <c r="BN120" s="808"/>
      <c r="BO120" s="808"/>
      <c r="BP120" s="809"/>
      <c r="BQ120" s="861">
        <v>8692963</v>
      </c>
      <c r="BR120" s="842"/>
      <c r="BS120" s="842"/>
      <c r="BT120" s="842"/>
      <c r="BU120" s="842"/>
      <c r="BV120" s="842">
        <v>9850967</v>
      </c>
      <c r="BW120" s="842"/>
      <c r="BX120" s="842"/>
      <c r="BY120" s="842"/>
      <c r="BZ120" s="842"/>
      <c r="CA120" s="842">
        <v>10733121</v>
      </c>
      <c r="CB120" s="842"/>
      <c r="CC120" s="842"/>
      <c r="CD120" s="842"/>
      <c r="CE120" s="842"/>
      <c r="CF120" s="866">
        <v>135.30000000000001</v>
      </c>
      <c r="CG120" s="867"/>
      <c r="CH120" s="867"/>
      <c r="CI120" s="867"/>
      <c r="CJ120" s="867"/>
      <c r="CK120" s="868" t="s">
        <v>480</v>
      </c>
      <c r="CL120" s="852"/>
      <c r="CM120" s="852"/>
      <c r="CN120" s="852"/>
      <c r="CO120" s="853"/>
      <c r="CP120" s="872" t="s">
        <v>481</v>
      </c>
      <c r="CQ120" s="873"/>
      <c r="CR120" s="873"/>
      <c r="CS120" s="873"/>
      <c r="CT120" s="873"/>
      <c r="CU120" s="873"/>
      <c r="CV120" s="873"/>
      <c r="CW120" s="873"/>
      <c r="CX120" s="873"/>
      <c r="CY120" s="873"/>
      <c r="CZ120" s="873"/>
      <c r="DA120" s="873"/>
      <c r="DB120" s="873"/>
      <c r="DC120" s="873"/>
      <c r="DD120" s="873"/>
      <c r="DE120" s="873"/>
      <c r="DF120" s="874"/>
      <c r="DG120" s="861">
        <v>2333970</v>
      </c>
      <c r="DH120" s="842"/>
      <c r="DI120" s="842"/>
      <c r="DJ120" s="842"/>
      <c r="DK120" s="842"/>
      <c r="DL120" s="842">
        <v>2193349</v>
      </c>
      <c r="DM120" s="842"/>
      <c r="DN120" s="842"/>
      <c r="DO120" s="842"/>
      <c r="DP120" s="842"/>
      <c r="DQ120" s="842">
        <v>1708761</v>
      </c>
      <c r="DR120" s="842"/>
      <c r="DS120" s="842"/>
      <c r="DT120" s="842"/>
      <c r="DU120" s="842"/>
      <c r="DV120" s="843">
        <v>21.5</v>
      </c>
      <c r="DW120" s="843"/>
      <c r="DX120" s="843"/>
      <c r="DY120" s="843"/>
      <c r="DZ120" s="844"/>
    </row>
    <row r="121" spans="1:130" s="230" customFormat="1" ht="26.25" customHeight="1" x14ac:dyDescent="0.15">
      <c r="A121" s="820"/>
      <c r="B121" s="821"/>
      <c r="C121" s="863" t="s">
        <v>482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418</v>
      </c>
      <c r="AB121" s="780"/>
      <c r="AC121" s="780"/>
      <c r="AD121" s="780"/>
      <c r="AE121" s="781"/>
      <c r="AF121" s="782" t="s">
        <v>418</v>
      </c>
      <c r="AG121" s="780"/>
      <c r="AH121" s="780"/>
      <c r="AI121" s="780"/>
      <c r="AJ121" s="781"/>
      <c r="AK121" s="782" t="s">
        <v>483</v>
      </c>
      <c r="AL121" s="780"/>
      <c r="AM121" s="780"/>
      <c r="AN121" s="780"/>
      <c r="AO121" s="781"/>
      <c r="AP121" s="824" t="s">
        <v>484</v>
      </c>
      <c r="AQ121" s="825"/>
      <c r="AR121" s="825"/>
      <c r="AS121" s="825"/>
      <c r="AT121" s="826"/>
      <c r="AU121" s="883"/>
      <c r="AV121" s="884"/>
      <c r="AW121" s="884"/>
      <c r="AX121" s="884"/>
      <c r="AY121" s="885"/>
      <c r="AZ121" s="815" t="s">
        <v>485</v>
      </c>
      <c r="BA121" s="752"/>
      <c r="BB121" s="752"/>
      <c r="BC121" s="752"/>
      <c r="BD121" s="752"/>
      <c r="BE121" s="752"/>
      <c r="BF121" s="752"/>
      <c r="BG121" s="752"/>
      <c r="BH121" s="752"/>
      <c r="BI121" s="752"/>
      <c r="BJ121" s="752"/>
      <c r="BK121" s="752"/>
      <c r="BL121" s="752"/>
      <c r="BM121" s="752"/>
      <c r="BN121" s="752"/>
      <c r="BO121" s="752"/>
      <c r="BP121" s="753"/>
      <c r="BQ121" s="816">
        <v>456995</v>
      </c>
      <c r="BR121" s="817"/>
      <c r="BS121" s="817"/>
      <c r="BT121" s="817"/>
      <c r="BU121" s="817"/>
      <c r="BV121" s="817">
        <v>497162</v>
      </c>
      <c r="BW121" s="817"/>
      <c r="BX121" s="817"/>
      <c r="BY121" s="817"/>
      <c r="BZ121" s="817"/>
      <c r="CA121" s="817">
        <v>536038</v>
      </c>
      <c r="CB121" s="817"/>
      <c r="CC121" s="817"/>
      <c r="CD121" s="817"/>
      <c r="CE121" s="817"/>
      <c r="CF121" s="875">
        <v>6.8</v>
      </c>
      <c r="CG121" s="876"/>
      <c r="CH121" s="876"/>
      <c r="CI121" s="876"/>
      <c r="CJ121" s="876"/>
      <c r="CK121" s="869"/>
      <c r="CL121" s="855"/>
      <c r="CM121" s="855"/>
      <c r="CN121" s="855"/>
      <c r="CO121" s="856"/>
      <c r="CP121" s="835" t="s">
        <v>486</v>
      </c>
      <c r="CQ121" s="836"/>
      <c r="CR121" s="836"/>
      <c r="CS121" s="836"/>
      <c r="CT121" s="836"/>
      <c r="CU121" s="836"/>
      <c r="CV121" s="836"/>
      <c r="CW121" s="836"/>
      <c r="CX121" s="836"/>
      <c r="CY121" s="836"/>
      <c r="CZ121" s="836"/>
      <c r="DA121" s="836"/>
      <c r="DB121" s="836"/>
      <c r="DC121" s="836"/>
      <c r="DD121" s="836"/>
      <c r="DE121" s="836"/>
      <c r="DF121" s="837"/>
      <c r="DG121" s="816">
        <v>75131</v>
      </c>
      <c r="DH121" s="817"/>
      <c r="DI121" s="817"/>
      <c r="DJ121" s="817"/>
      <c r="DK121" s="817"/>
      <c r="DL121" s="817">
        <v>103462</v>
      </c>
      <c r="DM121" s="817"/>
      <c r="DN121" s="817"/>
      <c r="DO121" s="817"/>
      <c r="DP121" s="817"/>
      <c r="DQ121" s="817">
        <v>172222</v>
      </c>
      <c r="DR121" s="817"/>
      <c r="DS121" s="817"/>
      <c r="DT121" s="817"/>
      <c r="DU121" s="817"/>
      <c r="DV121" s="794">
        <v>2.2000000000000002</v>
      </c>
      <c r="DW121" s="794"/>
      <c r="DX121" s="794"/>
      <c r="DY121" s="794"/>
      <c r="DZ121" s="795"/>
    </row>
    <row r="122" spans="1:130" s="230" customFormat="1" ht="26.25" customHeight="1" x14ac:dyDescent="0.15">
      <c r="A122" s="820"/>
      <c r="B122" s="821"/>
      <c r="C122" s="815" t="s">
        <v>459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418</v>
      </c>
      <c r="AB122" s="780"/>
      <c r="AC122" s="780"/>
      <c r="AD122" s="780"/>
      <c r="AE122" s="781"/>
      <c r="AF122" s="782" t="s">
        <v>189</v>
      </c>
      <c r="AG122" s="780"/>
      <c r="AH122" s="780"/>
      <c r="AI122" s="780"/>
      <c r="AJ122" s="781"/>
      <c r="AK122" s="782" t="s">
        <v>418</v>
      </c>
      <c r="AL122" s="780"/>
      <c r="AM122" s="780"/>
      <c r="AN122" s="780"/>
      <c r="AO122" s="781"/>
      <c r="AP122" s="824" t="s">
        <v>418</v>
      </c>
      <c r="AQ122" s="825"/>
      <c r="AR122" s="825"/>
      <c r="AS122" s="825"/>
      <c r="AT122" s="826"/>
      <c r="AU122" s="883"/>
      <c r="AV122" s="884"/>
      <c r="AW122" s="884"/>
      <c r="AX122" s="884"/>
      <c r="AY122" s="885"/>
      <c r="AZ122" s="838" t="s">
        <v>487</v>
      </c>
      <c r="BA122" s="839"/>
      <c r="BB122" s="839"/>
      <c r="BC122" s="839"/>
      <c r="BD122" s="839"/>
      <c r="BE122" s="839"/>
      <c r="BF122" s="839"/>
      <c r="BG122" s="839"/>
      <c r="BH122" s="839"/>
      <c r="BI122" s="839"/>
      <c r="BJ122" s="839"/>
      <c r="BK122" s="839"/>
      <c r="BL122" s="839"/>
      <c r="BM122" s="839"/>
      <c r="BN122" s="839"/>
      <c r="BO122" s="839"/>
      <c r="BP122" s="840"/>
      <c r="BQ122" s="879">
        <v>19404721</v>
      </c>
      <c r="BR122" s="845"/>
      <c r="BS122" s="845"/>
      <c r="BT122" s="845"/>
      <c r="BU122" s="845"/>
      <c r="BV122" s="845">
        <v>18876287</v>
      </c>
      <c r="BW122" s="845"/>
      <c r="BX122" s="845"/>
      <c r="BY122" s="845"/>
      <c r="BZ122" s="845"/>
      <c r="CA122" s="845">
        <v>18593147</v>
      </c>
      <c r="CB122" s="845"/>
      <c r="CC122" s="845"/>
      <c r="CD122" s="845"/>
      <c r="CE122" s="845"/>
      <c r="CF122" s="846">
        <v>234.4</v>
      </c>
      <c r="CG122" s="847"/>
      <c r="CH122" s="847"/>
      <c r="CI122" s="847"/>
      <c r="CJ122" s="847"/>
      <c r="CK122" s="869"/>
      <c r="CL122" s="855"/>
      <c r="CM122" s="855"/>
      <c r="CN122" s="855"/>
      <c r="CO122" s="856"/>
      <c r="CP122" s="835" t="s">
        <v>488</v>
      </c>
      <c r="CQ122" s="836"/>
      <c r="CR122" s="836"/>
      <c r="CS122" s="836"/>
      <c r="CT122" s="836"/>
      <c r="CU122" s="836"/>
      <c r="CV122" s="836"/>
      <c r="CW122" s="836"/>
      <c r="CX122" s="836"/>
      <c r="CY122" s="836"/>
      <c r="CZ122" s="836"/>
      <c r="DA122" s="836"/>
      <c r="DB122" s="836"/>
      <c r="DC122" s="836"/>
      <c r="DD122" s="836"/>
      <c r="DE122" s="836"/>
      <c r="DF122" s="837"/>
      <c r="DG122" s="816">
        <v>174005</v>
      </c>
      <c r="DH122" s="817"/>
      <c r="DI122" s="817"/>
      <c r="DJ122" s="817"/>
      <c r="DK122" s="817"/>
      <c r="DL122" s="817">
        <v>137949</v>
      </c>
      <c r="DM122" s="817"/>
      <c r="DN122" s="817"/>
      <c r="DO122" s="817"/>
      <c r="DP122" s="817"/>
      <c r="DQ122" s="817" t="s">
        <v>418</v>
      </c>
      <c r="DR122" s="817"/>
      <c r="DS122" s="817"/>
      <c r="DT122" s="817"/>
      <c r="DU122" s="817"/>
      <c r="DV122" s="794" t="s">
        <v>189</v>
      </c>
      <c r="DW122" s="794"/>
      <c r="DX122" s="794"/>
      <c r="DY122" s="794"/>
      <c r="DZ122" s="795"/>
    </row>
    <row r="123" spans="1:130" s="230" customFormat="1" ht="26.25" customHeight="1" x14ac:dyDescent="0.15">
      <c r="A123" s="820"/>
      <c r="B123" s="821"/>
      <c r="C123" s="815" t="s">
        <v>465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418</v>
      </c>
      <c r="AB123" s="780"/>
      <c r="AC123" s="780"/>
      <c r="AD123" s="780"/>
      <c r="AE123" s="781"/>
      <c r="AF123" s="782" t="s">
        <v>470</v>
      </c>
      <c r="AG123" s="780"/>
      <c r="AH123" s="780"/>
      <c r="AI123" s="780"/>
      <c r="AJ123" s="781"/>
      <c r="AK123" s="782" t="s">
        <v>476</v>
      </c>
      <c r="AL123" s="780"/>
      <c r="AM123" s="780"/>
      <c r="AN123" s="780"/>
      <c r="AO123" s="781"/>
      <c r="AP123" s="824" t="s">
        <v>473</v>
      </c>
      <c r="AQ123" s="825"/>
      <c r="AR123" s="825"/>
      <c r="AS123" s="825"/>
      <c r="AT123" s="826"/>
      <c r="AU123" s="886"/>
      <c r="AV123" s="887"/>
      <c r="AW123" s="887"/>
      <c r="AX123" s="887"/>
      <c r="AY123" s="887"/>
      <c r="AZ123" s="251" t="s">
        <v>192</v>
      </c>
      <c r="BA123" s="251"/>
      <c r="BB123" s="251"/>
      <c r="BC123" s="251"/>
      <c r="BD123" s="251"/>
      <c r="BE123" s="251"/>
      <c r="BF123" s="251"/>
      <c r="BG123" s="251"/>
      <c r="BH123" s="251"/>
      <c r="BI123" s="251"/>
      <c r="BJ123" s="251"/>
      <c r="BK123" s="251"/>
      <c r="BL123" s="251"/>
      <c r="BM123" s="251"/>
      <c r="BN123" s="251"/>
      <c r="BO123" s="877" t="s">
        <v>489</v>
      </c>
      <c r="BP123" s="878"/>
      <c r="BQ123" s="832">
        <v>28554679</v>
      </c>
      <c r="BR123" s="833"/>
      <c r="BS123" s="833"/>
      <c r="BT123" s="833"/>
      <c r="BU123" s="833"/>
      <c r="BV123" s="833">
        <v>29224416</v>
      </c>
      <c r="BW123" s="833"/>
      <c r="BX123" s="833"/>
      <c r="BY123" s="833"/>
      <c r="BZ123" s="833"/>
      <c r="CA123" s="833">
        <v>29862306</v>
      </c>
      <c r="CB123" s="833"/>
      <c r="CC123" s="833"/>
      <c r="CD123" s="833"/>
      <c r="CE123" s="833"/>
      <c r="CF123" s="748"/>
      <c r="CG123" s="749"/>
      <c r="CH123" s="749"/>
      <c r="CI123" s="749"/>
      <c r="CJ123" s="834"/>
      <c r="CK123" s="869"/>
      <c r="CL123" s="855"/>
      <c r="CM123" s="855"/>
      <c r="CN123" s="855"/>
      <c r="CO123" s="856"/>
      <c r="CP123" s="835" t="s">
        <v>490</v>
      </c>
      <c r="CQ123" s="836"/>
      <c r="CR123" s="836"/>
      <c r="CS123" s="836"/>
      <c r="CT123" s="836"/>
      <c r="CU123" s="836"/>
      <c r="CV123" s="836"/>
      <c r="CW123" s="836"/>
      <c r="CX123" s="836"/>
      <c r="CY123" s="836"/>
      <c r="CZ123" s="836"/>
      <c r="DA123" s="836"/>
      <c r="DB123" s="836"/>
      <c r="DC123" s="836"/>
      <c r="DD123" s="836"/>
      <c r="DE123" s="836"/>
      <c r="DF123" s="837"/>
      <c r="DG123" s="779" t="s">
        <v>189</v>
      </c>
      <c r="DH123" s="780"/>
      <c r="DI123" s="780"/>
      <c r="DJ123" s="780"/>
      <c r="DK123" s="781"/>
      <c r="DL123" s="782" t="s">
        <v>476</v>
      </c>
      <c r="DM123" s="780"/>
      <c r="DN123" s="780"/>
      <c r="DO123" s="780"/>
      <c r="DP123" s="781"/>
      <c r="DQ123" s="782" t="s">
        <v>189</v>
      </c>
      <c r="DR123" s="780"/>
      <c r="DS123" s="780"/>
      <c r="DT123" s="780"/>
      <c r="DU123" s="781"/>
      <c r="DV123" s="824" t="s">
        <v>418</v>
      </c>
      <c r="DW123" s="825"/>
      <c r="DX123" s="825"/>
      <c r="DY123" s="825"/>
      <c r="DZ123" s="826"/>
    </row>
    <row r="124" spans="1:130" s="230" customFormat="1" ht="26.25" customHeight="1" thickBot="1" x14ac:dyDescent="0.2">
      <c r="A124" s="820"/>
      <c r="B124" s="821"/>
      <c r="C124" s="815" t="s">
        <v>468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473</v>
      </c>
      <c r="AB124" s="780"/>
      <c r="AC124" s="780"/>
      <c r="AD124" s="780"/>
      <c r="AE124" s="781"/>
      <c r="AF124" s="782" t="s">
        <v>189</v>
      </c>
      <c r="AG124" s="780"/>
      <c r="AH124" s="780"/>
      <c r="AI124" s="780"/>
      <c r="AJ124" s="781"/>
      <c r="AK124" s="782" t="s">
        <v>189</v>
      </c>
      <c r="AL124" s="780"/>
      <c r="AM124" s="780"/>
      <c r="AN124" s="780"/>
      <c r="AO124" s="781"/>
      <c r="AP124" s="824" t="s">
        <v>189</v>
      </c>
      <c r="AQ124" s="825"/>
      <c r="AR124" s="825"/>
      <c r="AS124" s="825"/>
      <c r="AT124" s="826"/>
      <c r="AU124" s="827" t="s">
        <v>491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418</v>
      </c>
      <c r="BR124" s="831"/>
      <c r="BS124" s="831"/>
      <c r="BT124" s="831"/>
      <c r="BU124" s="831"/>
      <c r="BV124" s="831" t="s">
        <v>484</v>
      </c>
      <c r="BW124" s="831"/>
      <c r="BX124" s="831"/>
      <c r="BY124" s="831"/>
      <c r="BZ124" s="831"/>
      <c r="CA124" s="831" t="s">
        <v>477</v>
      </c>
      <c r="CB124" s="831"/>
      <c r="CC124" s="831"/>
      <c r="CD124" s="831"/>
      <c r="CE124" s="831"/>
      <c r="CF124" s="726"/>
      <c r="CG124" s="727"/>
      <c r="CH124" s="727"/>
      <c r="CI124" s="727"/>
      <c r="CJ124" s="862"/>
      <c r="CK124" s="870"/>
      <c r="CL124" s="870"/>
      <c r="CM124" s="870"/>
      <c r="CN124" s="870"/>
      <c r="CO124" s="871"/>
      <c r="CP124" s="835" t="s">
        <v>492</v>
      </c>
      <c r="CQ124" s="836"/>
      <c r="CR124" s="836"/>
      <c r="CS124" s="836"/>
      <c r="CT124" s="836"/>
      <c r="CU124" s="836"/>
      <c r="CV124" s="836"/>
      <c r="CW124" s="836"/>
      <c r="CX124" s="836"/>
      <c r="CY124" s="836"/>
      <c r="CZ124" s="836"/>
      <c r="DA124" s="836"/>
      <c r="DB124" s="836"/>
      <c r="DC124" s="836"/>
      <c r="DD124" s="836"/>
      <c r="DE124" s="836"/>
      <c r="DF124" s="837"/>
      <c r="DG124" s="763" t="s">
        <v>493</v>
      </c>
      <c r="DH124" s="764"/>
      <c r="DI124" s="764"/>
      <c r="DJ124" s="764"/>
      <c r="DK124" s="765"/>
      <c r="DL124" s="766" t="s">
        <v>189</v>
      </c>
      <c r="DM124" s="764"/>
      <c r="DN124" s="764"/>
      <c r="DO124" s="764"/>
      <c r="DP124" s="765"/>
      <c r="DQ124" s="766" t="s">
        <v>189</v>
      </c>
      <c r="DR124" s="764"/>
      <c r="DS124" s="764"/>
      <c r="DT124" s="764"/>
      <c r="DU124" s="765"/>
      <c r="DV124" s="848" t="s">
        <v>418</v>
      </c>
      <c r="DW124" s="849"/>
      <c r="DX124" s="849"/>
      <c r="DY124" s="849"/>
      <c r="DZ124" s="850"/>
    </row>
    <row r="125" spans="1:130" s="230" customFormat="1" ht="26.25" customHeight="1" x14ac:dyDescent="0.15">
      <c r="A125" s="820"/>
      <c r="B125" s="821"/>
      <c r="C125" s="815" t="s">
        <v>471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477</v>
      </c>
      <c r="AB125" s="780"/>
      <c r="AC125" s="780"/>
      <c r="AD125" s="780"/>
      <c r="AE125" s="781"/>
      <c r="AF125" s="782" t="s">
        <v>418</v>
      </c>
      <c r="AG125" s="780"/>
      <c r="AH125" s="780"/>
      <c r="AI125" s="780"/>
      <c r="AJ125" s="781"/>
      <c r="AK125" s="782" t="s">
        <v>189</v>
      </c>
      <c r="AL125" s="780"/>
      <c r="AM125" s="780"/>
      <c r="AN125" s="780"/>
      <c r="AO125" s="781"/>
      <c r="AP125" s="824" t="s">
        <v>189</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494</v>
      </c>
      <c r="CL125" s="852"/>
      <c r="CM125" s="852"/>
      <c r="CN125" s="852"/>
      <c r="CO125" s="853"/>
      <c r="CP125" s="860" t="s">
        <v>495</v>
      </c>
      <c r="CQ125" s="808"/>
      <c r="CR125" s="808"/>
      <c r="CS125" s="808"/>
      <c r="CT125" s="808"/>
      <c r="CU125" s="808"/>
      <c r="CV125" s="808"/>
      <c r="CW125" s="808"/>
      <c r="CX125" s="808"/>
      <c r="CY125" s="808"/>
      <c r="CZ125" s="808"/>
      <c r="DA125" s="808"/>
      <c r="DB125" s="808"/>
      <c r="DC125" s="808"/>
      <c r="DD125" s="808"/>
      <c r="DE125" s="808"/>
      <c r="DF125" s="809"/>
      <c r="DG125" s="861" t="s">
        <v>493</v>
      </c>
      <c r="DH125" s="842"/>
      <c r="DI125" s="842"/>
      <c r="DJ125" s="842"/>
      <c r="DK125" s="842"/>
      <c r="DL125" s="842" t="s">
        <v>418</v>
      </c>
      <c r="DM125" s="842"/>
      <c r="DN125" s="842"/>
      <c r="DO125" s="842"/>
      <c r="DP125" s="842"/>
      <c r="DQ125" s="842" t="s">
        <v>484</v>
      </c>
      <c r="DR125" s="842"/>
      <c r="DS125" s="842"/>
      <c r="DT125" s="842"/>
      <c r="DU125" s="842"/>
      <c r="DV125" s="843" t="s">
        <v>418</v>
      </c>
      <c r="DW125" s="843"/>
      <c r="DX125" s="843"/>
      <c r="DY125" s="843"/>
      <c r="DZ125" s="844"/>
    </row>
    <row r="126" spans="1:130" s="230" customFormat="1" ht="26.25" customHeight="1" thickBot="1" x14ac:dyDescent="0.2">
      <c r="A126" s="820"/>
      <c r="B126" s="821"/>
      <c r="C126" s="815" t="s">
        <v>475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472</v>
      </c>
      <c r="AB126" s="780"/>
      <c r="AC126" s="780"/>
      <c r="AD126" s="780"/>
      <c r="AE126" s="781"/>
      <c r="AF126" s="782" t="s">
        <v>189</v>
      </c>
      <c r="AG126" s="780"/>
      <c r="AH126" s="780"/>
      <c r="AI126" s="780"/>
      <c r="AJ126" s="781"/>
      <c r="AK126" s="782" t="s">
        <v>493</v>
      </c>
      <c r="AL126" s="780"/>
      <c r="AM126" s="780"/>
      <c r="AN126" s="780"/>
      <c r="AO126" s="781"/>
      <c r="AP126" s="824" t="s">
        <v>418</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496</v>
      </c>
      <c r="CQ126" s="752"/>
      <c r="CR126" s="752"/>
      <c r="CS126" s="752"/>
      <c r="CT126" s="752"/>
      <c r="CU126" s="752"/>
      <c r="CV126" s="752"/>
      <c r="CW126" s="752"/>
      <c r="CX126" s="752"/>
      <c r="CY126" s="752"/>
      <c r="CZ126" s="752"/>
      <c r="DA126" s="752"/>
      <c r="DB126" s="752"/>
      <c r="DC126" s="752"/>
      <c r="DD126" s="752"/>
      <c r="DE126" s="752"/>
      <c r="DF126" s="753"/>
      <c r="DG126" s="816" t="s">
        <v>418</v>
      </c>
      <c r="DH126" s="817"/>
      <c r="DI126" s="817"/>
      <c r="DJ126" s="817"/>
      <c r="DK126" s="817"/>
      <c r="DL126" s="817" t="s">
        <v>483</v>
      </c>
      <c r="DM126" s="817"/>
      <c r="DN126" s="817"/>
      <c r="DO126" s="817"/>
      <c r="DP126" s="817"/>
      <c r="DQ126" s="817" t="s">
        <v>484</v>
      </c>
      <c r="DR126" s="817"/>
      <c r="DS126" s="817"/>
      <c r="DT126" s="817"/>
      <c r="DU126" s="817"/>
      <c r="DV126" s="794" t="s">
        <v>493</v>
      </c>
      <c r="DW126" s="794"/>
      <c r="DX126" s="794"/>
      <c r="DY126" s="794"/>
      <c r="DZ126" s="795"/>
    </row>
    <row r="127" spans="1:130" s="230" customFormat="1" ht="26.25" customHeight="1" x14ac:dyDescent="0.15">
      <c r="A127" s="822"/>
      <c r="B127" s="823"/>
      <c r="C127" s="838" t="s">
        <v>497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1003</v>
      </c>
      <c r="AB127" s="780"/>
      <c r="AC127" s="780"/>
      <c r="AD127" s="780"/>
      <c r="AE127" s="781"/>
      <c r="AF127" s="782" t="s">
        <v>189</v>
      </c>
      <c r="AG127" s="780"/>
      <c r="AH127" s="780"/>
      <c r="AI127" s="780"/>
      <c r="AJ127" s="781"/>
      <c r="AK127" s="782" t="s">
        <v>476</v>
      </c>
      <c r="AL127" s="780"/>
      <c r="AM127" s="780"/>
      <c r="AN127" s="780"/>
      <c r="AO127" s="781"/>
      <c r="AP127" s="824" t="s">
        <v>476</v>
      </c>
      <c r="AQ127" s="825"/>
      <c r="AR127" s="825"/>
      <c r="AS127" s="825"/>
      <c r="AT127" s="826"/>
      <c r="AU127" s="232"/>
      <c r="AV127" s="232"/>
      <c r="AW127" s="232"/>
      <c r="AX127" s="841" t="s">
        <v>498</v>
      </c>
      <c r="AY127" s="812"/>
      <c r="AZ127" s="812"/>
      <c r="BA127" s="812"/>
      <c r="BB127" s="812"/>
      <c r="BC127" s="812"/>
      <c r="BD127" s="812"/>
      <c r="BE127" s="813"/>
      <c r="BF127" s="811" t="s">
        <v>499</v>
      </c>
      <c r="BG127" s="812"/>
      <c r="BH127" s="812"/>
      <c r="BI127" s="812"/>
      <c r="BJ127" s="812"/>
      <c r="BK127" s="812"/>
      <c r="BL127" s="813"/>
      <c r="BM127" s="811" t="s">
        <v>500</v>
      </c>
      <c r="BN127" s="812"/>
      <c r="BO127" s="812"/>
      <c r="BP127" s="812"/>
      <c r="BQ127" s="812"/>
      <c r="BR127" s="812"/>
      <c r="BS127" s="813"/>
      <c r="BT127" s="811" t="s">
        <v>501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502</v>
      </c>
      <c r="CQ127" s="752"/>
      <c r="CR127" s="752"/>
      <c r="CS127" s="752"/>
      <c r="CT127" s="752"/>
      <c r="CU127" s="752"/>
      <c r="CV127" s="752"/>
      <c r="CW127" s="752"/>
      <c r="CX127" s="752"/>
      <c r="CY127" s="752"/>
      <c r="CZ127" s="752"/>
      <c r="DA127" s="752"/>
      <c r="DB127" s="752"/>
      <c r="DC127" s="752"/>
      <c r="DD127" s="752"/>
      <c r="DE127" s="752"/>
      <c r="DF127" s="753"/>
      <c r="DG127" s="816" t="s">
        <v>189</v>
      </c>
      <c r="DH127" s="817"/>
      <c r="DI127" s="817"/>
      <c r="DJ127" s="817"/>
      <c r="DK127" s="817"/>
      <c r="DL127" s="817" t="s">
        <v>484</v>
      </c>
      <c r="DM127" s="817"/>
      <c r="DN127" s="817"/>
      <c r="DO127" s="817"/>
      <c r="DP127" s="817"/>
      <c r="DQ127" s="817" t="s">
        <v>418</v>
      </c>
      <c r="DR127" s="817"/>
      <c r="DS127" s="817"/>
      <c r="DT127" s="817"/>
      <c r="DU127" s="817"/>
      <c r="DV127" s="794" t="s">
        <v>418</v>
      </c>
      <c r="DW127" s="794"/>
      <c r="DX127" s="794"/>
      <c r="DY127" s="794"/>
      <c r="DZ127" s="795"/>
    </row>
    <row r="128" spans="1:130" s="230" customFormat="1" ht="26.25" customHeight="1" thickBot="1" x14ac:dyDescent="0.2">
      <c r="A128" s="796" t="s">
        <v>503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504</v>
      </c>
      <c r="X128" s="798"/>
      <c r="Y128" s="798"/>
      <c r="Z128" s="799"/>
      <c r="AA128" s="800">
        <v>31921</v>
      </c>
      <c r="AB128" s="801"/>
      <c r="AC128" s="801"/>
      <c r="AD128" s="801"/>
      <c r="AE128" s="802"/>
      <c r="AF128" s="803">
        <v>33525</v>
      </c>
      <c r="AG128" s="801"/>
      <c r="AH128" s="801"/>
      <c r="AI128" s="801"/>
      <c r="AJ128" s="802"/>
      <c r="AK128" s="803">
        <v>32185</v>
      </c>
      <c r="AL128" s="801"/>
      <c r="AM128" s="801"/>
      <c r="AN128" s="801"/>
      <c r="AO128" s="802"/>
      <c r="AP128" s="804"/>
      <c r="AQ128" s="805"/>
      <c r="AR128" s="805"/>
      <c r="AS128" s="805"/>
      <c r="AT128" s="806"/>
      <c r="AU128" s="232"/>
      <c r="AV128" s="232"/>
      <c r="AW128" s="232"/>
      <c r="AX128" s="807" t="s">
        <v>505</v>
      </c>
      <c r="AY128" s="808"/>
      <c r="AZ128" s="808"/>
      <c r="BA128" s="808"/>
      <c r="BB128" s="808"/>
      <c r="BC128" s="808"/>
      <c r="BD128" s="808"/>
      <c r="BE128" s="809"/>
      <c r="BF128" s="786" t="s">
        <v>476</v>
      </c>
      <c r="BG128" s="787"/>
      <c r="BH128" s="787"/>
      <c r="BI128" s="787"/>
      <c r="BJ128" s="787"/>
      <c r="BK128" s="787"/>
      <c r="BL128" s="810"/>
      <c r="BM128" s="786">
        <v>13.33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506</v>
      </c>
      <c r="CQ128" s="730"/>
      <c r="CR128" s="730"/>
      <c r="CS128" s="730"/>
      <c r="CT128" s="730"/>
      <c r="CU128" s="730"/>
      <c r="CV128" s="730"/>
      <c r="CW128" s="730"/>
      <c r="CX128" s="730"/>
      <c r="CY128" s="730"/>
      <c r="CZ128" s="730"/>
      <c r="DA128" s="730"/>
      <c r="DB128" s="730"/>
      <c r="DC128" s="730"/>
      <c r="DD128" s="730"/>
      <c r="DE128" s="730"/>
      <c r="DF128" s="731"/>
      <c r="DG128" s="790">
        <v>290410</v>
      </c>
      <c r="DH128" s="791"/>
      <c r="DI128" s="791"/>
      <c r="DJ128" s="791"/>
      <c r="DK128" s="791"/>
      <c r="DL128" s="791">
        <v>295449</v>
      </c>
      <c r="DM128" s="791"/>
      <c r="DN128" s="791"/>
      <c r="DO128" s="791"/>
      <c r="DP128" s="791"/>
      <c r="DQ128" s="791">
        <v>255878</v>
      </c>
      <c r="DR128" s="791"/>
      <c r="DS128" s="791"/>
      <c r="DT128" s="791"/>
      <c r="DU128" s="791"/>
      <c r="DV128" s="792">
        <v>3.2</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507</v>
      </c>
      <c r="X129" s="777"/>
      <c r="Y129" s="777"/>
      <c r="Z129" s="778"/>
      <c r="AA129" s="779">
        <v>9946626</v>
      </c>
      <c r="AB129" s="780"/>
      <c r="AC129" s="780"/>
      <c r="AD129" s="780"/>
      <c r="AE129" s="781"/>
      <c r="AF129" s="782">
        <v>10317620</v>
      </c>
      <c r="AG129" s="780"/>
      <c r="AH129" s="780"/>
      <c r="AI129" s="780"/>
      <c r="AJ129" s="781"/>
      <c r="AK129" s="782">
        <v>10004704</v>
      </c>
      <c r="AL129" s="780"/>
      <c r="AM129" s="780"/>
      <c r="AN129" s="780"/>
      <c r="AO129" s="781"/>
      <c r="AP129" s="783"/>
      <c r="AQ129" s="784"/>
      <c r="AR129" s="784"/>
      <c r="AS129" s="784"/>
      <c r="AT129" s="785"/>
      <c r="AU129" s="233"/>
      <c r="AV129" s="233"/>
      <c r="AW129" s="233"/>
      <c r="AX129" s="751" t="s">
        <v>508</v>
      </c>
      <c r="AY129" s="752"/>
      <c r="AZ129" s="752"/>
      <c r="BA129" s="752"/>
      <c r="BB129" s="752"/>
      <c r="BC129" s="752"/>
      <c r="BD129" s="752"/>
      <c r="BE129" s="753"/>
      <c r="BF129" s="770" t="s">
        <v>189</v>
      </c>
      <c r="BG129" s="771"/>
      <c r="BH129" s="771"/>
      <c r="BI129" s="771"/>
      <c r="BJ129" s="771"/>
      <c r="BK129" s="771"/>
      <c r="BL129" s="772"/>
      <c r="BM129" s="770">
        <v>18.329999999999998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510</v>
      </c>
      <c r="X130" s="777"/>
      <c r="Y130" s="777"/>
      <c r="Z130" s="778"/>
      <c r="AA130" s="779">
        <v>2088990</v>
      </c>
      <c r="AB130" s="780"/>
      <c r="AC130" s="780"/>
      <c r="AD130" s="780"/>
      <c r="AE130" s="781"/>
      <c r="AF130" s="782">
        <v>2076615</v>
      </c>
      <c r="AG130" s="780"/>
      <c r="AH130" s="780"/>
      <c r="AI130" s="780"/>
      <c r="AJ130" s="781"/>
      <c r="AK130" s="782">
        <v>2072704</v>
      </c>
      <c r="AL130" s="780"/>
      <c r="AM130" s="780"/>
      <c r="AN130" s="780"/>
      <c r="AO130" s="781"/>
      <c r="AP130" s="783"/>
      <c r="AQ130" s="784"/>
      <c r="AR130" s="784"/>
      <c r="AS130" s="784"/>
      <c r="AT130" s="785"/>
      <c r="AU130" s="233"/>
      <c r="AV130" s="233"/>
      <c r="AW130" s="233"/>
      <c r="AX130" s="751" t="s">
        <v>511</v>
      </c>
      <c r="AY130" s="752"/>
      <c r="AZ130" s="752"/>
      <c r="BA130" s="752"/>
      <c r="BB130" s="752"/>
      <c r="BC130" s="752"/>
      <c r="BD130" s="752"/>
      <c r="BE130" s="753"/>
      <c r="BF130" s="754">
        <v>1.6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512</v>
      </c>
      <c r="X131" s="761"/>
      <c r="Y131" s="761"/>
      <c r="Z131" s="762"/>
      <c r="AA131" s="763">
        <v>7857636</v>
      </c>
      <c r="AB131" s="764"/>
      <c r="AC131" s="764"/>
      <c r="AD131" s="764"/>
      <c r="AE131" s="765"/>
      <c r="AF131" s="766">
        <v>8241005</v>
      </c>
      <c r="AG131" s="764"/>
      <c r="AH131" s="764"/>
      <c r="AI131" s="764"/>
      <c r="AJ131" s="765"/>
      <c r="AK131" s="766">
        <v>7932000</v>
      </c>
      <c r="AL131" s="764"/>
      <c r="AM131" s="764"/>
      <c r="AN131" s="764"/>
      <c r="AO131" s="765"/>
      <c r="AP131" s="767"/>
      <c r="AQ131" s="768"/>
      <c r="AR131" s="768"/>
      <c r="AS131" s="768"/>
      <c r="AT131" s="769"/>
      <c r="AU131" s="233"/>
      <c r="AV131" s="233"/>
      <c r="AW131" s="233"/>
      <c r="AX131" s="729" t="s">
        <v>513</v>
      </c>
      <c r="AY131" s="730"/>
      <c r="AZ131" s="730"/>
      <c r="BA131" s="730"/>
      <c r="BB131" s="730"/>
      <c r="BC131" s="730"/>
      <c r="BD131" s="730"/>
      <c r="BE131" s="731"/>
      <c r="BF131" s="732" t="s">
        <v>418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515</v>
      </c>
      <c r="W132" s="742"/>
      <c r="X132" s="742"/>
      <c r="Y132" s="742"/>
      <c r="Z132" s="743"/>
      <c r="AA132" s="744">
        <v>1.1448354190000001</v>
      </c>
      <c r="AB132" s="745"/>
      <c r="AC132" s="745"/>
      <c r="AD132" s="745"/>
      <c r="AE132" s="746"/>
      <c r="AF132" s="747">
        <v>1.0616908979999999</v>
      </c>
      <c r="AG132" s="745"/>
      <c r="AH132" s="745"/>
      <c r="AI132" s="745"/>
      <c r="AJ132" s="746"/>
      <c r="AK132" s="747">
        <v>2.6680408469999999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516</v>
      </c>
      <c r="W133" s="721"/>
      <c r="X133" s="721"/>
      <c r="Y133" s="721"/>
      <c r="Z133" s="722"/>
      <c r="AA133" s="723">
        <v>2.1</v>
      </c>
      <c r="AB133" s="724"/>
      <c r="AC133" s="724"/>
      <c r="AD133" s="724"/>
      <c r="AE133" s="725"/>
      <c r="AF133" s="723">
        <v>1.1000000000000001</v>
      </c>
      <c r="AG133" s="724"/>
      <c r="AH133" s="724"/>
      <c r="AI133" s="724"/>
      <c r="AJ133" s="725"/>
      <c r="AK133" s="723">
        <v>1.6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pbHv/+5NzxapWB7CoFlVSbu064FaSFjMrwoCWfGbdm1BJCJ+QPAot6OPbpsx/yVLXluhqIce/3jLBhGWoMcoA==" saltValue="7wHTDboAm//MRXIs+Rku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39423-9210-4401-ABFC-E7353B0CE8A1}">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p2orhXM5PMUOHdlWHehPt7Ul08o0xMnG4ZGGMqS2jAsghzaWn2RLXUJZhbbK6cOkxNruZHrxbDalvgcLCHu2g==" saltValue="+scCxRhHqAlgZLYVNsGz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kcfmeMS/gCBjJ8K7iwMc/xb/GutapcpdbWRu95Cv1IBB8Ryh0xe00qqBzyNzuYBAqrggKOImuMBpjd2LCeBMA==" saltValue="zb/mBmxlpgPNYHfKWHxsAQ=="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520</v>
      </c>
      <c r="AP7" s="272"/>
      <c r="AQ7" s="273" t="s">
        <v>521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522</v>
      </c>
      <c r="AQ8" s="279" t="s">
        <v>523</v>
      </c>
      <c r="AR8" s="280" t="s">
        <v>524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525</v>
      </c>
      <c r="AL9" s="1131"/>
      <c r="AM9" s="1131"/>
      <c r="AN9" s="1132"/>
      <c r="AO9" s="281">
        <v>2637997</v>
      </c>
      <c r="AP9" s="281">
        <v>149793</v>
      </c>
      <c r="AQ9" s="282">
        <v>91991</v>
      </c>
      <c r="AR9" s="283">
        <v>62.8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526</v>
      </c>
      <c r="AL10" s="1131"/>
      <c r="AM10" s="1131"/>
      <c r="AN10" s="1132"/>
      <c r="AO10" s="284">
        <v>17428</v>
      </c>
      <c r="AP10" s="284">
        <v>990</v>
      </c>
      <c r="AQ10" s="285">
        <v>12405</v>
      </c>
      <c r="AR10" s="286">
        <v>-92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527</v>
      </c>
      <c r="AL11" s="1131"/>
      <c r="AM11" s="1131"/>
      <c r="AN11" s="1132"/>
      <c r="AO11" s="284" t="s">
        <v>528</v>
      </c>
      <c r="AP11" s="284" t="s">
        <v>528</v>
      </c>
      <c r="AQ11" s="285">
        <v>395</v>
      </c>
      <c r="AR11" s="286" t="s">
        <v>528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529</v>
      </c>
      <c r="AL12" s="1131"/>
      <c r="AM12" s="1131"/>
      <c r="AN12" s="1132"/>
      <c r="AO12" s="284" t="s">
        <v>528</v>
      </c>
      <c r="AP12" s="284" t="s">
        <v>528</v>
      </c>
      <c r="AQ12" s="285">
        <v>19</v>
      </c>
      <c r="AR12" s="286" t="s">
        <v>528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530</v>
      </c>
      <c r="AL13" s="1131"/>
      <c r="AM13" s="1131"/>
      <c r="AN13" s="1132"/>
      <c r="AO13" s="284">
        <v>207102</v>
      </c>
      <c r="AP13" s="284">
        <v>11760</v>
      </c>
      <c r="AQ13" s="285">
        <v>3751</v>
      </c>
      <c r="AR13" s="286">
        <v>213.5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531</v>
      </c>
      <c r="AL14" s="1131"/>
      <c r="AM14" s="1131"/>
      <c r="AN14" s="1132"/>
      <c r="AO14" s="284">
        <v>126870</v>
      </c>
      <c r="AP14" s="284">
        <v>7204</v>
      </c>
      <c r="AQ14" s="285">
        <v>1672</v>
      </c>
      <c r="AR14" s="286">
        <v>330.9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532</v>
      </c>
      <c r="AL15" s="1134"/>
      <c r="AM15" s="1134"/>
      <c r="AN15" s="1135"/>
      <c r="AO15" s="284">
        <v>-243521</v>
      </c>
      <c r="AP15" s="284">
        <v>-13828</v>
      </c>
      <c r="AQ15" s="285">
        <v>-6358</v>
      </c>
      <c r="AR15" s="286">
        <v>117.5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192</v>
      </c>
      <c r="AL16" s="1134"/>
      <c r="AM16" s="1134"/>
      <c r="AN16" s="1135"/>
      <c r="AO16" s="284">
        <v>2745876</v>
      </c>
      <c r="AP16" s="284">
        <v>155918</v>
      </c>
      <c r="AQ16" s="285">
        <v>103876</v>
      </c>
      <c r="AR16" s="286">
        <v>50.1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534</v>
      </c>
      <c r="AP20" s="293" t="s">
        <v>535</v>
      </c>
      <c r="AQ20" s="294" t="s">
        <v>536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537</v>
      </c>
      <c r="AL21" s="1137"/>
      <c r="AM21" s="1137"/>
      <c r="AN21" s="1138"/>
      <c r="AO21" s="297">
        <v>17.03</v>
      </c>
      <c r="AP21" s="298">
        <v>9.2899999999999991</v>
      </c>
      <c r="AQ21" s="299">
        <v>7.74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538</v>
      </c>
      <c r="AL22" s="1137"/>
      <c r="AM22" s="1137"/>
      <c r="AN22" s="1138"/>
      <c r="AO22" s="302">
        <v>97</v>
      </c>
      <c r="AP22" s="303">
        <v>96.9</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539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540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520</v>
      </c>
      <c r="AP30" s="272"/>
      <c r="AQ30" s="273" t="s">
        <v>521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522</v>
      </c>
      <c r="AQ31" s="279" t="s">
        <v>523</v>
      </c>
      <c r="AR31" s="280" t="s">
        <v>524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542</v>
      </c>
      <c r="AL32" s="1121"/>
      <c r="AM32" s="1121"/>
      <c r="AN32" s="1122"/>
      <c r="AO32" s="312">
        <v>1893016</v>
      </c>
      <c r="AP32" s="312">
        <v>107491</v>
      </c>
      <c r="AQ32" s="313">
        <v>51927</v>
      </c>
      <c r="AR32" s="314">
        <v>107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543</v>
      </c>
      <c r="AL33" s="1121"/>
      <c r="AM33" s="1121"/>
      <c r="AN33" s="1122"/>
      <c r="AO33" s="312" t="s">
        <v>528</v>
      </c>
      <c r="AP33" s="312" t="s">
        <v>528</v>
      </c>
      <c r="AQ33" s="313" t="s">
        <v>528</v>
      </c>
      <c r="AR33" s="314" t="s">
        <v>528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544</v>
      </c>
      <c r="AL34" s="1121"/>
      <c r="AM34" s="1121"/>
      <c r="AN34" s="1122"/>
      <c r="AO34" s="312" t="s">
        <v>528</v>
      </c>
      <c r="AP34" s="312" t="s">
        <v>528</v>
      </c>
      <c r="AQ34" s="313" t="s">
        <v>528</v>
      </c>
      <c r="AR34" s="314" t="s">
        <v>528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545</v>
      </c>
      <c r="AL35" s="1121"/>
      <c r="AM35" s="1121"/>
      <c r="AN35" s="1122"/>
      <c r="AO35" s="312">
        <v>384307</v>
      </c>
      <c r="AP35" s="312">
        <v>21822</v>
      </c>
      <c r="AQ35" s="313">
        <v>15337</v>
      </c>
      <c r="AR35" s="314">
        <v>42.3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546</v>
      </c>
      <c r="AL36" s="1121"/>
      <c r="AM36" s="1121"/>
      <c r="AN36" s="1122"/>
      <c r="AO36" s="312">
        <v>39195</v>
      </c>
      <c r="AP36" s="312">
        <v>2226</v>
      </c>
      <c r="AQ36" s="313">
        <v>2347</v>
      </c>
      <c r="AR36" s="314">
        <v>-5.2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547</v>
      </c>
      <c r="AL37" s="1121"/>
      <c r="AM37" s="1121"/>
      <c r="AN37" s="1122"/>
      <c r="AO37" s="312" t="s">
        <v>528</v>
      </c>
      <c r="AP37" s="312" t="s">
        <v>528</v>
      </c>
      <c r="AQ37" s="313">
        <v>463</v>
      </c>
      <c r="AR37" s="314" t="s">
        <v>528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548</v>
      </c>
      <c r="AL38" s="1124"/>
      <c r="AM38" s="1124"/>
      <c r="AN38" s="1125"/>
      <c r="AO38" s="315" t="s">
        <v>528</v>
      </c>
      <c r="AP38" s="315" t="s">
        <v>528</v>
      </c>
      <c r="AQ38" s="316">
        <v>1</v>
      </c>
      <c r="AR38" s="304" t="s">
        <v>528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549</v>
      </c>
      <c r="AL39" s="1124"/>
      <c r="AM39" s="1124"/>
      <c r="AN39" s="1125"/>
      <c r="AO39" s="312">
        <v>-32185</v>
      </c>
      <c r="AP39" s="312">
        <v>-1828</v>
      </c>
      <c r="AQ39" s="313">
        <v>-3326</v>
      </c>
      <c r="AR39" s="314">
        <v>-45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550</v>
      </c>
      <c r="AL40" s="1121"/>
      <c r="AM40" s="1121"/>
      <c r="AN40" s="1122"/>
      <c r="AO40" s="312">
        <v>-2072704</v>
      </c>
      <c r="AP40" s="312">
        <v>-117694</v>
      </c>
      <c r="AQ40" s="313">
        <v>-45680</v>
      </c>
      <c r="AR40" s="314">
        <v>157.6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303</v>
      </c>
      <c r="AL41" s="1127"/>
      <c r="AM41" s="1127"/>
      <c r="AN41" s="1128"/>
      <c r="AO41" s="312">
        <v>211629</v>
      </c>
      <c r="AP41" s="312">
        <v>12017</v>
      </c>
      <c r="AQ41" s="313">
        <v>21069</v>
      </c>
      <c r="AR41" s="314">
        <v>-43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520</v>
      </c>
      <c r="AN49" s="1115" t="s">
        <v>554</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555</v>
      </c>
      <c r="AO50" s="329" t="s">
        <v>556</v>
      </c>
      <c r="AP50" s="330" t="s">
        <v>557</v>
      </c>
      <c r="AQ50" s="331" t="s">
        <v>558</v>
      </c>
      <c r="AR50" s="332" t="s">
        <v>559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560</v>
      </c>
      <c r="AL51" s="325"/>
      <c r="AM51" s="333">
        <v>2521901</v>
      </c>
      <c r="AN51" s="334">
        <v>130635</v>
      </c>
      <c r="AO51" s="335">
        <v>6.1</v>
      </c>
      <c r="AP51" s="336">
        <v>73475</v>
      </c>
      <c r="AQ51" s="337">
        <v>9.1</v>
      </c>
      <c r="AR51" s="338">
        <v>-3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561</v>
      </c>
      <c r="AM52" s="341">
        <v>1684327</v>
      </c>
      <c r="AN52" s="342">
        <v>87248</v>
      </c>
      <c r="AO52" s="343">
        <v>29.6</v>
      </c>
      <c r="AP52" s="344">
        <v>43072</v>
      </c>
      <c r="AQ52" s="345">
        <v>31.1</v>
      </c>
      <c r="AR52" s="346">
        <v>-1.5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562</v>
      </c>
      <c r="AL53" s="325"/>
      <c r="AM53" s="333">
        <v>2533225</v>
      </c>
      <c r="AN53" s="334">
        <v>134474</v>
      </c>
      <c r="AO53" s="335">
        <v>2.9</v>
      </c>
      <c r="AP53" s="336">
        <v>87464</v>
      </c>
      <c r="AQ53" s="337">
        <v>19</v>
      </c>
      <c r="AR53" s="338">
        <v>-16.100000000000001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561</v>
      </c>
      <c r="AM54" s="341">
        <v>1842601</v>
      </c>
      <c r="AN54" s="342">
        <v>97813</v>
      </c>
      <c r="AO54" s="343">
        <v>12.1</v>
      </c>
      <c r="AP54" s="344">
        <v>47479</v>
      </c>
      <c r="AQ54" s="345">
        <v>10.199999999999999</v>
      </c>
      <c r="AR54" s="346">
        <v>1.9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563</v>
      </c>
      <c r="AL55" s="325"/>
      <c r="AM55" s="333">
        <v>4161958</v>
      </c>
      <c r="AN55" s="334">
        <v>225165</v>
      </c>
      <c r="AO55" s="335">
        <v>67.400000000000006</v>
      </c>
      <c r="AP55" s="336">
        <v>96248</v>
      </c>
      <c r="AQ55" s="337">
        <v>10</v>
      </c>
      <c r="AR55" s="338">
        <v>57.4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561</v>
      </c>
      <c r="AM56" s="341">
        <v>2827993</v>
      </c>
      <c r="AN56" s="342">
        <v>152997</v>
      </c>
      <c r="AO56" s="343">
        <v>56.4</v>
      </c>
      <c r="AP56" s="344">
        <v>55768</v>
      </c>
      <c r="AQ56" s="345">
        <v>17.5</v>
      </c>
      <c r="AR56" s="346">
        <v>38.9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564</v>
      </c>
      <c r="AL57" s="325"/>
      <c r="AM57" s="333">
        <v>2437215</v>
      </c>
      <c r="AN57" s="334">
        <v>135138</v>
      </c>
      <c r="AO57" s="335">
        <v>-40</v>
      </c>
      <c r="AP57" s="336">
        <v>76413</v>
      </c>
      <c r="AQ57" s="337">
        <v>-20.6</v>
      </c>
      <c r="AR57" s="338">
        <v>-19.399999999999999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561</v>
      </c>
      <c r="AM58" s="341">
        <v>1560326</v>
      </c>
      <c r="AN58" s="342">
        <v>86517</v>
      </c>
      <c r="AO58" s="343">
        <v>-43.5</v>
      </c>
      <c r="AP58" s="344">
        <v>39658</v>
      </c>
      <c r="AQ58" s="345">
        <v>-28.9</v>
      </c>
      <c r="AR58" s="346">
        <v>-14.6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565</v>
      </c>
      <c r="AL59" s="325"/>
      <c r="AM59" s="333">
        <v>2734761</v>
      </c>
      <c r="AN59" s="334">
        <v>155287</v>
      </c>
      <c r="AO59" s="335">
        <v>14.9</v>
      </c>
      <c r="AP59" s="336">
        <v>66481</v>
      </c>
      <c r="AQ59" s="337">
        <v>-13</v>
      </c>
      <c r="AR59" s="338">
        <v>27.9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561</v>
      </c>
      <c r="AM60" s="341">
        <v>1389089</v>
      </c>
      <c r="AN60" s="342">
        <v>78876</v>
      </c>
      <c r="AO60" s="343">
        <v>-8.8000000000000007</v>
      </c>
      <c r="AP60" s="344">
        <v>36120</v>
      </c>
      <c r="AQ60" s="345">
        <v>-8.9</v>
      </c>
      <c r="AR60" s="346">
        <v>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566</v>
      </c>
      <c r="AL61" s="347"/>
      <c r="AM61" s="348">
        <v>2877812</v>
      </c>
      <c r="AN61" s="349">
        <v>156140</v>
      </c>
      <c r="AO61" s="350">
        <v>10.3</v>
      </c>
      <c r="AP61" s="351">
        <v>80016</v>
      </c>
      <c r="AQ61" s="352">
        <v>0.9</v>
      </c>
      <c r="AR61" s="338">
        <v>9.4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561</v>
      </c>
      <c r="AM62" s="341">
        <v>1860867</v>
      </c>
      <c r="AN62" s="342">
        <v>100690</v>
      </c>
      <c r="AO62" s="343">
        <v>9.1999999999999993</v>
      </c>
      <c r="AP62" s="344">
        <v>44419</v>
      </c>
      <c r="AQ62" s="345">
        <v>4.2</v>
      </c>
      <c r="AR62" s="346">
        <v>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dmpeKKJaD4oz8rusy4BBcNwN74BnDMjSnlVLza23XdqnNTqmgoqICzu9VwZG8uwMrUMDRdA33a9fajAfcwIYQ==" saltValue="HnoeYdgsMuMvbUIQNK0h+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568</v>
      </c>
    </row>
    <row r="121" spans="125:125" ht="13.5" hidden="1" customHeight="1" x14ac:dyDescent="0.15">
      <c r="DU121" s="259"/>
    </row>
  </sheetData>
  <sheetProtection algorithmName="SHA-512" hashValue="YqmTcz/hty9ynlTaiOKAAlAg0aoQI1T2dVz7UzChqTi8gvL++Nkalz9e8xS0VIv8JfTauPvbn7mplD+Cx8V+4A==" saltValue="KD1r2ZgdOCVSvifAYsb8B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569</v>
      </c>
    </row>
  </sheetData>
  <sheetProtection algorithmName="SHA-512" hashValue="u+Ia/bIOX5noA23Y1CHevFVzO0VeCtCrhpfUZ3fwHJqhDAQnBMOHdsAjfU5G6KZg8L3Etuo5LTKPw97ahdOvWQ==" saltValue="1e5vTufdzDtI6gZd0HiH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139" t="s">
        <v>3</v>
      </c>
      <c r="D47" s="1139"/>
      <c r="E47" s="1140"/>
      <c r="F47" s="11">
        <v>20.29</v>
      </c>
      <c r="G47" s="12">
        <v>19.89</v>
      </c>
      <c r="H47" s="12">
        <v>19.64</v>
      </c>
      <c r="I47" s="12">
        <v>18.93</v>
      </c>
      <c r="J47" s="13">
        <v>19.52</v>
      </c>
    </row>
    <row r="48" spans="2:10" ht="57.75" customHeight="1" x14ac:dyDescent="0.15">
      <c r="B48" s="14"/>
      <c r="C48" s="1141" t="s">
        <v>4</v>
      </c>
      <c r="D48" s="1141"/>
      <c r="E48" s="1142"/>
      <c r="F48" s="15">
        <v>2.57</v>
      </c>
      <c r="G48" s="16">
        <v>2.8</v>
      </c>
      <c r="H48" s="16">
        <v>2.63</v>
      </c>
      <c r="I48" s="16">
        <v>4.0999999999999996</v>
      </c>
      <c r="J48" s="17">
        <v>3.43</v>
      </c>
    </row>
    <row r="49" spans="2:10" ht="57.75" customHeight="1" thickBot="1" x14ac:dyDescent="0.2">
      <c r="B49" s="18"/>
      <c r="C49" s="1143" t="s">
        <v>5</v>
      </c>
      <c r="D49" s="1143"/>
      <c r="E49" s="1144"/>
      <c r="F49" s="19">
        <v>9.8000000000000007</v>
      </c>
      <c r="G49" s="20">
        <v>7.68</v>
      </c>
      <c r="H49" s="20">
        <v>9.31</v>
      </c>
      <c r="I49" s="20">
        <v>11.09</v>
      </c>
      <c r="J49" s="21">
        <v>10.199999999999999</v>
      </c>
    </row>
    <row r="50" spans="2:10" x14ac:dyDescent="0.15"/>
  </sheetData>
  <sheetProtection algorithmName="SHA-512" hashValue="mWWE1Y7QQWGvc9JTIevkKHaYSNn4ntcBCkUVUVf9/jsOqnMlAZ8JCOZOacj0Lfy5PFoX6ono09D+p4MPtPAM1A==" saltValue="f/q56lTcypGiQw9yB8S9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2024-09-18T10:36:49Z</dcterms:modified>
</cp:coreProperties>
</file>