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\\divfs\所属用ファイルサーバ\07065\★ 国内流通振興班\R6\09 農ビジネス\01 要綱\01 実施要綱\"/>
    </mc:Choice>
  </mc:AlternateContent>
  <xr:revisionPtr revIDLastSave="0" documentId="13_ncr:1_{0A342F43-1F3E-4630-BEB3-3061732F6103}" xr6:coauthVersionLast="47" xr6:coauthVersionMax="47" xr10:uidLastSave="{00000000-0000-0000-0000-000000000000}"/>
  <bookViews>
    <workbookView xWindow="4860" yWindow="105" windowWidth="20535" windowHeight="15120" activeTab="2" xr2:uid="{00000000-000D-0000-FFFF-FFFF00000000}"/>
  </bookViews>
  <sheets>
    <sheet name="記載例" sheetId="4" r:id="rId1"/>
    <sheet name="公募要領添付用" sheetId="5" r:id="rId2"/>
    <sheet name="実施要綱添付用" sheetId="6" r:id="rId3"/>
  </sheets>
  <definedNames>
    <definedName name="_xlnm.Print_Area" localSheetId="0">記載例!$A$1:$J$66</definedName>
    <definedName name="_xlnm.Print_Area" localSheetId="1">公募要領添付用!$A$1:$J$66</definedName>
    <definedName name="_xlnm.Print_Area" localSheetId="2">実施要綱添付用!$A$1:$J$66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4" i="6" l="1"/>
  <c r="G53" i="6"/>
  <c r="G52" i="6"/>
  <c r="G55" i="6" s="1"/>
  <c r="G49" i="6"/>
  <c r="G48" i="6"/>
  <c r="G47" i="6"/>
  <c r="G50" i="6" s="1"/>
  <c r="H39" i="6"/>
  <c r="I39" i="6" s="1"/>
  <c r="G39" i="6"/>
  <c r="H38" i="6"/>
  <c r="G38" i="6"/>
  <c r="G37" i="6"/>
  <c r="H37" i="6" s="1"/>
  <c r="I37" i="6" s="1"/>
  <c r="G36" i="6"/>
  <c r="G35" i="6"/>
  <c r="H35" i="6" s="1"/>
  <c r="G32" i="6"/>
  <c r="H31" i="6"/>
  <c r="I31" i="6" s="1"/>
  <c r="G31" i="6"/>
  <c r="H30" i="6"/>
  <c r="G30" i="6"/>
  <c r="I30" i="6" s="1"/>
  <c r="G29" i="6"/>
  <c r="G28" i="6"/>
  <c r="H28" i="6" s="1"/>
  <c r="I28" i="6" s="1"/>
  <c r="G25" i="6"/>
  <c r="H25" i="6" s="1"/>
  <c r="I25" i="6" s="1"/>
  <c r="G24" i="6"/>
  <c r="G23" i="6"/>
  <c r="H22" i="6"/>
  <c r="I22" i="6" s="1"/>
  <c r="G22" i="6"/>
  <c r="G21" i="6"/>
  <c r="G18" i="6"/>
  <c r="H18" i="6" s="1"/>
  <c r="I18" i="6" s="1"/>
  <c r="G17" i="6"/>
  <c r="H17" i="6" s="1"/>
  <c r="I17" i="6" s="1"/>
  <c r="G16" i="6"/>
  <c r="H16" i="6" s="1"/>
  <c r="G15" i="6"/>
  <c r="G14" i="6"/>
  <c r="H11" i="6"/>
  <c r="G11" i="6"/>
  <c r="I11" i="6" s="1"/>
  <c r="H10" i="6"/>
  <c r="G10" i="6"/>
  <c r="I10" i="6" s="1"/>
  <c r="G9" i="6"/>
  <c r="H9" i="6" s="1"/>
  <c r="I9" i="6" s="1"/>
  <c r="G8" i="6"/>
  <c r="H8" i="6" s="1"/>
  <c r="I8" i="6" s="1"/>
  <c r="G7" i="6"/>
  <c r="H7" i="6" s="1"/>
  <c r="G54" i="5"/>
  <c r="G53" i="5"/>
  <c r="G52" i="5"/>
  <c r="G55" i="5" s="1"/>
  <c r="G49" i="5"/>
  <c r="G48" i="5"/>
  <c r="G47" i="5"/>
  <c r="G50" i="5" s="1"/>
  <c r="G56" i="5" s="1"/>
  <c r="E63" i="5" s="1"/>
  <c r="H39" i="5"/>
  <c r="G39" i="5"/>
  <c r="I39" i="5" s="1"/>
  <c r="I38" i="5"/>
  <c r="H38" i="5"/>
  <c r="G38" i="5"/>
  <c r="H37" i="5"/>
  <c r="G37" i="5"/>
  <c r="I37" i="5" s="1"/>
  <c r="G36" i="5"/>
  <c r="G40" i="5" s="1"/>
  <c r="I35" i="5"/>
  <c r="H35" i="5"/>
  <c r="G35" i="5"/>
  <c r="G33" i="5"/>
  <c r="H33" i="5" s="1"/>
  <c r="H32" i="5"/>
  <c r="G32" i="5"/>
  <c r="I32" i="5" s="1"/>
  <c r="G31" i="5"/>
  <c r="H31" i="5" s="1"/>
  <c r="I31" i="5" s="1"/>
  <c r="H30" i="5"/>
  <c r="G30" i="5"/>
  <c r="I30" i="5" s="1"/>
  <c r="G29" i="5"/>
  <c r="H29" i="5" s="1"/>
  <c r="I29" i="5" s="1"/>
  <c r="H28" i="5"/>
  <c r="G28" i="5"/>
  <c r="I25" i="5"/>
  <c r="H25" i="5"/>
  <c r="G25" i="5"/>
  <c r="G24" i="5"/>
  <c r="G23" i="5"/>
  <c r="G22" i="5"/>
  <c r="H22" i="5" s="1"/>
  <c r="I22" i="5" s="1"/>
  <c r="G21" i="5"/>
  <c r="H21" i="5" s="1"/>
  <c r="G18" i="5"/>
  <c r="G17" i="5"/>
  <c r="H17" i="5" s="1"/>
  <c r="I17" i="5" s="1"/>
  <c r="H16" i="5"/>
  <c r="G16" i="5"/>
  <c r="I16" i="5" s="1"/>
  <c r="G15" i="5"/>
  <c r="G14" i="5"/>
  <c r="H11" i="5"/>
  <c r="G11" i="5"/>
  <c r="I11" i="5" s="1"/>
  <c r="G10" i="5"/>
  <c r="H9" i="5"/>
  <c r="G9" i="5"/>
  <c r="I9" i="5" s="1"/>
  <c r="G8" i="5"/>
  <c r="H8" i="5" s="1"/>
  <c r="I8" i="5" s="1"/>
  <c r="H7" i="5"/>
  <c r="I7" i="5" s="1"/>
  <c r="G7" i="5"/>
  <c r="G36" i="4"/>
  <c r="H36" i="4"/>
  <c r="I36" i="4" s="1"/>
  <c r="G37" i="4"/>
  <c r="H37" i="4" s="1"/>
  <c r="G31" i="4"/>
  <c r="H31" i="4" s="1"/>
  <c r="I31" i="4" s="1"/>
  <c r="G30" i="4"/>
  <c r="H30" i="4" s="1"/>
  <c r="G23" i="4"/>
  <c r="H23" i="4" s="1"/>
  <c r="G22" i="4"/>
  <c r="G15" i="4"/>
  <c r="H15" i="4" s="1"/>
  <c r="I15" i="4" s="1"/>
  <c r="G16" i="4"/>
  <c r="H16" i="4" s="1"/>
  <c r="I16" i="4" s="1"/>
  <c r="G9" i="4"/>
  <c r="G8" i="4"/>
  <c r="G47" i="4"/>
  <c r="G54" i="4"/>
  <c r="G53" i="4"/>
  <c r="G52" i="4"/>
  <c r="G49" i="4"/>
  <c r="G48" i="4"/>
  <c r="G39" i="4"/>
  <c r="G38" i="4"/>
  <c r="G35" i="4"/>
  <c r="G32" i="4"/>
  <c r="H32" i="4" s="1"/>
  <c r="I32" i="4" s="1"/>
  <c r="G29" i="4"/>
  <c r="H29" i="4" s="1"/>
  <c r="G28" i="4"/>
  <c r="G25" i="4"/>
  <c r="G24" i="4"/>
  <c r="G21" i="4"/>
  <c r="G11" i="4"/>
  <c r="G10" i="4"/>
  <c r="H10" i="4" s="1"/>
  <c r="G7" i="4"/>
  <c r="G17" i="4"/>
  <c r="G18" i="4"/>
  <c r="H18" i="4" s="1"/>
  <c r="I18" i="4" s="1"/>
  <c r="G14" i="4"/>
  <c r="I28" i="5" l="1"/>
  <c r="I21" i="5"/>
  <c r="H18" i="5"/>
  <c r="I18" i="5" s="1"/>
  <c r="G19" i="5"/>
  <c r="H19" i="5" s="1"/>
  <c r="G12" i="5"/>
  <c r="H12" i="5" s="1"/>
  <c r="G56" i="6"/>
  <c r="E63" i="6" s="1"/>
  <c r="G33" i="6"/>
  <c r="H33" i="6" s="1"/>
  <c r="H29" i="6"/>
  <c r="I29" i="6" s="1"/>
  <c r="H21" i="6"/>
  <c r="I21" i="6" s="1"/>
  <c r="G19" i="6"/>
  <c r="H19" i="6" s="1"/>
  <c r="H40" i="6"/>
  <c r="I35" i="6"/>
  <c r="I16" i="6"/>
  <c r="H14" i="6"/>
  <c r="I14" i="6" s="1"/>
  <c r="H23" i="6"/>
  <c r="I23" i="6" s="1"/>
  <c r="G26" i="6"/>
  <c r="H26" i="6" s="1"/>
  <c r="H32" i="6"/>
  <c r="I32" i="6" s="1"/>
  <c r="I38" i="6"/>
  <c r="H36" i="6"/>
  <c r="I36" i="6" s="1"/>
  <c r="I7" i="6"/>
  <c r="I12" i="6" s="1"/>
  <c r="H15" i="6"/>
  <c r="I15" i="6" s="1"/>
  <c r="H24" i="6"/>
  <c r="I24" i="6" s="1"/>
  <c r="G12" i="6"/>
  <c r="G40" i="6"/>
  <c r="I40" i="5"/>
  <c r="I24" i="5"/>
  <c r="I33" i="5"/>
  <c r="H10" i="5"/>
  <c r="I10" i="5"/>
  <c r="I12" i="5" s="1"/>
  <c r="H14" i="5"/>
  <c r="H23" i="5"/>
  <c r="I23" i="5" s="1"/>
  <c r="I26" i="5" s="1"/>
  <c r="G26" i="5"/>
  <c r="H26" i="5" s="1"/>
  <c r="I14" i="5"/>
  <c r="H36" i="5"/>
  <c r="I36" i="5" s="1"/>
  <c r="H15" i="5"/>
  <c r="I15" i="5" s="1"/>
  <c r="H24" i="5"/>
  <c r="I37" i="4"/>
  <c r="I30" i="4"/>
  <c r="H22" i="4"/>
  <c r="I22" i="4" s="1"/>
  <c r="I23" i="4"/>
  <c r="H9" i="4"/>
  <c r="I9" i="4" s="1"/>
  <c r="H8" i="4"/>
  <c r="I8" i="4" s="1"/>
  <c r="G12" i="4"/>
  <c r="H12" i="4" s="1"/>
  <c r="G40" i="4"/>
  <c r="G19" i="4"/>
  <c r="H19" i="4" s="1"/>
  <c r="G50" i="4"/>
  <c r="G55" i="4"/>
  <c r="H14" i="4"/>
  <c r="I14" i="4" s="1"/>
  <c r="H7" i="4"/>
  <c r="I7" i="4" s="1"/>
  <c r="H17" i="4"/>
  <c r="H38" i="4"/>
  <c r="I38" i="4" s="1"/>
  <c r="H39" i="4"/>
  <c r="I39" i="4" s="1"/>
  <c r="H35" i="4"/>
  <c r="I29" i="4"/>
  <c r="H28" i="4"/>
  <c r="G33" i="4"/>
  <c r="H33" i="4" s="1"/>
  <c r="H24" i="4"/>
  <c r="I24" i="4" s="1"/>
  <c r="H25" i="4"/>
  <c r="I25" i="4" s="1"/>
  <c r="H21" i="4"/>
  <c r="G26" i="4"/>
  <c r="H26" i="4" s="1"/>
  <c r="I10" i="4"/>
  <c r="H11" i="4"/>
  <c r="I19" i="6" l="1"/>
  <c r="I33" i="6"/>
  <c r="I26" i="6"/>
  <c r="I40" i="6"/>
  <c r="H12" i="6"/>
  <c r="G41" i="6"/>
  <c r="G41" i="5"/>
  <c r="I19" i="5"/>
  <c r="H40" i="5"/>
  <c r="G56" i="4"/>
  <c r="E63" i="4" s="1"/>
  <c r="I17" i="4"/>
  <c r="I19" i="4" s="1"/>
  <c r="G41" i="4"/>
  <c r="E62" i="4" s="1"/>
  <c r="I35" i="4"/>
  <c r="I40" i="4" s="1"/>
  <c r="H40" i="4"/>
  <c r="I28" i="4"/>
  <c r="I33" i="4" s="1"/>
  <c r="I21" i="4"/>
  <c r="I26" i="4" s="1"/>
  <c r="I11" i="4"/>
  <c r="I12" i="4" s="1"/>
  <c r="E64" i="4" l="1"/>
  <c r="E65" i="4" s="1"/>
  <c r="E66" i="4" s="1"/>
  <c r="E62" i="6"/>
  <c r="E64" i="6" s="1"/>
  <c r="H41" i="6"/>
  <c r="I41" i="6" s="1"/>
  <c r="E62" i="5"/>
  <c r="E64" i="5" s="1"/>
  <c r="H41" i="5"/>
  <c r="I41" i="5" s="1"/>
  <c r="H41" i="4"/>
  <c r="I41" i="4" s="1"/>
  <c r="E65" i="6" l="1"/>
  <c r="E66" i="6" s="1"/>
  <c r="E65" i="5"/>
  <c r="E66" i="5" s="1"/>
</calcChain>
</file>

<file path=xl/sharedStrings.xml><?xml version="1.0" encoding="utf-8"?>
<sst xmlns="http://schemas.openxmlformats.org/spreadsheetml/2006/main" count="174" uniqueCount="63">
  <si>
    <t>様式第３号</t>
    <rPh sb="0" eb="2">
      <t>ヨウシキ</t>
    </rPh>
    <rPh sb="2" eb="3">
      <t>ダイ</t>
    </rPh>
    <rPh sb="4" eb="5">
      <t>ゴウ</t>
    </rPh>
    <phoneticPr fontId="1"/>
  </si>
  <si>
    <t>取組内容</t>
    <rPh sb="0" eb="4">
      <t>トリクミナイヨウ</t>
    </rPh>
    <phoneticPr fontId="1"/>
  </si>
  <si>
    <t>費目</t>
    <rPh sb="0" eb="2">
      <t>ヒモク</t>
    </rPh>
    <phoneticPr fontId="1"/>
  </si>
  <si>
    <t>品名</t>
    <rPh sb="0" eb="2">
      <t>ヒンメイ</t>
    </rPh>
    <phoneticPr fontId="1"/>
  </si>
  <si>
    <t>単位</t>
    <rPh sb="0" eb="2">
      <t>タンイ</t>
    </rPh>
    <phoneticPr fontId="1"/>
  </si>
  <si>
    <t>数量</t>
    <rPh sb="0" eb="2">
      <t>スウリョウ</t>
    </rPh>
    <phoneticPr fontId="1"/>
  </si>
  <si>
    <t>（１）</t>
    <phoneticPr fontId="1"/>
  </si>
  <si>
    <t>（２）</t>
  </si>
  <si>
    <t>（３）</t>
  </si>
  <si>
    <t>（４）</t>
  </si>
  <si>
    <t>（５）</t>
  </si>
  <si>
    <t>事業費内訳書</t>
    <phoneticPr fontId="1"/>
  </si>
  <si>
    <t>小計</t>
    <rPh sb="0" eb="2">
      <t>ショウケイ</t>
    </rPh>
    <phoneticPr fontId="1"/>
  </si>
  <si>
    <r>
      <t>単価</t>
    </r>
    <r>
      <rPr>
        <vertAlign val="superscript"/>
        <sz val="11"/>
        <color theme="1"/>
        <rFont val="Yu Gothic"/>
        <family val="3"/>
        <charset val="128"/>
        <scheme val="minor"/>
      </rPr>
      <t>※1</t>
    </r>
    <r>
      <rPr>
        <sz val="11"/>
        <color theme="1"/>
        <rFont val="Yu Gothic"/>
        <family val="2"/>
        <scheme val="minor"/>
      </rPr>
      <t xml:space="preserve">
（円）</t>
    </r>
    <rPh sb="0" eb="2">
      <t>タンカ</t>
    </rPh>
    <rPh sb="6" eb="7">
      <t>エン</t>
    </rPh>
    <phoneticPr fontId="1"/>
  </si>
  <si>
    <r>
      <t>補助対象経費</t>
    </r>
    <r>
      <rPr>
        <vertAlign val="superscript"/>
        <sz val="11"/>
        <color theme="1"/>
        <rFont val="Yu Gothic"/>
        <family val="3"/>
        <charset val="128"/>
        <scheme val="minor"/>
      </rPr>
      <t>※1</t>
    </r>
    <r>
      <rPr>
        <sz val="11"/>
        <color theme="1"/>
        <rFont val="Yu Gothic"/>
        <family val="2"/>
        <scheme val="minor"/>
      </rPr>
      <t xml:space="preserve">
（円）</t>
    </r>
    <rPh sb="0" eb="6">
      <t>ホジョタイショウケイヒ</t>
    </rPh>
    <phoneticPr fontId="1"/>
  </si>
  <si>
    <r>
      <t>自己資金等</t>
    </r>
    <r>
      <rPr>
        <vertAlign val="superscript"/>
        <sz val="11"/>
        <color theme="1"/>
        <rFont val="Yu Gothic"/>
        <family val="3"/>
        <charset val="128"/>
        <scheme val="minor"/>
      </rPr>
      <t>※1</t>
    </r>
    <r>
      <rPr>
        <sz val="11"/>
        <color theme="1"/>
        <rFont val="Yu Gothic"/>
        <family val="2"/>
        <scheme val="minor"/>
      </rPr>
      <t xml:space="preserve">
（円）</t>
    </r>
    <rPh sb="0" eb="5">
      <t>ジコシキントウ</t>
    </rPh>
    <phoneticPr fontId="1"/>
  </si>
  <si>
    <r>
      <t>根拠資料No</t>
    </r>
    <r>
      <rPr>
        <vertAlign val="superscript"/>
        <sz val="11"/>
        <color theme="1"/>
        <rFont val="Yu Gothic"/>
        <family val="3"/>
        <charset val="128"/>
        <scheme val="minor"/>
      </rPr>
      <t>※2</t>
    </r>
    <rPh sb="0" eb="4">
      <t>コンキョシリョウ</t>
    </rPh>
    <phoneticPr fontId="1"/>
  </si>
  <si>
    <r>
      <t>合計</t>
    </r>
    <r>
      <rPr>
        <vertAlign val="superscript"/>
        <sz val="11"/>
        <color theme="1"/>
        <rFont val="Yu Gothic"/>
        <family val="3"/>
        <charset val="128"/>
        <scheme val="minor"/>
      </rPr>
      <t>※3</t>
    </r>
    <rPh sb="0" eb="2">
      <t>ゴウケイ</t>
    </rPh>
    <phoneticPr fontId="1"/>
  </si>
  <si>
    <r>
      <t>事業費</t>
    </r>
    <r>
      <rPr>
        <vertAlign val="superscript"/>
        <sz val="11"/>
        <color theme="1"/>
        <rFont val="Yu Gothic"/>
        <family val="3"/>
        <charset val="128"/>
        <scheme val="minor"/>
      </rPr>
      <t>※1</t>
    </r>
    <r>
      <rPr>
        <sz val="11"/>
        <color theme="1"/>
        <rFont val="Yu Gothic"/>
        <family val="2"/>
        <scheme val="minor"/>
      </rPr>
      <t xml:space="preserve">
（円）</t>
    </r>
    <rPh sb="0" eb="3">
      <t>ジギョウヒ</t>
    </rPh>
    <phoneticPr fontId="1"/>
  </si>
  <si>
    <t>※1　課税事業者の場合、消費税及び地方消費税の額を控除した金額を記載する。</t>
    <rPh sb="3" eb="8">
      <t>カゼイジギョウシャ</t>
    </rPh>
    <rPh sb="9" eb="11">
      <t>バアイ</t>
    </rPh>
    <rPh sb="12" eb="15">
      <t>ショウヒゼイ</t>
    </rPh>
    <rPh sb="15" eb="16">
      <t>オヨ</t>
    </rPh>
    <rPh sb="17" eb="19">
      <t>チホウ</t>
    </rPh>
    <rPh sb="19" eb="22">
      <t>ショウヒゼイ</t>
    </rPh>
    <rPh sb="23" eb="24">
      <t>ガク</t>
    </rPh>
    <rPh sb="25" eb="27">
      <t>コウジョ</t>
    </rPh>
    <rPh sb="29" eb="31">
      <t>キンガク</t>
    </rPh>
    <rPh sb="32" eb="34">
      <t>キサイ</t>
    </rPh>
    <phoneticPr fontId="1"/>
  </si>
  <si>
    <t>※2　単価等の根拠資料を添付する。</t>
    <rPh sb="3" eb="5">
      <t>タンカ</t>
    </rPh>
    <rPh sb="5" eb="6">
      <t>トウ</t>
    </rPh>
    <rPh sb="7" eb="11">
      <t>コンキョシリョウ</t>
    </rPh>
    <rPh sb="12" eb="14">
      <t>テンプ</t>
    </rPh>
    <phoneticPr fontId="1"/>
  </si>
  <si>
    <t>様式第３号（第４、第８関係）</t>
    <rPh sb="0" eb="2">
      <t>ヨウシキ</t>
    </rPh>
    <rPh sb="2" eb="3">
      <t>ダイ</t>
    </rPh>
    <rPh sb="4" eb="5">
      <t>ゴウ</t>
    </rPh>
    <rPh sb="6" eb="7">
      <t>ダイ</t>
    </rPh>
    <rPh sb="9" eb="10">
      <t>ダイ</t>
    </rPh>
    <rPh sb="11" eb="13">
      <t>カンケイ</t>
    </rPh>
    <phoneticPr fontId="1"/>
  </si>
  <si>
    <t>会議開催（月１回程度）</t>
    <rPh sb="0" eb="4">
      <t>カイギカイサイ</t>
    </rPh>
    <rPh sb="5" eb="6">
      <t>ツキ</t>
    </rPh>
    <rPh sb="7" eb="10">
      <t>カイテイド</t>
    </rPh>
    <phoneticPr fontId="1"/>
  </si>
  <si>
    <t>会場使用料</t>
    <rPh sb="0" eb="5">
      <t>カイジョウシヨウリョウ</t>
    </rPh>
    <phoneticPr fontId="1"/>
  </si>
  <si>
    <t>〇〇公民館</t>
    <rPh sb="2" eb="5">
      <t>コウミンカン</t>
    </rPh>
    <phoneticPr fontId="1"/>
  </si>
  <si>
    <t>試作メニュー開発</t>
    <rPh sb="0" eb="2">
      <t>シサク</t>
    </rPh>
    <rPh sb="6" eb="8">
      <t>カイハツ</t>
    </rPh>
    <phoneticPr fontId="1"/>
  </si>
  <si>
    <t>原材料費</t>
    <rPh sb="0" eb="4">
      <t>ゲンザイリョウヒ</t>
    </rPh>
    <phoneticPr fontId="1"/>
  </si>
  <si>
    <t>トマト</t>
    <phoneticPr fontId="1"/>
  </si>
  <si>
    <t>加工費</t>
    <rPh sb="0" eb="3">
      <t>カコウヒ</t>
    </rPh>
    <phoneticPr fontId="1"/>
  </si>
  <si>
    <t>ゼリー</t>
    <phoneticPr fontId="1"/>
  </si>
  <si>
    <t>講師謝金</t>
    <rPh sb="0" eb="4">
      <t>コウシシャキン</t>
    </rPh>
    <phoneticPr fontId="1"/>
  </si>
  <si>
    <t>フードコーディネーター〇〇氏</t>
    <rPh sb="11" eb="14">
      <t>マルマルシ</t>
    </rPh>
    <phoneticPr fontId="1"/>
  </si>
  <si>
    <t>回</t>
    <rPh sb="0" eb="1">
      <t>カイ</t>
    </rPh>
    <phoneticPr fontId="1"/>
  </si>
  <si>
    <t>個</t>
    <rPh sb="0" eb="1">
      <t>コ</t>
    </rPh>
    <phoneticPr fontId="1"/>
  </si>
  <si>
    <t>kg</t>
    <phoneticPr fontId="1"/>
  </si>
  <si>
    <t>成分分析</t>
    <rPh sb="0" eb="4">
      <t>セイブンブンセキ</t>
    </rPh>
    <phoneticPr fontId="1"/>
  </si>
  <si>
    <t>委託費</t>
    <rPh sb="0" eb="3">
      <t>イタクヒ</t>
    </rPh>
    <phoneticPr fontId="1"/>
  </si>
  <si>
    <t>食品分析センター</t>
    <rPh sb="0" eb="4">
      <t>ショクヒンブンセキ</t>
    </rPh>
    <phoneticPr fontId="1"/>
  </si>
  <si>
    <t>テストマーケティング</t>
    <phoneticPr fontId="1"/>
  </si>
  <si>
    <t>旅費</t>
    <rPh sb="0" eb="2">
      <t>リョヒ</t>
    </rPh>
    <phoneticPr fontId="1"/>
  </si>
  <si>
    <t>福岡市内</t>
    <rPh sb="0" eb="4">
      <t>フクオカシナイ</t>
    </rPh>
    <phoneticPr fontId="1"/>
  </si>
  <si>
    <t>商品代</t>
    <rPh sb="0" eb="3">
      <t>ショウヒンダイ</t>
    </rPh>
    <phoneticPr fontId="1"/>
  </si>
  <si>
    <t>トマトゼリー試作品</t>
    <rPh sb="6" eb="9">
      <t>シサクヒン</t>
    </rPh>
    <phoneticPr fontId="1"/>
  </si>
  <si>
    <t>延人数</t>
    <rPh sb="0" eb="1">
      <t>ノ</t>
    </rPh>
    <rPh sb="1" eb="3">
      <t>ニンズウ</t>
    </rPh>
    <phoneticPr fontId="1"/>
  </si>
  <si>
    <t>【支出】</t>
    <rPh sb="1" eb="3">
      <t>シシュツ</t>
    </rPh>
    <phoneticPr fontId="1"/>
  </si>
  <si>
    <t>【収入】</t>
    <rPh sb="1" eb="3">
      <t>シュウニュウ</t>
    </rPh>
    <phoneticPr fontId="1"/>
  </si>
  <si>
    <r>
      <t>収入金額</t>
    </r>
    <r>
      <rPr>
        <vertAlign val="superscript"/>
        <sz val="11"/>
        <color theme="1"/>
        <rFont val="Yu Gothic"/>
        <family val="3"/>
        <charset val="128"/>
        <scheme val="minor"/>
      </rPr>
      <t>※1</t>
    </r>
    <r>
      <rPr>
        <sz val="11"/>
        <color theme="1"/>
        <rFont val="Yu Gothic"/>
        <family val="2"/>
        <scheme val="minor"/>
      </rPr>
      <t xml:space="preserve">
（円）</t>
    </r>
    <rPh sb="0" eb="2">
      <t>シュウニュウ</t>
    </rPh>
    <rPh sb="2" eb="4">
      <t>キンガク</t>
    </rPh>
    <phoneticPr fontId="1"/>
  </si>
  <si>
    <r>
      <t>根拠資料No</t>
    </r>
    <r>
      <rPr>
        <vertAlign val="superscript"/>
        <sz val="11"/>
        <color theme="1"/>
        <rFont val="Yu Gothic"/>
        <family val="3"/>
        <charset val="128"/>
        <scheme val="minor"/>
      </rPr>
      <t>※2</t>
    </r>
    <rPh sb="0" eb="2">
      <t>コンキョ</t>
    </rPh>
    <rPh sb="2" eb="4">
      <t>シリョウ</t>
    </rPh>
    <phoneticPr fontId="1"/>
  </si>
  <si>
    <t>合計</t>
    <rPh sb="0" eb="2">
      <t>ゴウケイ</t>
    </rPh>
    <phoneticPr fontId="1"/>
  </si>
  <si>
    <t>支出合計(A)</t>
    <rPh sb="0" eb="2">
      <t>シシュツ</t>
    </rPh>
    <rPh sb="2" eb="4">
      <t>ゴウケイ</t>
    </rPh>
    <phoneticPr fontId="1"/>
  </si>
  <si>
    <t>収入合計(B)</t>
    <rPh sb="0" eb="4">
      <t>シュウニュウゴウケイ</t>
    </rPh>
    <phoneticPr fontId="1"/>
  </si>
  <si>
    <t>自己資金額（C-D）</t>
    <rPh sb="0" eb="5">
      <t>ジコシキンガク</t>
    </rPh>
    <phoneticPr fontId="1"/>
  </si>
  <si>
    <t>式</t>
    <rPh sb="0" eb="1">
      <t>シキ</t>
    </rPh>
    <phoneticPr fontId="1"/>
  </si>
  <si>
    <t>対象事業費計(C=A-B)</t>
    <rPh sb="0" eb="2">
      <t>タイショウ</t>
    </rPh>
    <rPh sb="2" eb="6">
      <t>ジギョウヒケイ</t>
    </rPh>
    <phoneticPr fontId="1"/>
  </si>
  <si>
    <t>【対象事業費計】</t>
    <rPh sb="1" eb="3">
      <t>タイショウ</t>
    </rPh>
    <rPh sb="3" eb="6">
      <t>ジギョウヒ</t>
    </rPh>
    <rPh sb="6" eb="7">
      <t>ケイ</t>
    </rPh>
    <phoneticPr fontId="1"/>
  </si>
  <si>
    <t>レモン</t>
    <phoneticPr fontId="1"/>
  </si>
  <si>
    <t>アガー</t>
    <phoneticPr fontId="1"/>
  </si>
  <si>
    <t>テストマーケティング</t>
    <phoneticPr fontId="1"/>
  </si>
  <si>
    <t>テスト販売売上</t>
    <rPh sb="3" eb="5">
      <t>ハンバイ</t>
    </rPh>
    <rPh sb="5" eb="7">
      <t>ウリアゲ</t>
    </rPh>
    <phoneticPr fontId="1"/>
  </si>
  <si>
    <t>トマトゼリー</t>
    <phoneticPr fontId="1"/>
  </si>
  <si>
    <t>個</t>
    <rPh sb="0" eb="1">
      <t>コ</t>
    </rPh>
    <phoneticPr fontId="1"/>
  </si>
  <si>
    <t>※3　補助対象経費の合計に1,000円未満の端数がある場合は切り捨てて、自己資金に入れる。</t>
    <rPh sb="3" eb="9">
      <t>ホジョタイショウケイヒ</t>
    </rPh>
    <rPh sb="10" eb="12">
      <t>ゴウケイ</t>
    </rPh>
    <rPh sb="18" eb="19">
      <t>エン</t>
    </rPh>
    <rPh sb="19" eb="21">
      <t>ミマン</t>
    </rPh>
    <rPh sb="22" eb="24">
      <t>ハスウ</t>
    </rPh>
    <rPh sb="27" eb="29">
      <t>バアイ</t>
    </rPh>
    <rPh sb="30" eb="31">
      <t>キ</t>
    </rPh>
    <rPh sb="32" eb="33">
      <t>ス</t>
    </rPh>
    <rPh sb="36" eb="40">
      <t>ジコシキン</t>
    </rPh>
    <rPh sb="41" eb="42">
      <t>イ</t>
    </rPh>
    <phoneticPr fontId="1"/>
  </si>
  <si>
    <t>補助金額（D=C*2/3）1,000円未満切り捨て</t>
    <rPh sb="0" eb="4">
      <t>ホジョキンガク</t>
    </rPh>
    <rPh sb="18" eb="22">
      <t>エンミマンキ</t>
    </rPh>
    <rPh sb="23" eb="24">
      <t>ス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</si>
</sst>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4"/>
      <color theme="1"/>
      <name val="Yu Gothic"/>
      <family val="3"/>
      <charset val="128"/>
      <scheme val="minor"/>
    </font>
    <font>
      <vertAlign val="superscript"/>
      <sz val="11"/>
      <color theme="1"/>
      <name val="Yu Gothic"/>
      <family val="3"/>
      <charset val="128"/>
      <scheme val="minor"/>
    </font>
    <font>
      <sz val="10"/>
      <color theme="1"/>
      <name val="Yu Gothic"/>
      <family val="2"/>
      <scheme val="minor"/>
    </font>
    <font>
      <sz val="10"/>
      <color theme="1"/>
      <name val="Yu Gothic"/>
      <family val="3"/>
      <charset val="128"/>
      <scheme val="minor"/>
    </font>
    <font>
      <sz val="11"/>
      <color theme="1"/>
      <name val="Yu Gothic"/>
      <family val="2"/>
      <scheme val="minor"/>
    </font>
    <font>
      <sz val="14"/>
      <color theme="1"/>
      <name val="Yu Gothic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6" fillId="0" borderId="0" applyFont="0" applyFill="0" applyBorder="0" applyAlignment="0" applyProtection="0">
      <alignment vertical="center"/>
    </xf>
  </cellStyleXfs>
  <cellXfs count="72">
    <xf numFmtId="0" fontId="0" fillId="0" borderId="0" xfId="0"/>
    <xf numFmtId="38" fontId="0" fillId="0" borderId="0" xfId="1" applyFont="1" applyAlignment="1">
      <alignment vertical="center"/>
    </xf>
    <xf numFmtId="38" fontId="0" fillId="0" borderId="5" xfId="1" applyFont="1" applyBorder="1" applyAlignment="1">
      <alignment vertical="center"/>
    </xf>
    <xf numFmtId="38" fontId="0" fillId="0" borderId="6" xfId="1" applyFont="1" applyBorder="1" applyAlignment="1">
      <alignment vertical="center"/>
    </xf>
    <xf numFmtId="38" fontId="0" fillId="0" borderId="1" xfId="1" applyFont="1" applyBorder="1" applyAlignment="1">
      <alignment vertical="center"/>
    </xf>
    <xf numFmtId="38" fontId="0" fillId="2" borderId="1" xfId="1" applyFont="1" applyFill="1" applyBorder="1" applyAlignment="1">
      <alignment vertical="center"/>
    </xf>
    <xf numFmtId="38" fontId="0" fillId="2" borderId="2" xfId="1" applyFont="1" applyFill="1" applyBorder="1" applyAlignment="1">
      <alignment vertical="center"/>
    </xf>
    <xf numFmtId="38" fontId="0" fillId="0" borderId="2" xfId="1" applyFont="1" applyBorder="1" applyAlignment="1">
      <alignment vertical="center"/>
    </xf>
    <xf numFmtId="38" fontId="0" fillId="3" borderId="1" xfId="1" applyFont="1" applyFill="1" applyBorder="1" applyAlignment="1">
      <alignment vertical="center"/>
    </xf>
    <xf numFmtId="38" fontId="4" fillId="0" borderId="0" xfId="1" applyFont="1" applyAlignment="1">
      <alignment vertical="center"/>
    </xf>
    <xf numFmtId="38" fontId="0" fillId="0" borderId="0" xfId="1" applyFont="1" applyFill="1" applyAlignment="1">
      <alignment vertical="center"/>
    </xf>
    <xf numFmtId="38" fontId="0" fillId="5" borderId="11" xfId="1" applyFont="1" applyFill="1" applyBorder="1" applyAlignment="1">
      <alignment vertical="center"/>
    </xf>
    <xf numFmtId="38" fontId="0" fillId="5" borderId="5" xfId="1" applyFont="1" applyFill="1" applyBorder="1" applyAlignment="1">
      <alignment vertical="center"/>
    </xf>
    <xf numFmtId="38" fontId="0" fillId="5" borderId="1" xfId="1" applyFont="1" applyFill="1" applyBorder="1" applyAlignment="1">
      <alignment vertical="center"/>
    </xf>
    <xf numFmtId="38" fontId="0" fillId="5" borderId="1" xfId="1" applyFont="1" applyFill="1" applyBorder="1" applyAlignment="1">
      <alignment vertical="center" shrinkToFit="1"/>
    </xf>
    <xf numFmtId="38" fontId="0" fillId="4" borderId="0" xfId="1" applyFont="1" applyFill="1" applyAlignment="1">
      <alignment vertical="center"/>
    </xf>
    <xf numFmtId="38" fontId="2" fillId="4" borderId="0" xfId="1" applyFont="1" applyFill="1" applyAlignment="1">
      <alignment horizontal="center" vertical="center"/>
    </xf>
    <xf numFmtId="38" fontId="0" fillId="4" borderId="7" xfId="1" applyFont="1" applyFill="1" applyBorder="1" applyAlignment="1">
      <alignment vertical="center"/>
    </xf>
    <xf numFmtId="38" fontId="0" fillId="4" borderId="4" xfId="1" applyFont="1" applyFill="1" applyBorder="1" applyAlignment="1">
      <alignment horizontal="center" vertical="center"/>
    </xf>
    <xf numFmtId="38" fontId="0" fillId="4" borderId="4" xfId="1" applyFont="1" applyFill="1" applyBorder="1" applyAlignment="1">
      <alignment vertical="center"/>
    </xf>
    <xf numFmtId="38" fontId="0" fillId="4" borderId="9" xfId="1" applyFont="1" applyFill="1" applyBorder="1" applyAlignment="1">
      <alignment vertical="center"/>
    </xf>
    <xf numFmtId="38" fontId="0" fillId="4" borderId="5" xfId="1" applyFont="1" applyFill="1" applyBorder="1" applyAlignment="1">
      <alignment vertical="center"/>
    </xf>
    <xf numFmtId="38" fontId="0" fillId="4" borderId="6" xfId="1" applyFont="1" applyFill="1" applyBorder="1" applyAlignment="1">
      <alignment vertical="center"/>
    </xf>
    <xf numFmtId="38" fontId="0" fillId="4" borderId="1" xfId="1" applyFont="1" applyFill="1" applyBorder="1" applyAlignment="1">
      <alignment vertical="center"/>
    </xf>
    <xf numFmtId="38" fontId="0" fillId="4" borderId="0" xfId="1" applyFont="1" applyFill="1" applyBorder="1" applyAlignment="1">
      <alignment horizontal="center" vertical="center"/>
    </xf>
    <xf numFmtId="38" fontId="0" fillId="4" borderId="0" xfId="1" applyFont="1" applyFill="1" applyBorder="1" applyAlignment="1">
      <alignment vertical="center"/>
    </xf>
    <xf numFmtId="38" fontId="4" fillId="4" borderId="0" xfId="1" applyFont="1" applyFill="1" applyAlignment="1">
      <alignment vertical="center"/>
    </xf>
    <xf numFmtId="38" fontId="5" fillId="4" borderId="0" xfId="1" applyFont="1" applyFill="1" applyAlignment="1">
      <alignment vertical="center"/>
    </xf>
    <xf numFmtId="38" fontId="7" fillId="4" borderId="0" xfId="1" applyFont="1" applyFill="1" applyAlignment="1">
      <alignment vertical="center"/>
    </xf>
    <xf numFmtId="38" fontId="0" fillId="4" borderId="13" xfId="1" applyFont="1" applyFill="1" applyBorder="1" applyAlignment="1">
      <alignment vertical="center"/>
    </xf>
    <xf numFmtId="38" fontId="0" fillId="4" borderId="10" xfId="1" applyFont="1" applyFill="1" applyBorder="1" applyAlignment="1">
      <alignment horizontal="right" vertical="center"/>
    </xf>
    <xf numFmtId="38" fontId="0" fillId="4" borderId="11" xfId="1" applyFont="1" applyFill="1" applyBorder="1" applyAlignment="1">
      <alignment horizontal="right" vertical="center"/>
    </xf>
    <xf numFmtId="38" fontId="0" fillId="4" borderId="12" xfId="1" applyFont="1" applyFill="1" applyBorder="1" applyAlignment="1">
      <alignment horizontal="right" vertical="center"/>
    </xf>
    <xf numFmtId="38" fontId="0" fillId="4" borderId="10" xfId="1" applyFont="1" applyFill="1" applyBorder="1" applyAlignment="1">
      <alignment horizontal="center" vertical="center"/>
    </xf>
    <xf numFmtId="38" fontId="0" fillId="4" borderId="11" xfId="1" applyFont="1" applyFill="1" applyBorder="1" applyAlignment="1">
      <alignment horizontal="center" vertical="center"/>
    </xf>
    <xf numFmtId="38" fontId="0" fillId="4" borderId="12" xfId="1" applyFont="1" applyFill="1" applyBorder="1" applyAlignment="1">
      <alignment horizontal="center" vertical="center"/>
    </xf>
    <xf numFmtId="38" fontId="0" fillId="2" borderId="10" xfId="1" applyFont="1" applyFill="1" applyBorder="1" applyAlignment="1">
      <alignment horizontal="center" vertical="center"/>
    </xf>
    <xf numFmtId="38" fontId="0" fillId="2" borderId="11" xfId="1" applyFont="1" applyFill="1" applyBorder="1" applyAlignment="1">
      <alignment horizontal="center" vertical="center"/>
    </xf>
    <xf numFmtId="38" fontId="0" fillId="2" borderId="12" xfId="1" applyFont="1" applyFill="1" applyBorder="1" applyAlignment="1">
      <alignment horizontal="center" vertical="center"/>
    </xf>
    <xf numFmtId="38" fontId="0" fillId="3" borderId="1" xfId="1" applyFont="1" applyFill="1" applyBorder="1" applyAlignment="1">
      <alignment horizontal="center" vertical="center"/>
    </xf>
    <xf numFmtId="38" fontId="0" fillId="0" borderId="4" xfId="1" applyFont="1" applyBorder="1" applyAlignment="1">
      <alignment horizontal="center" vertical="center" wrapText="1"/>
    </xf>
    <xf numFmtId="38" fontId="0" fillId="0" borderId="5" xfId="1" applyFont="1" applyBorder="1" applyAlignment="1">
      <alignment horizontal="center" vertical="center" wrapText="1"/>
    </xf>
    <xf numFmtId="38" fontId="0" fillId="0" borderId="6" xfId="1" applyFont="1" applyBorder="1" applyAlignment="1">
      <alignment horizontal="center" vertical="center" wrapText="1"/>
    </xf>
    <xf numFmtId="38" fontId="0" fillId="0" borderId="9" xfId="1" applyFont="1" applyBorder="1" applyAlignment="1">
      <alignment horizontal="center" vertical="center" wrapText="1"/>
    </xf>
    <xf numFmtId="38" fontId="0" fillId="0" borderId="13" xfId="1" applyFont="1" applyBorder="1" applyAlignment="1">
      <alignment horizontal="center" vertical="center" wrapText="1"/>
    </xf>
    <xf numFmtId="38" fontId="0" fillId="0" borderId="14" xfId="1" applyFont="1" applyBorder="1" applyAlignment="1">
      <alignment horizontal="center" vertical="center" wrapText="1"/>
    </xf>
    <xf numFmtId="38" fontId="0" fillId="4" borderId="4" xfId="1" applyFont="1" applyFill="1" applyBorder="1" applyAlignment="1">
      <alignment horizontal="center" vertical="center"/>
    </xf>
    <xf numFmtId="38" fontId="0" fillId="4" borderId="5" xfId="1" applyFont="1" applyFill="1" applyBorder="1" applyAlignment="1">
      <alignment horizontal="center" vertical="center"/>
    </xf>
    <xf numFmtId="38" fontId="0" fillId="0" borderId="2" xfId="1" applyFont="1" applyBorder="1" applyAlignment="1">
      <alignment horizontal="center" vertical="center"/>
    </xf>
    <xf numFmtId="38" fontId="0" fillId="0" borderId="3" xfId="1" applyFont="1" applyBorder="1" applyAlignment="1">
      <alignment horizontal="center" vertical="center"/>
    </xf>
    <xf numFmtId="38" fontId="0" fillId="0" borderId="2" xfId="1" applyFont="1" applyBorder="1" applyAlignment="1">
      <alignment horizontal="center" vertical="center" wrapText="1"/>
    </xf>
    <xf numFmtId="38" fontId="2" fillId="4" borderId="0" xfId="1" applyFont="1" applyFill="1" applyAlignment="1">
      <alignment horizontal="center" vertical="center"/>
    </xf>
    <xf numFmtId="38" fontId="0" fillId="0" borderId="8" xfId="1" applyFont="1" applyBorder="1" applyAlignment="1">
      <alignment horizontal="center" vertical="center" wrapText="1"/>
    </xf>
    <xf numFmtId="38" fontId="0" fillId="2" borderId="4" xfId="1" applyFont="1" applyFill="1" applyBorder="1" applyAlignment="1">
      <alignment horizontal="center" vertical="center"/>
    </xf>
    <xf numFmtId="38" fontId="0" fillId="2" borderId="5" xfId="1" applyFont="1" applyFill="1" applyBorder="1" applyAlignment="1">
      <alignment horizontal="center" vertical="center"/>
    </xf>
    <xf numFmtId="38" fontId="0" fillId="2" borderId="6" xfId="1" applyFont="1" applyFill="1" applyBorder="1" applyAlignment="1">
      <alignment horizontal="center" vertical="center"/>
    </xf>
    <xf numFmtId="38" fontId="0" fillId="0" borderId="10" xfId="1" applyFont="1" applyBorder="1" applyAlignment="1">
      <alignment horizontal="right" vertical="center"/>
    </xf>
    <xf numFmtId="38" fontId="0" fillId="0" borderId="11" xfId="1" applyFont="1" applyBorder="1" applyAlignment="1">
      <alignment horizontal="right" vertical="center"/>
    </xf>
    <xf numFmtId="38" fontId="0" fillId="0" borderId="12" xfId="1" applyFont="1" applyBorder="1" applyAlignment="1">
      <alignment horizontal="right" vertical="center"/>
    </xf>
    <xf numFmtId="38" fontId="0" fillId="4" borderId="2" xfId="1" applyFont="1" applyFill="1" applyBorder="1" applyAlignment="1">
      <alignment horizontal="center" vertical="center"/>
    </xf>
    <xf numFmtId="38" fontId="0" fillId="4" borderId="3" xfId="1" applyFont="1" applyFill="1" applyBorder="1" applyAlignment="1">
      <alignment horizontal="center" vertical="center"/>
    </xf>
    <xf numFmtId="38" fontId="0" fillId="4" borderId="2" xfId="1" applyFont="1" applyFill="1" applyBorder="1" applyAlignment="1">
      <alignment horizontal="center" vertical="center" wrapText="1"/>
    </xf>
    <xf numFmtId="38" fontId="0" fillId="4" borderId="6" xfId="1" applyFont="1" applyFill="1" applyBorder="1" applyAlignment="1">
      <alignment horizontal="center" vertical="center" wrapText="1"/>
    </xf>
    <xf numFmtId="38" fontId="0" fillId="4" borderId="8" xfId="1" applyFont="1" applyFill="1" applyBorder="1" applyAlignment="1">
      <alignment horizontal="center" vertical="center" wrapText="1"/>
    </xf>
    <xf numFmtId="38" fontId="0" fillId="4" borderId="4" xfId="1" applyFont="1" applyFill="1" applyBorder="1" applyAlignment="1">
      <alignment horizontal="center" vertical="center" wrapText="1"/>
    </xf>
    <xf numFmtId="38" fontId="0" fillId="4" borderId="5" xfId="1" applyFont="1" applyFill="1" applyBorder="1" applyAlignment="1">
      <alignment horizontal="center" vertical="center" wrapText="1"/>
    </xf>
    <xf numFmtId="38" fontId="0" fillId="4" borderId="9" xfId="1" applyFont="1" applyFill="1" applyBorder="1" applyAlignment="1">
      <alignment horizontal="center" vertical="center" wrapText="1"/>
    </xf>
    <xf numFmtId="38" fontId="0" fillId="4" borderId="13" xfId="1" applyFont="1" applyFill="1" applyBorder="1" applyAlignment="1">
      <alignment horizontal="center" vertical="center" wrapText="1"/>
    </xf>
    <xf numFmtId="38" fontId="0" fillId="4" borderId="14" xfId="1" applyFont="1" applyFill="1" applyBorder="1" applyAlignment="1">
      <alignment horizontal="center" vertical="center" wrapText="1"/>
    </xf>
    <xf numFmtId="38" fontId="0" fillId="0" borderId="10" xfId="1" applyFont="1" applyBorder="1" applyAlignment="1">
      <alignment horizontal="center" vertical="center"/>
    </xf>
    <xf numFmtId="38" fontId="0" fillId="0" borderId="11" xfId="1" applyFont="1" applyBorder="1" applyAlignment="1">
      <alignment horizontal="center" vertical="center"/>
    </xf>
    <xf numFmtId="38" fontId="0" fillId="0" borderId="12" xfId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781050</xdr:colOff>
      <xdr:row>1</xdr:row>
      <xdr:rowOff>114300</xdr:rowOff>
    </xdr:from>
    <xdr:to>
      <xdr:col>9</xdr:col>
      <xdr:colOff>501650</xdr:colOff>
      <xdr:row>2</xdr:row>
      <xdr:rowOff>161925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DE1BFF5-17D5-48D7-93AE-51DD5A52B65C}"/>
            </a:ext>
          </a:extLst>
        </xdr:cNvPr>
        <xdr:cNvSpPr txBox="1"/>
      </xdr:nvSpPr>
      <xdr:spPr>
        <a:xfrm>
          <a:off x="7337425" y="336550"/>
          <a:ext cx="1943100" cy="269875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黄色のセルに入力すること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781050</xdr:colOff>
      <xdr:row>1</xdr:row>
      <xdr:rowOff>114300</xdr:rowOff>
    </xdr:from>
    <xdr:to>
      <xdr:col>9</xdr:col>
      <xdr:colOff>501650</xdr:colOff>
      <xdr:row>2</xdr:row>
      <xdr:rowOff>161925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59EC35B-39FC-4F4A-9521-57A2F5D23D05}"/>
            </a:ext>
          </a:extLst>
        </xdr:cNvPr>
        <xdr:cNvSpPr txBox="1"/>
      </xdr:nvSpPr>
      <xdr:spPr>
        <a:xfrm>
          <a:off x="7334250" y="333375"/>
          <a:ext cx="1949450" cy="26670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黄色のセルに入力すること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857250</xdr:colOff>
      <xdr:row>1</xdr:row>
      <xdr:rowOff>152400</xdr:rowOff>
    </xdr:from>
    <xdr:to>
      <xdr:col>9</xdr:col>
      <xdr:colOff>577850</xdr:colOff>
      <xdr:row>2</xdr:row>
      <xdr:rowOff>200025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2165E8F-5CCA-467F-8EA2-D82F1C2D0FA9}"/>
            </a:ext>
          </a:extLst>
        </xdr:cNvPr>
        <xdr:cNvSpPr txBox="1"/>
      </xdr:nvSpPr>
      <xdr:spPr>
        <a:xfrm>
          <a:off x="7410450" y="371475"/>
          <a:ext cx="1949450" cy="26670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黄色のセルに入力すること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60CBBB-52B5-456F-8E76-2A67F86D130A}">
  <sheetPr>
    <pageSetUpPr fitToPage="1"/>
  </sheetPr>
  <dimension ref="A1:J66"/>
  <sheetViews>
    <sheetView topLeftCell="A13" zoomScaleNormal="100" workbookViewId="0">
      <selection activeCell="C4" sqref="C4:C5"/>
    </sheetView>
  </sheetViews>
  <sheetFormatPr defaultRowHeight="17.25" customHeight="1"/>
  <cols>
    <col min="1" max="1" width="7.125" style="1" bestFit="1" customWidth="1"/>
    <col min="2" max="2" width="17.625" style="1" customWidth="1"/>
    <col min="3" max="3" width="20.125" style="1" customWidth="1"/>
    <col min="4" max="4" width="5.25" style="1" bestFit="1" customWidth="1"/>
    <col min="5" max="6" width="10.625" style="1" customWidth="1"/>
    <col min="7" max="9" width="14.625" style="1" customWidth="1"/>
    <col min="10" max="16384" width="9" style="1"/>
  </cols>
  <sheetData>
    <row r="1" spans="1:10" ht="17.25" customHeight="1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</row>
    <row r="2" spans="1:10" ht="17.25" customHeight="1">
      <c r="A2" s="51" t="s">
        <v>11</v>
      </c>
      <c r="B2" s="51"/>
      <c r="C2" s="51"/>
      <c r="D2" s="51"/>
      <c r="E2" s="51"/>
      <c r="F2" s="51"/>
      <c r="G2" s="51"/>
      <c r="H2" s="51"/>
      <c r="I2" s="51"/>
      <c r="J2" s="51"/>
    </row>
    <row r="3" spans="1:10" ht="17.25" customHeight="1">
      <c r="A3" s="16" t="s">
        <v>44</v>
      </c>
      <c r="B3" s="16"/>
      <c r="C3" s="16"/>
      <c r="D3" s="16"/>
      <c r="E3" s="16"/>
      <c r="F3" s="16"/>
      <c r="G3" s="16"/>
      <c r="H3" s="16"/>
      <c r="I3" s="16"/>
      <c r="J3" s="16"/>
    </row>
    <row r="4" spans="1:10" ht="17.25" customHeight="1">
      <c r="A4" s="46" t="s">
        <v>1</v>
      </c>
      <c r="B4" s="47"/>
      <c r="C4" s="48" t="s">
        <v>3</v>
      </c>
      <c r="D4" s="48" t="s">
        <v>4</v>
      </c>
      <c r="E4" s="48" t="s">
        <v>5</v>
      </c>
      <c r="F4" s="50" t="s">
        <v>13</v>
      </c>
      <c r="G4" s="50" t="s">
        <v>18</v>
      </c>
      <c r="H4" s="50" t="s">
        <v>14</v>
      </c>
      <c r="I4" s="50" t="s">
        <v>15</v>
      </c>
      <c r="J4" s="42" t="s">
        <v>16</v>
      </c>
    </row>
    <row r="5" spans="1:10" ht="17.25" customHeight="1">
      <c r="A5" s="17"/>
      <c r="B5" s="18" t="s">
        <v>2</v>
      </c>
      <c r="C5" s="49"/>
      <c r="D5" s="49"/>
      <c r="E5" s="49"/>
      <c r="F5" s="49"/>
      <c r="G5" s="49"/>
      <c r="H5" s="49"/>
      <c r="I5" s="49"/>
      <c r="J5" s="52"/>
    </row>
    <row r="6" spans="1:10" ht="17.25" customHeight="1">
      <c r="A6" s="19" t="s">
        <v>6</v>
      </c>
      <c r="B6" s="11" t="s">
        <v>22</v>
      </c>
      <c r="C6" s="12"/>
      <c r="D6" s="12"/>
      <c r="E6" s="12"/>
      <c r="F6" s="12"/>
      <c r="G6" s="21"/>
      <c r="H6" s="21"/>
      <c r="I6" s="21"/>
      <c r="J6" s="22"/>
    </row>
    <row r="7" spans="1:10" ht="17.25" customHeight="1">
      <c r="A7" s="17"/>
      <c r="B7" s="13" t="s">
        <v>23</v>
      </c>
      <c r="C7" s="13" t="s">
        <v>24</v>
      </c>
      <c r="D7" s="13"/>
      <c r="E7" s="13">
        <v>6</v>
      </c>
      <c r="F7" s="13">
        <v>1000</v>
      </c>
      <c r="G7" s="4">
        <f>E7*F7</f>
        <v>6000</v>
      </c>
      <c r="H7" s="4">
        <f>ROUNDDOWN(G7*2/3,0)</f>
        <v>4000</v>
      </c>
      <c r="I7" s="4">
        <f>G7-H7</f>
        <v>2000</v>
      </c>
      <c r="J7" s="4">
        <v>1</v>
      </c>
    </row>
    <row r="8" spans="1:10" ht="17.25" customHeight="1">
      <c r="A8" s="17"/>
      <c r="B8" s="13"/>
      <c r="C8" s="13"/>
      <c r="D8" s="13"/>
      <c r="E8" s="13"/>
      <c r="F8" s="13"/>
      <c r="G8" s="4">
        <f t="shared" ref="G8:G9" si="0">E8*F8</f>
        <v>0</v>
      </c>
      <c r="H8" s="4">
        <f t="shared" ref="H8:H9" si="1">ROUNDDOWN(G8*2/3,0)</f>
        <v>0</v>
      </c>
      <c r="I8" s="4">
        <f t="shared" ref="I8:I9" si="2">G8-H8</f>
        <v>0</v>
      </c>
      <c r="J8" s="4"/>
    </row>
    <row r="9" spans="1:10" ht="17.25" customHeight="1">
      <c r="A9" s="17"/>
      <c r="B9" s="13"/>
      <c r="C9" s="13"/>
      <c r="D9" s="13"/>
      <c r="E9" s="13"/>
      <c r="F9" s="13"/>
      <c r="G9" s="4">
        <f t="shared" si="0"/>
        <v>0</v>
      </c>
      <c r="H9" s="4">
        <f t="shared" si="1"/>
        <v>0</v>
      </c>
      <c r="I9" s="4">
        <f t="shared" si="2"/>
        <v>0</v>
      </c>
      <c r="J9" s="4"/>
    </row>
    <row r="10" spans="1:10" ht="17.25" customHeight="1">
      <c r="A10" s="17"/>
      <c r="B10" s="13"/>
      <c r="C10" s="13"/>
      <c r="D10" s="13"/>
      <c r="E10" s="13"/>
      <c r="F10" s="13"/>
      <c r="G10" s="4">
        <f t="shared" ref="G10:G11" si="3">E10*F10</f>
        <v>0</v>
      </c>
      <c r="H10" s="4">
        <f t="shared" ref="H10:H11" si="4">ROUNDDOWN(G10*2/3,0)</f>
        <v>0</v>
      </c>
      <c r="I10" s="4">
        <f t="shared" ref="I10:I11" si="5">G10-H10</f>
        <v>0</v>
      </c>
      <c r="J10" s="4"/>
    </row>
    <row r="11" spans="1:10" ht="17.25" customHeight="1">
      <c r="A11" s="17"/>
      <c r="B11" s="13"/>
      <c r="C11" s="13"/>
      <c r="D11" s="13"/>
      <c r="E11" s="13"/>
      <c r="F11" s="13"/>
      <c r="G11" s="4">
        <f t="shared" si="3"/>
        <v>0</v>
      </c>
      <c r="H11" s="4">
        <f t="shared" si="4"/>
        <v>0</v>
      </c>
      <c r="I11" s="4">
        <f t="shared" si="5"/>
        <v>0</v>
      </c>
      <c r="J11" s="4"/>
    </row>
    <row r="12" spans="1:10" ht="17.25" customHeight="1">
      <c r="A12" s="17"/>
      <c r="B12" s="36" t="s">
        <v>12</v>
      </c>
      <c r="C12" s="37"/>
      <c r="D12" s="37"/>
      <c r="E12" s="37"/>
      <c r="F12" s="38"/>
      <c r="G12" s="5">
        <f>SUM(G7:G11)</f>
        <v>6000</v>
      </c>
      <c r="H12" s="5">
        <f>ROUNDDOWN(G12*2/3,0)</f>
        <v>4000</v>
      </c>
      <c r="I12" s="5">
        <f>SUM(I7:I11)</f>
        <v>2000</v>
      </c>
      <c r="J12" s="4"/>
    </row>
    <row r="13" spans="1:10" ht="17.25" customHeight="1">
      <c r="A13" s="19" t="s">
        <v>7</v>
      </c>
      <c r="B13" s="11" t="s">
        <v>25</v>
      </c>
      <c r="C13" s="12"/>
      <c r="D13" s="12"/>
      <c r="E13" s="12"/>
      <c r="F13" s="12"/>
      <c r="G13" s="21"/>
      <c r="H13" s="21"/>
      <c r="I13" s="21"/>
      <c r="J13" s="22"/>
    </row>
    <row r="14" spans="1:10" ht="17.25" customHeight="1">
      <c r="A14" s="17"/>
      <c r="B14" s="13" t="s">
        <v>26</v>
      </c>
      <c r="C14" s="13" t="s">
        <v>27</v>
      </c>
      <c r="D14" s="13" t="s">
        <v>34</v>
      </c>
      <c r="E14" s="13">
        <v>100</v>
      </c>
      <c r="F14" s="13">
        <v>100</v>
      </c>
      <c r="G14" s="4">
        <f>E14*F14</f>
        <v>10000</v>
      </c>
      <c r="H14" s="4">
        <f>ROUNDDOWN(G14*2/3,0)</f>
        <v>6666</v>
      </c>
      <c r="I14" s="4">
        <f>G14-H14</f>
        <v>3334</v>
      </c>
      <c r="J14" s="4">
        <v>3</v>
      </c>
    </row>
    <row r="15" spans="1:10" ht="17.25" customHeight="1">
      <c r="A15" s="17"/>
      <c r="B15" s="13" t="s">
        <v>26</v>
      </c>
      <c r="C15" s="13" t="s">
        <v>55</v>
      </c>
      <c r="D15" s="13" t="s">
        <v>34</v>
      </c>
      <c r="E15" s="13">
        <v>10</v>
      </c>
      <c r="F15" s="13">
        <v>300</v>
      </c>
      <c r="G15" s="4">
        <f t="shared" ref="G15:G16" si="6">E15*F15</f>
        <v>3000</v>
      </c>
      <c r="H15" s="4">
        <f t="shared" ref="H15:H16" si="7">ROUNDDOWN(G15*2/3,0)</f>
        <v>2000</v>
      </c>
      <c r="I15" s="4">
        <f t="shared" ref="I15:I16" si="8">G15-H15</f>
        <v>1000</v>
      </c>
      <c r="J15" s="4">
        <v>4</v>
      </c>
    </row>
    <row r="16" spans="1:10" ht="17.25" customHeight="1">
      <c r="A16" s="17"/>
      <c r="B16" s="13" t="s">
        <v>26</v>
      </c>
      <c r="C16" s="13" t="s">
        <v>56</v>
      </c>
      <c r="D16" s="13" t="s">
        <v>34</v>
      </c>
      <c r="E16" s="13">
        <v>10</v>
      </c>
      <c r="F16" s="13">
        <v>1000</v>
      </c>
      <c r="G16" s="4">
        <f t="shared" si="6"/>
        <v>10000</v>
      </c>
      <c r="H16" s="4">
        <f t="shared" si="7"/>
        <v>6666</v>
      </c>
      <c r="I16" s="4">
        <f t="shared" si="8"/>
        <v>3334</v>
      </c>
      <c r="J16" s="4">
        <v>5</v>
      </c>
    </row>
    <row r="17" spans="1:10" ht="17.25" customHeight="1">
      <c r="A17" s="17"/>
      <c r="B17" s="13" t="s">
        <v>28</v>
      </c>
      <c r="C17" s="13" t="s">
        <v>29</v>
      </c>
      <c r="D17" s="13" t="s">
        <v>33</v>
      </c>
      <c r="E17" s="13">
        <v>1000</v>
      </c>
      <c r="F17" s="13">
        <v>100</v>
      </c>
      <c r="G17" s="4">
        <f t="shared" ref="G17:G18" si="9">E17*F17</f>
        <v>100000</v>
      </c>
      <c r="H17" s="4">
        <f t="shared" ref="H17:H18" si="10">ROUNDDOWN(G17*2/3,0)</f>
        <v>66666</v>
      </c>
      <c r="I17" s="4">
        <f t="shared" ref="I17:I18" si="11">G17-H17</f>
        <v>33334</v>
      </c>
      <c r="J17" s="4">
        <v>6</v>
      </c>
    </row>
    <row r="18" spans="1:10" ht="17.25" customHeight="1">
      <c r="A18" s="17"/>
      <c r="B18" s="13" t="s">
        <v>30</v>
      </c>
      <c r="C18" s="14" t="s">
        <v>31</v>
      </c>
      <c r="D18" s="13" t="s">
        <v>32</v>
      </c>
      <c r="E18" s="13">
        <v>3</v>
      </c>
      <c r="F18" s="13">
        <v>10000</v>
      </c>
      <c r="G18" s="4">
        <f t="shared" si="9"/>
        <v>30000</v>
      </c>
      <c r="H18" s="4">
        <f t="shared" si="10"/>
        <v>20000</v>
      </c>
      <c r="I18" s="4">
        <f t="shared" si="11"/>
        <v>10000</v>
      </c>
      <c r="J18" s="4">
        <v>7</v>
      </c>
    </row>
    <row r="19" spans="1:10" ht="17.25" customHeight="1">
      <c r="A19" s="20"/>
      <c r="B19" s="36" t="s">
        <v>12</v>
      </c>
      <c r="C19" s="37"/>
      <c r="D19" s="37"/>
      <c r="E19" s="37"/>
      <c r="F19" s="38"/>
      <c r="G19" s="5">
        <f>SUM(G14:G18)</f>
        <v>153000</v>
      </c>
      <c r="H19" s="5">
        <f>ROUNDDOWN(G19*2/3,0)</f>
        <v>102000</v>
      </c>
      <c r="I19" s="5">
        <f>SUM(I14:I18)</f>
        <v>51002</v>
      </c>
      <c r="J19" s="4"/>
    </row>
    <row r="20" spans="1:10" ht="17.25" customHeight="1">
      <c r="A20" s="19" t="s">
        <v>8</v>
      </c>
      <c r="B20" s="11" t="s">
        <v>35</v>
      </c>
      <c r="C20" s="12"/>
      <c r="D20" s="12"/>
      <c r="E20" s="12"/>
      <c r="F20" s="12"/>
      <c r="G20" s="21"/>
      <c r="H20" s="21"/>
      <c r="I20" s="21"/>
      <c r="J20" s="22"/>
    </row>
    <row r="21" spans="1:10" ht="17.25" customHeight="1">
      <c r="A21" s="17"/>
      <c r="B21" s="13" t="s">
        <v>36</v>
      </c>
      <c r="C21" s="13" t="s">
        <v>37</v>
      </c>
      <c r="D21" s="13" t="s">
        <v>52</v>
      </c>
      <c r="E21" s="13">
        <v>5</v>
      </c>
      <c r="F21" s="13">
        <v>5000</v>
      </c>
      <c r="G21" s="4">
        <f>E21*F21</f>
        <v>25000</v>
      </c>
      <c r="H21" s="4">
        <f>ROUNDDOWN(G21*2/3,0)</f>
        <v>16666</v>
      </c>
      <c r="I21" s="4">
        <f>G21-H21</f>
        <v>8334</v>
      </c>
      <c r="J21" s="4">
        <v>8</v>
      </c>
    </row>
    <row r="22" spans="1:10" ht="17.25" customHeight="1">
      <c r="A22" s="17"/>
      <c r="B22" s="13"/>
      <c r="C22" s="13"/>
      <c r="D22" s="13"/>
      <c r="E22" s="13"/>
      <c r="F22" s="13"/>
      <c r="G22" s="4">
        <f t="shared" ref="G22:G23" si="12">E22*F22</f>
        <v>0</v>
      </c>
      <c r="H22" s="4">
        <f t="shared" ref="H22:H23" si="13">ROUNDDOWN(G22*2/3,0)</f>
        <v>0</v>
      </c>
      <c r="I22" s="4">
        <f t="shared" ref="I22:I23" si="14">G22-H22</f>
        <v>0</v>
      </c>
      <c r="J22" s="4"/>
    </row>
    <row r="23" spans="1:10" ht="17.25" customHeight="1">
      <c r="A23" s="17"/>
      <c r="B23" s="13"/>
      <c r="C23" s="13"/>
      <c r="D23" s="13"/>
      <c r="E23" s="13"/>
      <c r="F23" s="13"/>
      <c r="G23" s="4">
        <f t="shared" si="12"/>
        <v>0</v>
      </c>
      <c r="H23" s="4">
        <f t="shared" si="13"/>
        <v>0</v>
      </c>
      <c r="I23" s="4">
        <f t="shared" si="14"/>
        <v>0</v>
      </c>
      <c r="J23" s="4"/>
    </row>
    <row r="24" spans="1:10" ht="17.25" customHeight="1">
      <c r="A24" s="17"/>
      <c r="B24" s="13"/>
      <c r="C24" s="13"/>
      <c r="D24" s="13"/>
      <c r="E24" s="13"/>
      <c r="F24" s="13"/>
      <c r="G24" s="4">
        <f t="shared" ref="G24:G25" si="15">E24*F24</f>
        <v>0</v>
      </c>
      <c r="H24" s="4">
        <f t="shared" ref="H24:H25" si="16">ROUNDDOWN(G24*2/3,0)</f>
        <v>0</v>
      </c>
      <c r="I24" s="4">
        <f t="shared" ref="I24:I25" si="17">G24-H24</f>
        <v>0</v>
      </c>
      <c r="J24" s="4"/>
    </row>
    <row r="25" spans="1:10" ht="17.25" customHeight="1">
      <c r="A25" s="17"/>
      <c r="B25" s="13"/>
      <c r="C25" s="13"/>
      <c r="D25" s="13"/>
      <c r="E25" s="13"/>
      <c r="F25" s="13"/>
      <c r="G25" s="4">
        <f t="shared" si="15"/>
        <v>0</v>
      </c>
      <c r="H25" s="4">
        <f t="shared" si="16"/>
        <v>0</v>
      </c>
      <c r="I25" s="4">
        <f t="shared" si="17"/>
        <v>0</v>
      </c>
      <c r="J25" s="4"/>
    </row>
    <row r="26" spans="1:10" ht="17.25" customHeight="1">
      <c r="A26" s="20"/>
      <c r="B26" s="36" t="s">
        <v>12</v>
      </c>
      <c r="C26" s="37"/>
      <c r="D26" s="37"/>
      <c r="E26" s="37"/>
      <c r="F26" s="38"/>
      <c r="G26" s="5">
        <f>SUM(G21:G25)</f>
        <v>25000</v>
      </c>
      <c r="H26" s="5">
        <f>ROUNDDOWN(G26*2/3,0)</f>
        <v>16666</v>
      </c>
      <c r="I26" s="5">
        <f>SUM(I21:I25)</f>
        <v>8334</v>
      </c>
      <c r="J26" s="4"/>
    </row>
    <row r="27" spans="1:10" ht="17.25" customHeight="1">
      <c r="A27" s="19" t="s">
        <v>9</v>
      </c>
      <c r="B27" s="11" t="s">
        <v>38</v>
      </c>
      <c r="C27" s="12"/>
      <c r="D27" s="12"/>
      <c r="E27" s="12"/>
      <c r="F27" s="12"/>
      <c r="G27" s="21"/>
      <c r="H27" s="21"/>
      <c r="I27" s="21"/>
      <c r="J27" s="22"/>
    </row>
    <row r="28" spans="1:10" ht="17.25" customHeight="1">
      <c r="A28" s="17"/>
      <c r="B28" s="13" t="s">
        <v>39</v>
      </c>
      <c r="C28" s="13" t="s">
        <v>40</v>
      </c>
      <c r="D28" s="14" t="s">
        <v>43</v>
      </c>
      <c r="E28" s="13">
        <v>8</v>
      </c>
      <c r="F28" s="13">
        <v>26000</v>
      </c>
      <c r="G28" s="4">
        <f>E28*F28</f>
        <v>208000</v>
      </c>
      <c r="H28" s="4">
        <f>ROUNDDOWN(G28*2/3,0)</f>
        <v>138666</v>
      </c>
      <c r="I28" s="4">
        <f>G28-H28</f>
        <v>69334</v>
      </c>
      <c r="J28" s="4">
        <v>10</v>
      </c>
    </row>
    <row r="29" spans="1:10" ht="17.25" customHeight="1">
      <c r="A29" s="17"/>
      <c r="B29" s="13" t="s">
        <v>41</v>
      </c>
      <c r="C29" s="13" t="s">
        <v>42</v>
      </c>
      <c r="D29" s="13" t="s">
        <v>33</v>
      </c>
      <c r="E29" s="13">
        <v>500</v>
      </c>
      <c r="F29" s="13">
        <v>150</v>
      </c>
      <c r="G29" s="4">
        <f t="shared" ref="G29:G32" si="18">E29*F29</f>
        <v>75000</v>
      </c>
      <c r="H29" s="4">
        <f t="shared" ref="H29" si="19">ROUNDDOWN(G29*2/3,0)</f>
        <v>50000</v>
      </c>
      <c r="I29" s="4">
        <f t="shared" ref="I29" si="20">G29-H29</f>
        <v>25000</v>
      </c>
      <c r="J29" s="4">
        <v>11</v>
      </c>
    </row>
    <row r="30" spans="1:10" ht="17.25" customHeight="1">
      <c r="A30" s="17"/>
      <c r="B30" s="13"/>
      <c r="C30" s="13"/>
      <c r="D30" s="13"/>
      <c r="E30" s="13"/>
      <c r="F30" s="13"/>
      <c r="G30" s="4">
        <f>E30*F30</f>
        <v>0</v>
      </c>
      <c r="H30" s="4">
        <f>ROUNDDOWN(G30*2/3,0)</f>
        <v>0</v>
      </c>
      <c r="I30" s="4">
        <f>G30-H30</f>
        <v>0</v>
      </c>
      <c r="J30" s="4"/>
    </row>
    <row r="31" spans="1:10" ht="17.25" customHeight="1">
      <c r="A31" s="17"/>
      <c r="B31" s="13"/>
      <c r="C31" s="13"/>
      <c r="D31" s="13"/>
      <c r="E31" s="13"/>
      <c r="F31" s="13"/>
      <c r="G31" s="4">
        <f t="shared" ref="G31" si="21">E31*F31</f>
        <v>0</v>
      </c>
      <c r="H31" s="4">
        <f t="shared" ref="H31" si="22">ROUNDDOWN(G31*2/3,0)</f>
        <v>0</v>
      </c>
      <c r="I31" s="4">
        <f t="shared" ref="I31" si="23">G31-H31</f>
        <v>0</v>
      </c>
      <c r="J31" s="4"/>
    </row>
    <row r="32" spans="1:10" ht="17.25" customHeight="1">
      <c r="A32" s="17"/>
      <c r="B32" s="13"/>
      <c r="C32" s="13"/>
      <c r="D32" s="13"/>
      <c r="E32" s="13"/>
      <c r="F32" s="13"/>
      <c r="G32" s="4">
        <f t="shared" si="18"/>
        <v>0</v>
      </c>
      <c r="H32" s="4">
        <f t="shared" ref="H32" si="24">ROUNDDOWN(G32*2/3,0)</f>
        <v>0</v>
      </c>
      <c r="I32" s="4">
        <f t="shared" ref="I32" si="25">G32-H32</f>
        <v>0</v>
      </c>
      <c r="J32" s="4"/>
    </row>
    <row r="33" spans="1:10" ht="17.25" customHeight="1">
      <c r="A33" s="20"/>
      <c r="B33" s="36" t="s">
        <v>12</v>
      </c>
      <c r="C33" s="37"/>
      <c r="D33" s="37"/>
      <c r="E33" s="37"/>
      <c r="F33" s="38"/>
      <c r="G33" s="5">
        <f>SUM(G28:G32)</f>
        <v>283000</v>
      </c>
      <c r="H33" s="5">
        <f>ROUNDDOWN(G33*2/3,0)</f>
        <v>188666</v>
      </c>
      <c r="I33" s="5">
        <f>SUM(I28:I32)</f>
        <v>94334</v>
      </c>
      <c r="J33" s="4"/>
    </row>
    <row r="34" spans="1:10" ht="17.25" customHeight="1">
      <c r="A34" s="19" t="s">
        <v>10</v>
      </c>
      <c r="B34" s="11"/>
      <c r="C34" s="12"/>
      <c r="D34" s="12"/>
      <c r="E34" s="12"/>
      <c r="F34" s="12"/>
      <c r="G34" s="21"/>
      <c r="H34" s="21"/>
      <c r="I34" s="21"/>
      <c r="J34" s="22"/>
    </row>
    <row r="35" spans="1:10" ht="17.25" customHeight="1">
      <c r="A35" s="17"/>
      <c r="B35" s="13"/>
      <c r="C35" s="13"/>
      <c r="D35" s="13"/>
      <c r="E35" s="13"/>
      <c r="F35" s="13"/>
      <c r="G35" s="4">
        <f>E35*F35</f>
        <v>0</v>
      </c>
      <c r="H35" s="4">
        <f>ROUNDDOWN(G35*2/3,0)</f>
        <v>0</v>
      </c>
      <c r="I35" s="4">
        <f>G35-H35</f>
        <v>0</v>
      </c>
      <c r="J35" s="4"/>
    </row>
    <row r="36" spans="1:10" ht="17.25" customHeight="1">
      <c r="A36" s="17"/>
      <c r="B36" s="13"/>
      <c r="C36" s="13"/>
      <c r="D36" s="13"/>
      <c r="E36" s="13"/>
      <c r="F36" s="13"/>
      <c r="G36" s="4">
        <f t="shared" ref="G36:G37" si="26">E36*F36</f>
        <v>0</v>
      </c>
      <c r="H36" s="4">
        <f t="shared" ref="H36:H37" si="27">ROUNDDOWN(G36*2/3,0)</f>
        <v>0</v>
      </c>
      <c r="I36" s="4">
        <f t="shared" ref="I36:I37" si="28">G36-H36</f>
        <v>0</v>
      </c>
      <c r="J36" s="4"/>
    </row>
    <row r="37" spans="1:10" ht="17.25" customHeight="1">
      <c r="A37" s="17"/>
      <c r="B37" s="13"/>
      <c r="C37" s="13"/>
      <c r="D37" s="13"/>
      <c r="E37" s="13"/>
      <c r="F37" s="13"/>
      <c r="G37" s="4">
        <f t="shared" si="26"/>
        <v>0</v>
      </c>
      <c r="H37" s="4">
        <f t="shared" si="27"/>
        <v>0</v>
      </c>
      <c r="I37" s="4">
        <f t="shared" si="28"/>
        <v>0</v>
      </c>
      <c r="J37" s="4"/>
    </row>
    <row r="38" spans="1:10" ht="17.25" customHeight="1">
      <c r="A38" s="17"/>
      <c r="B38" s="13"/>
      <c r="C38" s="13"/>
      <c r="D38" s="13"/>
      <c r="E38" s="13"/>
      <c r="F38" s="13"/>
      <c r="G38" s="4">
        <f t="shared" ref="G38:G39" si="29">E38*F38</f>
        <v>0</v>
      </c>
      <c r="H38" s="4">
        <f t="shared" ref="H38:H39" si="30">ROUNDDOWN(G38*2/3,0)</f>
        <v>0</v>
      </c>
      <c r="I38" s="4">
        <f t="shared" ref="I38:I39" si="31">G38-H38</f>
        <v>0</v>
      </c>
      <c r="J38" s="4"/>
    </row>
    <row r="39" spans="1:10" ht="17.25" customHeight="1">
      <c r="A39" s="17"/>
      <c r="B39" s="13"/>
      <c r="C39" s="13"/>
      <c r="D39" s="13"/>
      <c r="E39" s="13"/>
      <c r="F39" s="13"/>
      <c r="G39" s="4">
        <f t="shared" si="29"/>
        <v>0</v>
      </c>
      <c r="H39" s="4">
        <f t="shared" si="30"/>
        <v>0</v>
      </c>
      <c r="I39" s="4">
        <f t="shared" si="31"/>
        <v>0</v>
      </c>
      <c r="J39" s="4"/>
    </row>
    <row r="40" spans="1:10" ht="17.25" customHeight="1">
      <c r="A40" s="17"/>
      <c r="B40" s="53" t="s">
        <v>12</v>
      </c>
      <c r="C40" s="54"/>
      <c r="D40" s="54"/>
      <c r="E40" s="54"/>
      <c r="F40" s="55"/>
      <c r="G40" s="6">
        <f>SUM(G35:G39)</f>
        <v>0</v>
      </c>
      <c r="H40" s="6">
        <f>SUM(H35:H39)</f>
        <v>0</v>
      </c>
      <c r="I40" s="6">
        <f>SUM(I35:I39)</f>
        <v>0</v>
      </c>
      <c r="J40" s="7"/>
    </row>
    <row r="41" spans="1:10" ht="17.25" customHeight="1">
      <c r="A41" s="39" t="s">
        <v>17</v>
      </c>
      <c r="B41" s="39"/>
      <c r="C41" s="39"/>
      <c r="D41" s="39"/>
      <c r="E41" s="39"/>
      <c r="F41" s="39"/>
      <c r="G41" s="8">
        <f>G12+G19+G26+G33</f>
        <v>467000</v>
      </c>
      <c r="H41" s="8">
        <f>ROUNDDOWN(G41*2/3,-3)</f>
        <v>311000</v>
      </c>
      <c r="I41" s="8">
        <f>G41-H41</f>
        <v>156000</v>
      </c>
      <c r="J41" s="4"/>
    </row>
    <row r="42" spans="1:10" s="10" customFormat="1" ht="17.25" customHeight="1">
      <c r="A42" s="24"/>
      <c r="B42" s="24"/>
      <c r="C42" s="24"/>
      <c r="D42" s="24"/>
      <c r="E42" s="24"/>
      <c r="F42" s="24"/>
      <c r="G42" s="25"/>
      <c r="H42" s="25"/>
      <c r="I42" s="25"/>
      <c r="J42" s="25"/>
    </row>
    <row r="43" spans="1:10" ht="17.25" customHeight="1">
      <c r="A43" s="16" t="s">
        <v>45</v>
      </c>
      <c r="B43" s="15"/>
      <c r="C43" s="15"/>
      <c r="D43" s="15"/>
      <c r="E43" s="15"/>
      <c r="F43" s="15"/>
      <c r="G43" s="15"/>
      <c r="H43" s="15"/>
      <c r="I43" s="15"/>
      <c r="J43" s="15"/>
    </row>
    <row r="44" spans="1:10" ht="17.25" customHeight="1">
      <c r="A44" s="46" t="s">
        <v>1</v>
      </c>
      <c r="B44" s="47"/>
      <c r="C44" s="48" t="s">
        <v>3</v>
      </c>
      <c r="D44" s="48" t="s">
        <v>4</v>
      </c>
      <c r="E44" s="48" t="s">
        <v>5</v>
      </c>
      <c r="F44" s="50" t="s">
        <v>13</v>
      </c>
      <c r="G44" s="50" t="s">
        <v>46</v>
      </c>
      <c r="H44" s="40" t="s">
        <v>47</v>
      </c>
      <c r="I44" s="41"/>
      <c r="J44" s="42"/>
    </row>
    <row r="45" spans="1:10" ht="17.25" customHeight="1">
      <c r="A45" s="17"/>
      <c r="B45" s="18" t="s">
        <v>2</v>
      </c>
      <c r="C45" s="49"/>
      <c r="D45" s="49"/>
      <c r="E45" s="49"/>
      <c r="F45" s="49"/>
      <c r="G45" s="49"/>
      <c r="H45" s="43"/>
      <c r="I45" s="44"/>
      <c r="J45" s="45"/>
    </row>
    <row r="46" spans="1:10" ht="17.25" customHeight="1">
      <c r="A46" s="19" t="s">
        <v>6</v>
      </c>
      <c r="B46" s="11" t="s">
        <v>57</v>
      </c>
      <c r="C46" s="12"/>
      <c r="D46" s="12"/>
      <c r="E46" s="12"/>
      <c r="F46" s="12"/>
      <c r="G46" s="2"/>
      <c r="H46" s="21"/>
      <c r="I46" s="21"/>
      <c r="J46" s="22"/>
    </row>
    <row r="47" spans="1:10" ht="17.25" customHeight="1">
      <c r="A47" s="17"/>
      <c r="B47" s="13" t="s">
        <v>58</v>
      </c>
      <c r="C47" s="13" t="s">
        <v>59</v>
      </c>
      <c r="D47" s="13" t="s">
        <v>60</v>
      </c>
      <c r="E47" s="13">
        <v>300</v>
      </c>
      <c r="F47" s="13">
        <v>480</v>
      </c>
      <c r="G47" s="4">
        <f t="shared" ref="G47" si="32">E47*F47</f>
        <v>144000</v>
      </c>
      <c r="H47" s="30">
        <v>12</v>
      </c>
      <c r="I47" s="31"/>
      <c r="J47" s="32"/>
    </row>
    <row r="48" spans="1:10" ht="17.25" customHeight="1">
      <c r="A48" s="17"/>
      <c r="B48" s="13"/>
      <c r="C48" s="13"/>
      <c r="D48" s="13"/>
      <c r="E48" s="13"/>
      <c r="F48" s="13"/>
      <c r="G48" s="4">
        <f t="shared" ref="G48:G49" si="33">E48*F48</f>
        <v>0</v>
      </c>
      <c r="H48" s="30"/>
      <c r="I48" s="31"/>
      <c r="J48" s="32"/>
    </row>
    <row r="49" spans="1:10" ht="17.25" customHeight="1">
      <c r="A49" s="17"/>
      <c r="B49" s="13"/>
      <c r="C49" s="13"/>
      <c r="D49" s="13"/>
      <c r="E49" s="13"/>
      <c r="F49" s="13"/>
      <c r="G49" s="4">
        <f t="shared" si="33"/>
        <v>0</v>
      </c>
      <c r="H49" s="30"/>
      <c r="I49" s="31"/>
      <c r="J49" s="32"/>
    </row>
    <row r="50" spans="1:10" ht="17.25" customHeight="1">
      <c r="A50" s="17"/>
      <c r="B50" s="36" t="s">
        <v>12</v>
      </c>
      <c r="C50" s="37"/>
      <c r="D50" s="37"/>
      <c r="E50" s="37"/>
      <c r="F50" s="38"/>
      <c r="G50" s="5">
        <f>SUM(G47:G49)</f>
        <v>144000</v>
      </c>
      <c r="H50" s="33"/>
      <c r="I50" s="34"/>
      <c r="J50" s="35"/>
    </row>
    <row r="51" spans="1:10" ht="17.25" customHeight="1">
      <c r="A51" s="19" t="s">
        <v>7</v>
      </c>
      <c r="B51" s="11"/>
      <c r="C51" s="12"/>
      <c r="D51" s="12"/>
      <c r="E51" s="12"/>
      <c r="F51" s="12"/>
      <c r="G51" s="2"/>
      <c r="H51" s="21"/>
      <c r="I51" s="21"/>
      <c r="J51" s="22"/>
    </row>
    <row r="52" spans="1:10" ht="17.25" customHeight="1">
      <c r="A52" s="17"/>
      <c r="B52" s="13"/>
      <c r="C52" s="13"/>
      <c r="D52" s="13"/>
      <c r="E52" s="13"/>
      <c r="F52" s="13"/>
      <c r="G52" s="4">
        <f>E52*F52</f>
        <v>0</v>
      </c>
      <c r="H52" s="30"/>
      <c r="I52" s="31"/>
      <c r="J52" s="32"/>
    </row>
    <row r="53" spans="1:10" ht="17.25" customHeight="1">
      <c r="A53" s="17"/>
      <c r="B53" s="13"/>
      <c r="C53" s="13"/>
      <c r="D53" s="13"/>
      <c r="E53" s="13"/>
      <c r="F53" s="13"/>
      <c r="G53" s="4">
        <f t="shared" ref="G53:G54" si="34">E53*F53</f>
        <v>0</v>
      </c>
      <c r="H53" s="30"/>
      <c r="I53" s="31"/>
      <c r="J53" s="32"/>
    </row>
    <row r="54" spans="1:10" ht="17.25" customHeight="1">
      <c r="A54" s="17"/>
      <c r="B54" s="13"/>
      <c r="C54" s="14"/>
      <c r="D54" s="13"/>
      <c r="E54" s="13"/>
      <c r="F54" s="13"/>
      <c r="G54" s="4">
        <f t="shared" si="34"/>
        <v>0</v>
      </c>
      <c r="H54" s="30"/>
      <c r="I54" s="31"/>
      <c r="J54" s="32"/>
    </row>
    <row r="55" spans="1:10" ht="17.25" customHeight="1">
      <c r="A55" s="20"/>
      <c r="B55" s="36" t="s">
        <v>12</v>
      </c>
      <c r="C55" s="37"/>
      <c r="D55" s="37"/>
      <c r="E55" s="37"/>
      <c r="F55" s="38"/>
      <c r="G55" s="5">
        <f>SUM(G52:G54)</f>
        <v>0</v>
      </c>
      <c r="H55" s="30"/>
      <c r="I55" s="31"/>
      <c r="J55" s="32"/>
    </row>
    <row r="56" spans="1:10" ht="17.25" customHeight="1">
      <c r="A56" s="39" t="s">
        <v>48</v>
      </c>
      <c r="B56" s="39"/>
      <c r="C56" s="39"/>
      <c r="D56" s="39"/>
      <c r="E56" s="39"/>
      <c r="F56" s="39"/>
      <c r="G56" s="8">
        <f>G38+G58+G45+G50</f>
        <v>144000</v>
      </c>
      <c r="H56" s="33"/>
      <c r="I56" s="34"/>
      <c r="J56" s="35"/>
    </row>
    <row r="57" spans="1:10" s="9" customFormat="1" ht="17.25" customHeight="1">
      <c r="A57" s="26" t="s">
        <v>19</v>
      </c>
      <c r="B57" s="27"/>
      <c r="C57" s="26"/>
      <c r="D57" s="26"/>
      <c r="E57" s="26"/>
      <c r="F57" s="26"/>
      <c r="G57" s="26"/>
      <c r="H57" s="26"/>
      <c r="I57" s="26"/>
      <c r="J57" s="26"/>
    </row>
    <row r="58" spans="1:10" s="9" customFormat="1" ht="17.25" customHeight="1">
      <c r="A58" s="26" t="s">
        <v>20</v>
      </c>
      <c r="B58" s="27"/>
      <c r="C58" s="26"/>
      <c r="D58" s="26"/>
      <c r="E58" s="26"/>
      <c r="F58" s="26"/>
      <c r="G58" s="26"/>
      <c r="H58" s="26"/>
      <c r="I58" s="26"/>
      <c r="J58" s="26"/>
    </row>
    <row r="59" spans="1:10" s="9" customFormat="1" ht="17.25" customHeight="1">
      <c r="A59" s="26" t="s">
        <v>61</v>
      </c>
      <c r="B59" s="27"/>
      <c r="C59" s="26"/>
      <c r="D59" s="26"/>
      <c r="E59" s="26"/>
      <c r="F59" s="26"/>
      <c r="G59" s="26"/>
      <c r="H59" s="26"/>
      <c r="I59" s="26"/>
      <c r="J59" s="26"/>
    </row>
    <row r="60" spans="1:10" ht="17.25" customHeight="1">
      <c r="A60" s="15"/>
      <c r="B60" s="15"/>
      <c r="C60" s="15"/>
      <c r="D60" s="15"/>
      <c r="E60" s="15"/>
      <c r="F60" s="15"/>
      <c r="G60" s="15"/>
      <c r="H60" s="15"/>
      <c r="I60" s="15"/>
      <c r="J60" s="15"/>
    </row>
    <row r="61" spans="1:10" ht="17.25" customHeight="1">
      <c r="A61" s="28" t="s">
        <v>54</v>
      </c>
      <c r="B61" s="15"/>
      <c r="C61" s="15"/>
      <c r="D61" s="15"/>
      <c r="E61" s="15"/>
      <c r="F61" s="15"/>
      <c r="G61" s="15"/>
      <c r="H61" s="15"/>
      <c r="I61" s="15"/>
      <c r="J61" s="15"/>
    </row>
    <row r="62" spans="1:10" ht="17.25" customHeight="1">
      <c r="A62" s="15"/>
      <c r="B62" s="29" t="s">
        <v>49</v>
      </c>
      <c r="C62" s="29"/>
      <c r="D62" s="29"/>
      <c r="E62" s="29">
        <f>G41</f>
        <v>467000</v>
      </c>
      <c r="F62" s="15"/>
      <c r="G62" s="15"/>
      <c r="H62" s="15"/>
      <c r="I62" s="15"/>
      <c r="J62" s="15"/>
    </row>
    <row r="63" spans="1:10" ht="17.25" customHeight="1">
      <c r="A63" s="15"/>
      <c r="B63" s="29" t="s">
        <v>50</v>
      </c>
      <c r="C63" s="29"/>
      <c r="D63" s="29"/>
      <c r="E63" s="29">
        <f>G56</f>
        <v>144000</v>
      </c>
      <c r="F63" s="15"/>
      <c r="G63" s="15"/>
      <c r="H63" s="15"/>
      <c r="I63" s="15"/>
      <c r="J63" s="15"/>
    </row>
    <row r="64" spans="1:10" ht="17.25" customHeight="1">
      <c r="A64" s="15"/>
      <c r="B64" s="29" t="s">
        <v>53</v>
      </c>
      <c r="C64" s="29"/>
      <c r="D64" s="29"/>
      <c r="E64" s="29">
        <f>E62-E63</f>
        <v>323000</v>
      </c>
      <c r="F64" s="15"/>
      <c r="G64" s="15"/>
      <c r="H64" s="15"/>
      <c r="I64" s="15"/>
      <c r="J64" s="15"/>
    </row>
    <row r="65" spans="1:10" ht="17.25" customHeight="1">
      <c r="A65" s="15"/>
      <c r="B65" s="29" t="s">
        <v>62</v>
      </c>
      <c r="C65" s="29"/>
      <c r="D65" s="29"/>
      <c r="E65" s="29">
        <f>ROUNDUP(E64*2/3,-3)</f>
        <v>216000</v>
      </c>
      <c r="F65" s="15"/>
      <c r="G65" s="15"/>
      <c r="H65" s="15"/>
      <c r="I65" s="15"/>
      <c r="J65" s="15"/>
    </row>
    <row r="66" spans="1:10" ht="17.25" customHeight="1">
      <c r="A66" s="15"/>
      <c r="B66" s="29" t="s">
        <v>51</v>
      </c>
      <c r="C66" s="29"/>
      <c r="D66" s="29"/>
      <c r="E66" s="29">
        <f>E64-E65</f>
        <v>107000</v>
      </c>
      <c r="F66" s="15"/>
      <c r="G66" s="15"/>
      <c r="H66" s="15"/>
      <c r="I66" s="15"/>
      <c r="J66" s="15"/>
    </row>
  </sheetData>
  <mergeCells count="35">
    <mergeCell ref="A41:F41"/>
    <mergeCell ref="A2:J2"/>
    <mergeCell ref="A4:B4"/>
    <mergeCell ref="C4:C5"/>
    <mergeCell ref="D4:D5"/>
    <mergeCell ref="E4:E5"/>
    <mergeCell ref="F4:F5"/>
    <mergeCell ref="G4:G5"/>
    <mergeCell ref="H4:H5"/>
    <mergeCell ref="I4:I5"/>
    <mergeCell ref="J4:J5"/>
    <mergeCell ref="B12:F12"/>
    <mergeCell ref="B19:F19"/>
    <mergeCell ref="B26:F26"/>
    <mergeCell ref="B33:F33"/>
    <mergeCell ref="B40:F40"/>
    <mergeCell ref="H44:J45"/>
    <mergeCell ref="H47:J47"/>
    <mergeCell ref="H48:J48"/>
    <mergeCell ref="H49:J49"/>
    <mergeCell ref="A44:B44"/>
    <mergeCell ref="C44:C45"/>
    <mergeCell ref="D44:D45"/>
    <mergeCell ref="E44:E45"/>
    <mergeCell ref="F44:F45"/>
    <mergeCell ref="G44:G45"/>
    <mergeCell ref="H53:J53"/>
    <mergeCell ref="H54:J54"/>
    <mergeCell ref="H55:J55"/>
    <mergeCell ref="H56:J56"/>
    <mergeCell ref="B50:F50"/>
    <mergeCell ref="B55:F55"/>
    <mergeCell ref="A56:F56"/>
    <mergeCell ref="H50:J50"/>
    <mergeCell ref="H52:J52"/>
  </mergeCells>
  <phoneticPr fontId="1"/>
  <printOptions horizontalCentered="1"/>
  <pageMargins left="0.51181102362204722" right="0.51181102362204722" top="0.55118110236220474" bottom="0.19685039370078741" header="0.31496062992125984" footer="0.31496062992125984"/>
  <pageSetup paperSize="9" scale="68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1447A8-A19F-4D52-8A95-E1208EB5C196}">
  <sheetPr>
    <pageSetUpPr fitToPage="1"/>
  </sheetPr>
  <dimension ref="A1:J66"/>
  <sheetViews>
    <sheetView topLeftCell="A43" zoomScaleNormal="100" workbookViewId="0">
      <selection activeCell="H47" sqref="H47:J47"/>
    </sheetView>
  </sheetViews>
  <sheetFormatPr defaultRowHeight="17.25" customHeight="1"/>
  <cols>
    <col min="1" max="1" width="7.125" style="1" bestFit="1" customWidth="1"/>
    <col min="2" max="2" width="17.625" style="1" customWidth="1"/>
    <col min="3" max="3" width="20.125" style="1" customWidth="1"/>
    <col min="4" max="4" width="5.25" style="1" bestFit="1" customWidth="1"/>
    <col min="5" max="6" width="10.625" style="1" customWidth="1"/>
    <col min="7" max="9" width="14.625" style="1" customWidth="1"/>
    <col min="10" max="16384" width="9" style="1"/>
  </cols>
  <sheetData>
    <row r="1" spans="1:10" ht="17.25" customHeight="1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</row>
    <row r="2" spans="1:10" ht="24">
      <c r="A2" s="51" t="s">
        <v>11</v>
      </c>
      <c r="B2" s="51"/>
      <c r="C2" s="51"/>
      <c r="D2" s="51"/>
      <c r="E2" s="51"/>
      <c r="F2" s="51"/>
      <c r="G2" s="51"/>
      <c r="H2" s="51"/>
      <c r="I2" s="51"/>
      <c r="J2" s="51"/>
    </row>
    <row r="3" spans="1:10" ht="17.25" customHeight="1">
      <c r="A3" s="16" t="s">
        <v>44</v>
      </c>
      <c r="B3" s="16"/>
      <c r="C3" s="16"/>
      <c r="D3" s="16"/>
      <c r="E3" s="16"/>
      <c r="F3" s="16"/>
      <c r="G3" s="16"/>
      <c r="H3" s="16"/>
      <c r="I3" s="16"/>
      <c r="J3" s="16"/>
    </row>
    <row r="4" spans="1:10" ht="17.25" customHeight="1">
      <c r="A4" s="46" t="s">
        <v>1</v>
      </c>
      <c r="B4" s="47"/>
      <c r="C4" s="59" t="s">
        <v>3</v>
      </c>
      <c r="D4" s="59" t="s">
        <v>4</v>
      </c>
      <c r="E4" s="59" t="s">
        <v>5</v>
      </c>
      <c r="F4" s="61" t="s">
        <v>13</v>
      </c>
      <c r="G4" s="61" t="s">
        <v>18</v>
      </c>
      <c r="H4" s="61" t="s">
        <v>14</v>
      </c>
      <c r="I4" s="61" t="s">
        <v>15</v>
      </c>
      <c r="J4" s="62" t="s">
        <v>16</v>
      </c>
    </row>
    <row r="5" spans="1:10" ht="17.25" customHeight="1">
      <c r="A5" s="17"/>
      <c r="B5" s="18" t="s">
        <v>2</v>
      </c>
      <c r="C5" s="60"/>
      <c r="D5" s="60"/>
      <c r="E5" s="60"/>
      <c r="F5" s="60"/>
      <c r="G5" s="60"/>
      <c r="H5" s="60"/>
      <c r="I5" s="60"/>
      <c r="J5" s="63"/>
    </row>
    <row r="6" spans="1:10" ht="17.25" customHeight="1">
      <c r="A6" s="19" t="s">
        <v>6</v>
      </c>
      <c r="B6" s="11"/>
      <c r="C6" s="12"/>
      <c r="D6" s="12"/>
      <c r="E6" s="12"/>
      <c r="F6" s="12"/>
      <c r="G6" s="21"/>
      <c r="H6" s="21"/>
      <c r="I6" s="21"/>
      <c r="J6" s="22"/>
    </row>
    <row r="7" spans="1:10" ht="17.25" customHeight="1">
      <c r="A7" s="17"/>
      <c r="B7" s="13"/>
      <c r="C7" s="13"/>
      <c r="D7" s="13"/>
      <c r="E7" s="13"/>
      <c r="F7" s="13"/>
      <c r="G7" s="23">
        <f>E7*F7</f>
        <v>0</v>
      </c>
      <c r="H7" s="23">
        <f>ROUNDDOWN(G7*2/3,0)</f>
        <v>0</v>
      </c>
      <c r="I7" s="23">
        <f>G7-H7</f>
        <v>0</v>
      </c>
      <c r="J7" s="23"/>
    </row>
    <row r="8" spans="1:10" ht="17.25" customHeight="1">
      <c r="A8" s="17"/>
      <c r="B8" s="13"/>
      <c r="C8" s="13"/>
      <c r="D8" s="13"/>
      <c r="E8" s="13"/>
      <c r="F8" s="13"/>
      <c r="G8" s="23">
        <f t="shared" ref="G8:G11" si="0">E8*F8</f>
        <v>0</v>
      </c>
      <c r="H8" s="23">
        <f t="shared" ref="H8:H11" si="1">ROUNDDOWN(G8*2/3,0)</f>
        <v>0</v>
      </c>
      <c r="I8" s="23">
        <f t="shared" ref="I8:I11" si="2">G8-H8</f>
        <v>0</v>
      </c>
      <c r="J8" s="23"/>
    </row>
    <row r="9" spans="1:10" ht="17.25" customHeight="1">
      <c r="A9" s="17"/>
      <c r="B9" s="13"/>
      <c r="C9" s="13"/>
      <c r="D9" s="13"/>
      <c r="E9" s="13"/>
      <c r="F9" s="13"/>
      <c r="G9" s="23">
        <f t="shared" si="0"/>
        <v>0</v>
      </c>
      <c r="H9" s="23">
        <f t="shared" si="1"/>
        <v>0</v>
      </c>
      <c r="I9" s="23">
        <f t="shared" si="2"/>
        <v>0</v>
      </c>
      <c r="J9" s="23"/>
    </row>
    <row r="10" spans="1:10" ht="17.25" customHeight="1">
      <c r="A10" s="17"/>
      <c r="B10" s="13"/>
      <c r="C10" s="13"/>
      <c r="D10" s="13"/>
      <c r="E10" s="13"/>
      <c r="F10" s="13"/>
      <c r="G10" s="23">
        <f t="shared" si="0"/>
        <v>0</v>
      </c>
      <c r="H10" s="23">
        <f t="shared" si="1"/>
        <v>0</v>
      </c>
      <c r="I10" s="23">
        <f t="shared" si="2"/>
        <v>0</v>
      </c>
      <c r="J10" s="23"/>
    </row>
    <row r="11" spans="1:10" ht="17.25" customHeight="1">
      <c r="A11" s="17"/>
      <c r="B11" s="13"/>
      <c r="C11" s="13"/>
      <c r="D11" s="13"/>
      <c r="E11" s="13"/>
      <c r="F11" s="13"/>
      <c r="G11" s="23">
        <f t="shared" si="0"/>
        <v>0</v>
      </c>
      <c r="H11" s="23">
        <f t="shared" si="1"/>
        <v>0</v>
      </c>
      <c r="I11" s="23">
        <f t="shared" si="2"/>
        <v>0</v>
      </c>
      <c r="J11" s="23"/>
    </row>
    <row r="12" spans="1:10" ht="17.25" customHeight="1">
      <c r="A12" s="17"/>
      <c r="B12" s="36" t="s">
        <v>12</v>
      </c>
      <c r="C12" s="37"/>
      <c r="D12" s="37"/>
      <c r="E12" s="37"/>
      <c r="F12" s="38"/>
      <c r="G12" s="5">
        <f>SUM(G7:G11)</f>
        <v>0</v>
      </c>
      <c r="H12" s="5">
        <f>ROUNDDOWN(G12*2/3,0)</f>
        <v>0</v>
      </c>
      <c r="I12" s="5">
        <f>SUM(I7:I11)</f>
        <v>0</v>
      </c>
      <c r="J12" s="4"/>
    </row>
    <row r="13" spans="1:10" ht="17.25" customHeight="1">
      <c r="A13" s="19" t="s">
        <v>7</v>
      </c>
      <c r="B13" s="11"/>
      <c r="C13" s="12"/>
      <c r="D13" s="12"/>
      <c r="E13" s="12"/>
      <c r="F13" s="12"/>
      <c r="G13" s="2"/>
      <c r="H13" s="2"/>
      <c r="I13" s="2"/>
      <c r="J13" s="3"/>
    </row>
    <row r="14" spans="1:10" ht="17.25" customHeight="1">
      <c r="A14" s="17"/>
      <c r="B14" s="13"/>
      <c r="C14" s="13"/>
      <c r="D14" s="13"/>
      <c r="E14" s="13"/>
      <c r="F14" s="13"/>
      <c r="G14" s="4">
        <f>E14*F14</f>
        <v>0</v>
      </c>
      <c r="H14" s="4">
        <f>ROUNDDOWN(G14*2/3,0)</f>
        <v>0</v>
      </c>
      <c r="I14" s="4">
        <f>G14-H14</f>
        <v>0</v>
      </c>
      <c r="J14" s="4"/>
    </row>
    <row r="15" spans="1:10" ht="17.25" customHeight="1">
      <c r="A15" s="17"/>
      <c r="B15" s="13"/>
      <c r="C15" s="13"/>
      <c r="D15" s="13"/>
      <c r="E15" s="13"/>
      <c r="F15" s="13"/>
      <c r="G15" s="4">
        <f t="shared" ref="G15:G18" si="3">E15*F15</f>
        <v>0</v>
      </c>
      <c r="H15" s="4">
        <f t="shared" ref="H15:H18" si="4">ROUNDDOWN(G15*2/3,0)</f>
        <v>0</v>
      </c>
      <c r="I15" s="4">
        <f t="shared" ref="I15:I18" si="5">G15-H15</f>
        <v>0</v>
      </c>
      <c r="J15" s="4"/>
    </row>
    <row r="16" spans="1:10" ht="17.25" customHeight="1">
      <c r="A16" s="17"/>
      <c r="B16" s="13"/>
      <c r="C16" s="13"/>
      <c r="D16" s="13"/>
      <c r="E16" s="13"/>
      <c r="F16" s="13"/>
      <c r="G16" s="4">
        <f t="shared" si="3"/>
        <v>0</v>
      </c>
      <c r="H16" s="4">
        <f t="shared" si="4"/>
        <v>0</v>
      </c>
      <c r="I16" s="4">
        <f t="shared" si="5"/>
        <v>0</v>
      </c>
      <c r="J16" s="4"/>
    </row>
    <row r="17" spans="1:10" ht="17.25" customHeight="1">
      <c r="A17" s="17"/>
      <c r="B17" s="13"/>
      <c r="C17" s="13"/>
      <c r="D17" s="13"/>
      <c r="E17" s="13"/>
      <c r="F17" s="13"/>
      <c r="G17" s="4">
        <f t="shared" si="3"/>
        <v>0</v>
      </c>
      <c r="H17" s="4">
        <f t="shared" si="4"/>
        <v>0</v>
      </c>
      <c r="I17" s="4">
        <f t="shared" si="5"/>
        <v>0</v>
      </c>
      <c r="J17" s="4"/>
    </row>
    <row r="18" spans="1:10" ht="17.25" customHeight="1">
      <c r="A18" s="17"/>
      <c r="B18" s="13"/>
      <c r="C18" s="14"/>
      <c r="D18" s="13"/>
      <c r="E18" s="13"/>
      <c r="F18" s="13"/>
      <c r="G18" s="4">
        <f t="shared" si="3"/>
        <v>0</v>
      </c>
      <c r="H18" s="4">
        <f t="shared" si="4"/>
        <v>0</v>
      </c>
      <c r="I18" s="4">
        <f t="shared" si="5"/>
        <v>0</v>
      </c>
      <c r="J18" s="4"/>
    </row>
    <row r="19" spans="1:10" ht="17.25" customHeight="1">
      <c r="A19" s="20"/>
      <c r="B19" s="36" t="s">
        <v>12</v>
      </c>
      <c r="C19" s="37"/>
      <c r="D19" s="37"/>
      <c r="E19" s="37"/>
      <c r="F19" s="38"/>
      <c r="G19" s="5">
        <f>SUM(G14:G18)</f>
        <v>0</v>
      </c>
      <c r="H19" s="5">
        <f>ROUNDDOWN(G19*2/3,0)</f>
        <v>0</v>
      </c>
      <c r="I19" s="5">
        <f>SUM(I14:I18)</f>
        <v>0</v>
      </c>
      <c r="J19" s="4"/>
    </row>
    <row r="20" spans="1:10" ht="17.25" customHeight="1">
      <c r="A20" s="19" t="s">
        <v>8</v>
      </c>
      <c r="B20" s="11"/>
      <c r="C20" s="12"/>
      <c r="D20" s="12"/>
      <c r="E20" s="12"/>
      <c r="F20" s="12"/>
      <c r="G20" s="2"/>
      <c r="H20" s="2"/>
      <c r="I20" s="2"/>
      <c r="J20" s="3"/>
    </row>
    <row r="21" spans="1:10" ht="17.25" customHeight="1">
      <c r="A21" s="17"/>
      <c r="B21" s="13"/>
      <c r="C21" s="13"/>
      <c r="D21" s="13"/>
      <c r="E21" s="13"/>
      <c r="F21" s="13"/>
      <c r="G21" s="4">
        <f>E21*F21</f>
        <v>0</v>
      </c>
      <c r="H21" s="4">
        <f>ROUNDDOWN(G21*2/3,0)</f>
        <v>0</v>
      </c>
      <c r="I21" s="4">
        <f>G21-H21</f>
        <v>0</v>
      </c>
      <c r="J21" s="4"/>
    </row>
    <row r="22" spans="1:10" ht="17.25" customHeight="1">
      <c r="A22" s="17"/>
      <c r="B22" s="13"/>
      <c r="C22" s="13"/>
      <c r="D22" s="13"/>
      <c r="E22" s="13"/>
      <c r="F22" s="13"/>
      <c r="G22" s="4">
        <f t="shared" ref="G22:G25" si="6">E22*F22</f>
        <v>0</v>
      </c>
      <c r="H22" s="4">
        <f t="shared" ref="H22:H25" si="7">ROUNDDOWN(G22*2/3,0)</f>
        <v>0</v>
      </c>
      <c r="I22" s="4">
        <f t="shared" ref="I22:I25" si="8">G22-H22</f>
        <v>0</v>
      </c>
      <c r="J22" s="4"/>
    </row>
    <row r="23" spans="1:10" ht="17.25" customHeight="1">
      <c r="A23" s="17"/>
      <c r="B23" s="13"/>
      <c r="C23" s="13"/>
      <c r="D23" s="13"/>
      <c r="E23" s="13"/>
      <c r="F23" s="13"/>
      <c r="G23" s="4">
        <f t="shared" si="6"/>
        <v>0</v>
      </c>
      <c r="H23" s="4">
        <f t="shared" si="7"/>
        <v>0</v>
      </c>
      <c r="I23" s="4">
        <f t="shared" si="8"/>
        <v>0</v>
      </c>
      <c r="J23" s="4"/>
    </row>
    <row r="24" spans="1:10" ht="17.25" customHeight="1">
      <c r="A24" s="17"/>
      <c r="B24" s="13"/>
      <c r="C24" s="13"/>
      <c r="D24" s="13"/>
      <c r="E24" s="13"/>
      <c r="F24" s="13"/>
      <c r="G24" s="4">
        <f t="shared" si="6"/>
        <v>0</v>
      </c>
      <c r="H24" s="4">
        <f t="shared" si="7"/>
        <v>0</v>
      </c>
      <c r="I24" s="4">
        <f t="shared" si="8"/>
        <v>0</v>
      </c>
      <c r="J24" s="4"/>
    </row>
    <row r="25" spans="1:10" ht="17.25" customHeight="1">
      <c r="A25" s="17"/>
      <c r="B25" s="13"/>
      <c r="C25" s="13"/>
      <c r="D25" s="13"/>
      <c r="E25" s="13"/>
      <c r="F25" s="13"/>
      <c r="G25" s="4">
        <f t="shared" si="6"/>
        <v>0</v>
      </c>
      <c r="H25" s="4">
        <f t="shared" si="7"/>
        <v>0</v>
      </c>
      <c r="I25" s="4">
        <f t="shared" si="8"/>
        <v>0</v>
      </c>
      <c r="J25" s="4"/>
    </row>
    <row r="26" spans="1:10" ht="17.25" customHeight="1">
      <c r="A26" s="20"/>
      <c r="B26" s="36" t="s">
        <v>12</v>
      </c>
      <c r="C26" s="37"/>
      <c r="D26" s="37"/>
      <c r="E26" s="37"/>
      <c r="F26" s="38"/>
      <c r="G26" s="5">
        <f>SUM(G21:G25)</f>
        <v>0</v>
      </c>
      <c r="H26" s="5">
        <f>ROUNDDOWN(G26*2/3,0)</f>
        <v>0</v>
      </c>
      <c r="I26" s="5">
        <f>SUM(I21:I25)</f>
        <v>0</v>
      </c>
      <c r="J26" s="4"/>
    </row>
    <row r="27" spans="1:10" ht="17.25" customHeight="1">
      <c r="A27" s="19" t="s">
        <v>9</v>
      </c>
      <c r="B27" s="11"/>
      <c r="C27" s="12"/>
      <c r="D27" s="12"/>
      <c r="E27" s="12"/>
      <c r="F27" s="12"/>
      <c r="G27" s="2"/>
      <c r="H27" s="2"/>
      <c r="I27" s="2"/>
      <c r="J27" s="3"/>
    </row>
    <row r="28" spans="1:10" ht="17.25" customHeight="1">
      <c r="A28" s="17"/>
      <c r="B28" s="13"/>
      <c r="C28" s="13"/>
      <c r="D28" s="14"/>
      <c r="E28" s="13"/>
      <c r="F28" s="13"/>
      <c r="G28" s="4">
        <f>E28*F28</f>
        <v>0</v>
      </c>
      <c r="H28" s="4">
        <f>ROUNDDOWN(G28*2/3,0)</f>
        <v>0</v>
      </c>
      <c r="I28" s="4">
        <f>G28-H28</f>
        <v>0</v>
      </c>
      <c r="J28" s="4"/>
    </row>
    <row r="29" spans="1:10" ht="17.25" customHeight="1">
      <c r="A29" s="17"/>
      <c r="B29" s="13"/>
      <c r="C29" s="13"/>
      <c r="D29" s="13"/>
      <c r="E29" s="13"/>
      <c r="F29" s="13"/>
      <c r="G29" s="4">
        <f t="shared" ref="G29:G32" si="9">E29*F29</f>
        <v>0</v>
      </c>
      <c r="H29" s="4">
        <f t="shared" ref="H29" si="10">ROUNDDOWN(G29*2/3,0)</f>
        <v>0</v>
      </c>
      <c r="I29" s="4">
        <f t="shared" ref="I29" si="11">G29-H29</f>
        <v>0</v>
      </c>
      <c r="J29" s="4"/>
    </row>
    <row r="30" spans="1:10" ht="17.25" customHeight="1">
      <c r="A30" s="17"/>
      <c r="B30" s="13"/>
      <c r="C30" s="13"/>
      <c r="D30" s="13"/>
      <c r="E30" s="13"/>
      <c r="F30" s="13"/>
      <c r="G30" s="4">
        <f>E30*F30</f>
        <v>0</v>
      </c>
      <c r="H30" s="4">
        <f>ROUNDDOWN(G30*2/3,0)</f>
        <v>0</v>
      </c>
      <c r="I30" s="4">
        <f>G30-H30</f>
        <v>0</v>
      </c>
      <c r="J30" s="4"/>
    </row>
    <row r="31" spans="1:10" ht="17.25" customHeight="1">
      <c r="A31" s="17"/>
      <c r="B31" s="13"/>
      <c r="C31" s="13"/>
      <c r="D31" s="13"/>
      <c r="E31" s="13"/>
      <c r="F31" s="13"/>
      <c r="G31" s="4">
        <f t="shared" ref="G31" si="12">E31*F31</f>
        <v>0</v>
      </c>
      <c r="H31" s="4">
        <f t="shared" ref="H31:H32" si="13">ROUNDDOWN(G31*2/3,0)</f>
        <v>0</v>
      </c>
      <c r="I31" s="4">
        <f t="shared" ref="I31:I32" si="14">G31-H31</f>
        <v>0</v>
      </c>
      <c r="J31" s="4"/>
    </row>
    <row r="32" spans="1:10" ht="17.25" customHeight="1">
      <c r="A32" s="17"/>
      <c r="B32" s="13"/>
      <c r="C32" s="13"/>
      <c r="D32" s="13"/>
      <c r="E32" s="13"/>
      <c r="F32" s="13"/>
      <c r="G32" s="4">
        <f t="shared" si="9"/>
        <v>0</v>
      </c>
      <c r="H32" s="4">
        <f t="shared" si="13"/>
        <v>0</v>
      </c>
      <c r="I32" s="4">
        <f t="shared" si="14"/>
        <v>0</v>
      </c>
      <c r="J32" s="4"/>
    </row>
    <row r="33" spans="1:10" ht="17.25" customHeight="1">
      <c r="A33" s="20"/>
      <c r="B33" s="36" t="s">
        <v>12</v>
      </c>
      <c r="C33" s="37"/>
      <c r="D33" s="37"/>
      <c r="E33" s="37"/>
      <c r="F33" s="38"/>
      <c r="G33" s="5">
        <f>SUM(G28:G32)</f>
        <v>0</v>
      </c>
      <c r="H33" s="5">
        <f>ROUNDDOWN(G33*2/3,0)</f>
        <v>0</v>
      </c>
      <c r="I33" s="5">
        <f>SUM(I28:I32)</f>
        <v>0</v>
      </c>
      <c r="J33" s="4"/>
    </row>
    <row r="34" spans="1:10" ht="17.25" customHeight="1">
      <c r="A34" s="19" t="s">
        <v>10</v>
      </c>
      <c r="B34" s="11"/>
      <c r="C34" s="12"/>
      <c r="D34" s="12"/>
      <c r="E34" s="12"/>
      <c r="F34" s="12"/>
      <c r="G34" s="2"/>
      <c r="H34" s="2"/>
      <c r="I34" s="2"/>
      <c r="J34" s="3"/>
    </row>
    <row r="35" spans="1:10" ht="17.25" customHeight="1">
      <c r="A35" s="17"/>
      <c r="B35" s="13"/>
      <c r="C35" s="13"/>
      <c r="D35" s="13"/>
      <c r="E35" s="13"/>
      <c r="F35" s="13"/>
      <c r="G35" s="4">
        <f>E35*F35</f>
        <v>0</v>
      </c>
      <c r="H35" s="4">
        <f>ROUNDDOWN(G35*2/3,0)</f>
        <v>0</v>
      </c>
      <c r="I35" s="4">
        <f>G35-H35</f>
        <v>0</v>
      </c>
      <c r="J35" s="4"/>
    </row>
    <row r="36" spans="1:10" ht="17.25" customHeight="1">
      <c r="A36" s="17"/>
      <c r="B36" s="13"/>
      <c r="C36" s="13"/>
      <c r="D36" s="13"/>
      <c r="E36" s="13"/>
      <c r="F36" s="13"/>
      <c r="G36" s="4">
        <f t="shared" ref="G36:G39" si="15">E36*F36</f>
        <v>0</v>
      </c>
      <c r="H36" s="4">
        <f t="shared" ref="H36:H39" si="16">ROUNDDOWN(G36*2/3,0)</f>
        <v>0</v>
      </c>
      <c r="I36" s="4">
        <f t="shared" ref="I36:I39" si="17">G36-H36</f>
        <v>0</v>
      </c>
      <c r="J36" s="4"/>
    </row>
    <row r="37" spans="1:10" ht="17.25" customHeight="1">
      <c r="A37" s="17"/>
      <c r="B37" s="13"/>
      <c r="C37" s="13"/>
      <c r="D37" s="13"/>
      <c r="E37" s="13"/>
      <c r="F37" s="13"/>
      <c r="G37" s="4">
        <f t="shared" si="15"/>
        <v>0</v>
      </c>
      <c r="H37" s="4">
        <f t="shared" si="16"/>
        <v>0</v>
      </c>
      <c r="I37" s="4">
        <f t="shared" si="17"/>
        <v>0</v>
      </c>
      <c r="J37" s="4"/>
    </row>
    <row r="38" spans="1:10" ht="17.25" customHeight="1">
      <c r="A38" s="17"/>
      <c r="B38" s="13"/>
      <c r="C38" s="13"/>
      <c r="D38" s="13"/>
      <c r="E38" s="13"/>
      <c r="F38" s="13"/>
      <c r="G38" s="4">
        <f t="shared" si="15"/>
        <v>0</v>
      </c>
      <c r="H38" s="4">
        <f t="shared" si="16"/>
        <v>0</v>
      </c>
      <c r="I38" s="4">
        <f t="shared" si="17"/>
        <v>0</v>
      </c>
      <c r="J38" s="4"/>
    </row>
    <row r="39" spans="1:10" ht="17.25" customHeight="1">
      <c r="A39" s="17"/>
      <c r="B39" s="13"/>
      <c r="C39" s="13"/>
      <c r="D39" s="13"/>
      <c r="E39" s="13"/>
      <c r="F39" s="13"/>
      <c r="G39" s="4">
        <f t="shared" si="15"/>
        <v>0</v>
      </c>
      <c r="H39" s="4">
        <f t="shared" si="16"/>
        <v>0</v>
      </c>
      <c r="I39" s="4">
        <f t="shared" si="17"/>
        <v>0</v>
      </c>
      <c r="J39" s="4"/>
    </row>
    <row r="40" spans="1:10" ht="17.25" customHeight="1">
      <c r="A40" s="17"/>
      <c r="B40" s="53" t="s">
        <v>12</v>
      </c>
      <c r="C40" s="54"/>
      <c r="D40" s="54"/>
      <c r="E40" s="54"/>
      <c r="F40" s="55"/>
      <c r="G40" s="6">
        <f>SUM(G35:G39)</f>
        <v>0</v>
      </c>
      <c r="H40" s="6">
        <f>SUM(H35:H39)</f>
        <v>0</v>
      </c>
      <c r="I40" s="6">
        <f>SUM(I35:I39)</f>
        <v>0</v>
      </c>
      <c r="J40" s="7"/>
    </row>
    <row r="41" spans="1:10" ht="17.25" customHeight="1">
      <c r="A41" s="39" t="s">
        <v>17</v>
      </c>
      <c r="B41" s="39"/>
      <c r="C41" s="39"/>
      <c r="D41" s="39"/>
      <c r="E41" s="39"/>
      <c r="F41" s="39"/>
      <c r="G41" s="8">
        <f>G12+G19+G26+G33</f>
        <v>0</v>
      </c>
      <c r="H41" s="8">
        <f>ROUNDDOWN(G41*2/3,-3)</f>
        <v>0</v>
      </c>
      <c r="I41" s="8">
        <f>G41-H41</f>
        <v>0</v>
      </c>
      <c r="J41" s="4"/>
    </row>
    <row r="42" spans="1:10" s="10" customFormat="1" ht="17.25" customHeight="1">
      <c r="A42" s="24"/>
      <c r="B42" s="24"/>
      <c r="C42" s="24"/>
      <c r="D42" s="24"/>
      <c r="E42" s="24"/>
      <c r="F42" s="24"/>
      <c r="G42" s="25"/>
      <c r="H42" s="25"/>
      <c r="I42" s="25"/>
      <c r="J42" s="25"/>
    </row>
    <row r="43" spans="1:10" ht="17.25" customHeight="1">
      <c r="A43" s="16" t="s">
        <v>45</v>
      </c>
      <c r="B43" s="15"/>
      <c r="C43" s="15"/>
      <c r="D43" s="15"/>
      <c r="E43" s="15"/>
      <c r="F43" s="15"/>
      <c r="G43" s="15"/>
      <c r="H43" s="15"/>
      <c r="I43" s="15"/>
      <c r="J43" s="15"/>
    </row>
    <row r="44" spans="1:10" ht="17.25" customHeight="1">
      <c r="A44" s="46" t="s">
        <v>1</v>
      </c>
      <c r="B44" s="47"/>
      <c r="C44" s="59" t="s">
        <v>3</v>
      </c>
      <c r="D44" s="59" t="s">
        <v>4</v>
      </c>
      <c r="E44" s="59" t="s">
        <v>5</v>
      </c>
      <c r="F44" s="61" t="s">
        <v>13</v>
      </c>
      <c r="G44" s="61" t="s">
        <v>46</v>
      </c>
      <c r="H44" s="64" t="s">
        <v>47</v>
      </c>
      <c r="I44" s="65"/>
      <c r="J44" s="62"/>
    </row>
    <row r="45" spans="1:10" ht="17.25" customHeight="1">
      <c r="A45" s="17"/>
      <c r="B45" s="18" t="s">
        <v>2</v>
      </c>
      <c r="C45" s="60"/>
      <c r="D45" s="60"/>
      <c r="E45" s="60"/>
      <c r="F45" s="60"/>
      <c r="G45" s="60"/>
      <c r="H45" s="66"/>
      <c r="I45" s="67"/>
      <c r="J45" s="68"/>
    </row>
    <row r="46" spans="1:10" ht="17.25" customHeight="1">
      <c r="A46" s="19" t="s">
        <v>6</v>
      </c>
      <c r="B46" s="11"/>
      <c r="C46" s="12"/>
      <c r="D46" s="12"/>
      <c r="E46" s="12"/>
      <c r="F46" s="12"/>
      <c r="G46" s="21"/>
      <c r="H46" s="21"/>
      <c r="I46" s="21"/>
      <c r="J46" s="22"/>
    </row>
    <row r="47" spans="1:10" ht="17.25" customHeight="1">
      <c r="A47" s="17"/>
      <c r="B47" s="13"/>
      <c r="C47" s="13"/>
      <c r="D47" s="13"/>
      <c r="E47" s="13"/>
      <c r="F47" s="13"/>
      <c r="G47" s="4">
        <f t="shared" ref="G47:G49" si="18">E47*F47</f>
        <v>0</v>
      </c>
      <c r="H47" s="56"/>
      <c r="I47" s="57"/>
      <c r="J47" s="58"/>
    </row>
    <row r="48" spans="1:10" ht="17.25" customHeight="1">
      <c r="A48" s="17"/>
      <c r="B48" s="13"/>
      <c r="C48" s="13"/>
      <c r="D48" s="13"/>
      <c r="E48" s="13"/>
      <c r="F48" s="13"/>
      <c r="G48" s="4">
        <f t="shared" si="18"/>
        <v>0</v>
      </c>
      <c r="H48" s="56"/>
      <c r="I48" s="57"/>
      <c r="J48" s="58"/>
    </row>
    <row r="49" spans="1:10" ht="17.25" customHeight="1">
      <c r="A49" s="17"/>
      <c r="B49" s="13"/>
      <c r="C49" s="13"/>
      <c r="D49" s="13"/>
      <c r="E49" s="13"/>
      <c r="F49" s="13"/>
      <c r="G49" s="4">
        <f t="shared" si="18"/>
        <v>0</v>
      </c>
      <c r="H49" s="56"/>
      <c r="I49" s="57"/>
      <c r="J49" s="58"/>
    </row>
    <row r="50" spans="1:10" ht="17.25" customHeight="1">
      <c r="A50" s="17"/>
      <c r="B50" s="36" t="s">
        <v>12</v>
      </c>
      <c r="C50" s="37"/>
      <c r="D50" s="37"/>
      <c r="E50" s="37"/>
      <c r="F50" s="38"/>
      <c r="G50" s="5">
        <f>SUM(G47:G49)</f>
        <v>0</v>
      </c>
      <c r="H50" s="69"/>
      <c r="I50" s="70"/>
      <c r="J50" s="71"/>
    </row>
    <row r="51" spans="1:10" ht="17.25" customHeight="1">
      <c r="A51" s="19" t="s">
        <v>7</v>
      </c>
      <c r="B51" s="11"/>
      <c r="C51" s="12"/>
      <c r="D51" s="12"/>
      <c r="E51" s="12"/>
      <c r="F51" s="12"/>
      <c r="G51" s="21"/>
      <c r="H51" s="21"/>
      <c r="I51" s="21"/>
      <c r="J51" s="22"/>
    </row>
    <row r="52" spans="1:10" ht="17.25" customHeight="1">
      <c r="A52" s="17"/>
      <c r="B52" s="13"/>
      <c r="C52" s="13"/>
      <c r="D52" s="13"/>
      <c r="E52" s="13"/>
      <c r="F52" s="13"/>
      <c r="G52" s="4">
        <f>E52*F52</f>
        <v>0</v>
      </c>
      <c r="H52" s="56"/>
      <c r="I52" s="57"/>
      <c r="J52" s="58"/>
    </row>
    <row r="53" spans="1:10" ht="17.25" customHeight="1">
      <c r="A53" s="17"/>
      <c r="B53" s="13"/>
      <c r="C53" s="13"/>
      <c r="D53" s="13"/>
      <c r="E53" s="13"/>
      <c r="F53" s="13"/>
      <c r="G53" s="4">
        <f t="shared" ref="G53:G54" si="19">E53*F53</f>
        <v>0</v>
      </c>
      <c r="H53" s="56"/>
      <c r="I53" s="57"/>
      <c r="J53" s="58"/>
    </row>
    <row r="54" spans="1:10" ht="17.25" customHeight="1">
      <c r="A54" s="17"/>
      <c r="B54" s="13"/>
      <c r="C54" s="14"/>
      <c r="D54" s="13"/>
      <c r="E54" s="13"/>
      <c r="F54" s="13"/>
      <c r="G54" s="4">
        <f t="shared" si="19"/>
        <v>0</v>
      </c>
      <c r="H54" s="56"/>
      <c r="I54" s="57"/>
      <c r="J54" s="58"/>
    </row>
    <row r="55" spans="1:10" ht="17.25" customHeight="1">
      <c r="A55" s="20"/>
      <c r="B55" s="36" t="s">
        <v>12</v>
      </c>
      <c r="C55" s="37"/>
      <c r="D55" s="37"/>
      <c r="E55" s="37"/>
      <c r="F55" s="38"/>
      <c r="G55" s="5">
        <f>SUM(G52:G54)</f>
        <v>0</v>
      </c>
      <c r="H55" s="56"/>
      <c r="I55" s="57"/>
      <c r="J55" s="58"/>
    </row>
    <row r="56" spans="1:10" ht="17.25" customHeight="1">
      <c r="A56" s="39" t="s">
        <v>48</v>
      </c>
      <c r="B56" s="39"/>
      <c r="C56" s="39"/>
      <c r="D56" s="39"/>
      <c r="E56" s="39"/>
      <c r="F56" s="39"/>
      <c r="G56" s="8">
        <f>G38+G58+G45+G50</f>
        <v>0</v>
      </c>
      <c r="H56" s="69"/>
      <c r="I56" s="70"/>
      <c r="J56" s="71"/>
    </row>
    <row r="57" spans="1:10" s="9" customFormat="1" ht="17.25" customHeight="1">
      <c r="A57" s="26" t="s">
        <v>19</v>
      </c>
      <c r="B57" s="27"/>
      <c r="C57" s="26"/>
      <c r="D57" s="26"/>
      <c r="E57" s="26"/>
      <c r="F57" s="26"/>
      <c r="G57" s="26"/>
      <c r="H57" s="26"/>
      <c r="I57" s="26"/>
      <c r="J57" s="26"/>
    </row>
    <row r="58" spans="1:10" s="9" customFormat="1" ht="17.25" customHeight="1">
      <c r="A58" s="26" t="s">
        <v>20</v>
      </c>
      <c r="B58" s="27"/>
      <c r="C58" s="26"/>
      <c r="D58" s="26"/>
      <c r="E58" s="26"/>
      <c r="F58" s="26"/>
      <c r="G58" s="26"/>
      <c r="H58" s="26"/>
      <c r="I58" s="26"/>
      <c r="J58" s="26"/>
    </row>
    <row r="59" spans="1:10" s="9" customFormat="1" ht="17.25" customHeight="1">
      <c r="A59" s="26" t="s">
        <v>61</v>
      </c>
      <c r="B59" s="27"/>
      <c r="C59" s="26"/>
      <c r="D59" s="26"/>
      <c r="E59" s="26"/>
      <c r="F59" s="26"/>
      <c r="G59" s="26"/>
      <c r="H59" s="26"/>
      <c r="I59" s="26"/>
      <c r="J59" s="26"/>
    </row>
    <row r="60" spans="1:10" ht="17.25" customHeight="1">
      <c r="A60" s="15"/>
      <c r="B60" s="15"/>
      <c r="C60" s="15"/>
      <c r="D60" s="15"/>
      <c r="E60" s="15"/>
      <c r="F60" s="15"/>
      <c r="G60" s="15"/>
      <c r="H60" s="15"/>
      <c r="I60" s="15"/>
      <c r="J60" s="15"/>
    </row>
    <row r="61" spans="1:10" ht="17.25" customHeight="1">
      <c r="A61" s="28" t="s">
        <v>54</v>
      </c>
      <c r="B61" s="15"/>
      <c r="C61" s="15"/>
      <c r="D61" s="15"/>
      <c r="E61" s="15"/>
      <c r="F61" s="15"/>
      <c r="G61" s="15"/>
      <c r="H61" s="15"/>
      <c r="I61" s="15"/>
      <c r="J61" s="15"/>
    </row>
    <row r="62" spans="1:10" ht="17.25" customHeight="1">
      <c r="A62" s="15"/>
      <c r="B62" s="29" t="s">
        <v>49</v>
      </c>
      <c r="C62" s="29"/>
      <c r="D62" s="29"/>
      <c r="E62" s="29">
        <f>G41</f>
        <v>0</v>
      </c>
      <c r="F62" s="15"/>
      <c r="G62" s="15"/>
      <c r="H62" s="15"/>
      <c r="I62" s="15"/>
      <c r="J62" s="15"/>
    </row>
    <row r="63" spans="1:10" ht="17.25" customHeight="1">
      <c r="A63" s="15"/>
      <c r="B63" s="29" t="s">
        <v>50</v>
      </c>
      <c r="C63" s="29"/>
      <c r="D63" s="29"/>
      <c r="E63" s="29">
        <f>G56</f>
        <v>0</v>
      </c>
      <c r="F63" s="15"/>
      <c r="G63" s="15"/>
      <c r="H63" s="15"/>
      <c r="I63" s="15"/>
      <c r="J63" s="15"/>
    </row>
    <row r="64" spans="1:10" ht="17.25" customHeight="1">
      <c r="A64" s="15"/>
      <c r="B64" s="29" t="s">
        <v>53</v>
      </c>
      <c r="C64" s="29"/>
      <c r="D64" s="29"/>
      <c r="E64" s="29">
        <f>E62-E63</f>
        <v>0</v>
      </c>
      <c r="F64" s="15"/>
      <c r="G64" s="15"/>
      <c r="H64" s="15"/>
      <c r="I64" s="15"/>
      <c r="J64" s="15"/>
    </row>
    <row r="65" spans="1:10" ht="17.25" customHeight="1">
      <c r="A65" s="15"/>
      <c r="B65" s="29" t="s">
        <v>62</v>
      </c>
      <c r="C65" s="29"/>
      <c r="D65" s="29"/>
      <c r="E65" s="29">
        <f>ROUNDUP(E64*2/3,-3)</f>
        <v>0</v>
      </c>
      <c r="F65" s="15"/>
      <c r="G65" s="15"/>
      <c r="H65" s="15"/>
      <c r="I65" s="15"/>
      <c r="J65" s="15"/>
    </row>
    <row r="66" spans="1:10" ht="17.25" customHeight="1">
      <c r="A66" s="15"/>
      <c r="B66" s="29" t="s">
        <v>51</v>
      </c>
      <c r="C66" s="29"/>
      <c r="D66" s="29"/>
      <c r="E66" s="29">
        <f>E64-E65</f>
        <v>0</v>
      </c>
      <c r="F66" s="15"/>
      <c r="G66" s="15"/>
      <c r="H66" s="15"/>
      <c r="I66" s="15"/>
      <c r="J66" s="15"/>
    </row>
  </sheetData>
  <mergeCells count="35">
    <mergeCell ref="H54:J54"/>
    <mergeCell ref="B55:F55"/>
    <mergeCell ref="H55:J55"/>
    <mergeCell ref="A56:F56"/>
    <mergeCell ref="H56:J56"/>
    <mergeCell ref="B12:F12"/>
    <mergeCell ref="B19:F19"/>
    <mergeCell ref="B26:F26"/>
    <mergeCell ref="H44:J45"/>
    <mergeCell ref="H47:J47"/>
    <mergeCell ref="A44:B44"/>
    <mergeCell ref="C44:C45"/>
    <mergeCell ref="D44:D45"/>
    <mergeCell ref="E44:E45"/>
    <mergeCell ref="F44:F45"/>
    <mergeCell ref="G44:G45"/>
    <mergeCell ref="A2:J2"/>
    <mergeCell ref="A4:B4"/>
    <mergeCell ref="C4:C5"/>
    <mergeCell ref="D4:D5"/>
    <mergeCell ref="E4:E5"/>
    <mergeCell ref="F4:F5"/>
    <mergeCell ref="G4:G5"/>
    <mergeCell ref="H4:H5"/>
    <mergeCell ref="I4:I5"/>
    <mergeCell ref="J4:J5"/>
    <mergeCell ref="B33:F33"/>
    <mergeCell ref="B40:F40"/>
    <mergeCell ref="H52:J52"/>
    <mergeCell ref="H53:J53"/>
    <mergeCell ref="A41:F41"/>
    <mergeCell ref="H48:J48"/>
    <mergeCell ref="H49:J49"/>
    <mergeCell ref="B50:F50"/>
    <mergeCell ref="H50:J50"/>
  </mergeCells>
  <phoneticPr fontId="1"/>
  <printOptions horizontalCentered="1"/>
  <pageMargins left="0.51181102362204722" right="0.51181102362204722" top="0.55118110236220474" bottom="0.19685039370078741" header="0.31496062992125984" footer="0.31496062992125984"/>
  <pageSetup paperSize="9" scale="68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3C8DD5-507F-4FEE-932E-6B8BE9E5E832}">
  <sheetPr>
    <pageSetUpPr fitToPage="1"/>
  </sheetPr>
  <dimension ref="A1:J66"/>
  <sheetViews>
    <sheetView tabSelected="1" zoomScaleNormal="100" workbookViewId="0">
      <selection activeCell="K7" sqref="K7"/>
    </sheetView>
  </sheetViews>
  <sheetFormatPr defaultRowHeight="17.25" customHeight="1"/>
  <cols>
    <col min="1" max="1" width="7.125" style="1" bestFit="1" customWidth="1"/>
    <col min="2" max="2" width="17.625" style="1" customWidth="1"/>
    <col min="3" max="3" width="20.125" style="1" customWidth="1"/>
    <col min="4" max="4" width="5.25" style="1" bestFit="1" customWidth="1"/>
    <col min="5" max="6" width="10.625" style="1" customWidth="1"/>
    <col min="7" max="9" width="14.625" style="1" customWidth="1"/>
    <col min="10" max="16384" width="9" style="1"/>
  </cols>
  <sheetData>
    <row r="1" spans="1:10" ht="17.25" customHeight="1">
      <c r="A1" s="15" t="s">
        <v>21</v>
      </c>
      <c r="B1" s="15"/>
      <c r="C1" s="15"/>
      <c r="D1" s="15"/>
      <c r="E1" s="15"/>
      <c r="F1" s="15"/>
      <c r="G1" s="15"/>
      <c r="H1" s="15"/>
      <c r="I1" s="15"/>
      <c r="J1" s="15"/>
    </row>
    <row r="2" spans="1:10" ht="17.25" customHeight="1">
      <c r="A2" s="51"/>
      <c r="B2" s="51"/>
      <c r="C2" s="51"/>
      <c r="D2" s="51"/>
      <c r="E2" s="51"/>
      <c r="F2" s="51"/>
      <c r="G2" s="51"/>
      <c r="H2" s="51"/>
      <c r="I2" s="51"/>
      <c r="J2" s="51"/>
    </row>
    <row r="3" spans="1:10" ht="17.25" customHeight="1">
      <c r="A3" s="16" t="s">
        <v>44</v>
      </c>
      <c r="B3" s="16"/>
      <c r="C3" s="16"/>
      <c r="D3" s="16"/>
      <c r="E3" s="16"/>
      <c r="F3" s="16"/>
      <c r="G3" s="16"/>
      <c r="H3" s="16"/>
      <c r="I3" s="16"/>
      <c r="J3" s="16"/>
    </row>
    <row r="4" spans="1:10" ht="17.25" customHeight="1">
      <c r="A4" s="46" t="s">
        <v>1</v>
      </c>
      <c r="B4" s="47"/>
      <c r="C4" s="59" t="s">
        <v>3</v>
      </c>
      <c r="D4" s="59" t="s">
        <v>4</v>
      </c>
      <c r="E4" s="59" t="s">
        <v>5</v>
      </c>
      <c r="F4" s="61" t="s">
        <v>13</v>
      </c>
      <c r="G4" s="61" t="s">
        <v>18</v>
      </c>
      <c r="H4" s="61" t="s">
        <v>14</v>
      </c>
      <c r="I4" s="61" t="s">
        <v>15</v>
      </c>
      <c r="J4" s="62" t="s">
        <v>16</v>
      </c>
    </row>
    <row r="5" spans="1:10" ht="17.25" customHeight="1">
      <c r="A5" s="17"/>
      <c r="B5" s="18" t="s">
        <v>2</v>
      </c>
      <c r="C5" s="60"/>
      <c r="D5" s="60"/>
      <c r="E5" s="60"/>
      <c r="F5" s="60"/>
      <c r="G5" s="60"/>
      <c r="H5" s="60"/>
      <c r="I5" s="60"/>
      <c r="J5" s="63"/>
    </row>
    <row r="6" spans="1:10" ht="17.25" customHeight="1">
      <c r="A6" s="19" t="s">
        <v>6</v>
      </c>
      <c r="B6" s="11"/>
      <c r="C6" s="12"/>
      <c r="D6" s="12"/>
      <c r="E6" s="12"/>
      <c r="F6" s="12"/>
      <c r="G6" s="21"/>
      <c r="H6" s="21"/>
      <c r="I6" s="21"/>
      <c r="J6" s="22"/>
    </row>
    <row r="7" spans="1:10" ht="17.25" customHeight="1">
      <c r="A7" s="17"/>
      <c r="B7" s="13"/>
      <c r="C7" s="13"/>
      <c r="D7" s="13"/>
      <c r="E7" s="13"/>
      <c r="F7" s="13"/>
      <c r="G7" s="23">
        <f>E7*F7</f>
        <v>0</v>
      </c>
      <c r="H7" s="23">
        <f>ROUNDDOWN(G7*2/3,0)</f>
        <v>0</v>
      </c>
      <c r="I7" s="23">
        <f>G7-H7</f>
        <v>0</v>
      </c>
      <c r="J7" s="23"/>
    </row>
    <row r="8" spans="1:10" ht="17.25" customHeight="1">
      <c r="A8" s="17"/>
      <c r="B8" s="13"/>
      <c r="C8" s="13"/>
      <c r="D8" s="13"/>
      <c r="E8" s="13"/>
      <c r="F8" s="13"/>
      <c r="G8" s="23">
        <f t="shared" ref="G8:G11" si="0">E8*F8</f>
        <v>0</v>
      </c>
      <c r="H8" s="23">
        <f t="shared" ref="H8:H11" si="1">ROUNDDOWN(G8*2/3,0)</f>
        <v>0</v>
      </c>
      <c r="I8" s="23">
        <f t="shared" ref="I8:I11" si="2">G8-H8</f>
        <v>0</v>
      </c>
      <c r="J8" s="23"/>
    </row>
    <row r="9" spans="1:10" ht="17.25" customHeight="1">
      <c r="A9" s="17"/>
      <c r="B9" s="13"/>
      <c r="C9" s="13"/>
      <c r="D9" s="13"/>
      <c r="E9" s="13"/>
      <c r="F9" s="13"/>
      <c r="G9" s="23">
        <f t="shared" si="0"/>
        <v>0</v>
      </c>
      <c r="H9" s="23">
        <f t="shared" si="1"/>
        <v>0</v>
      </c>
      <c r="I9" s="23">
        <f t="shared" si="2"/>
        <v>0</v>
      </c>
      <c r="J9" s="23"/>
    </row>
    <row r="10" spans="1:10" ht="17.25" customHeight="1">
      <c r="A10" s="17"/>
      <c r="B10" s="13"/>
      <c r="C10" s="13"/>
      <c r="D10" s="13"/>
      <c r="E10" s="13"/>
      <c r="F10" s="13"/>
      <c r="G10" s="23">
        <f t="shared" si="0"/>
        <v>0</v>
      </c>
      <c r="H10" s="23">
        <f t="shared" si="1"/>
        <v>0</v>
      </c>
      <c r="I10" s="23">
        <f t="shared" si="2"/>
        <v>0</v>
      </c>
      <c r="J10" s="23"/>
    </row>
    <row r="11" spans="1:10" ht="17.25" customHeight="1">
      <c r="A11" s="17"/>
      <c r="B11" s="13"/>
      <c r="C11" s="13"/>
      <c r="D11" s="13"/>
      <c r="E11" s="13"/>
      <c r="F11" s="13"/>
      <c r="G11" s="23">
        <f t="shared" si="0"/>
        <v>0</v>
      </c>
      <c r="H11" s="23">
        <f t="shared" si="1"/>
        <v>0</v>
      </c>
      <c r="I11" s="23">
        <f t="shared" si="2"/>
        <v>0</v>
      </c>
      <c r="J11" s="23"/>
    </row>
    <row r="12" spans="1:10" ht="17.25" customHeight="1">
      <c r="A12" s="17"/>
      <c r="B12" s="36" t="s">
        <v>12</v>
      </c>
      <c r="C12" s="37"/>
      <c r="D12" s="37"/>
      <c r="E12" s="37"/>
      <c r="F12" s="38"/>
      <c r="G12" s="5">
        <f>SUM(G7:G11)</f>
        <v>0</v>
      </c>
      <c r="H12" s="5">
        <f>ROUNDDOWN(G12*2/3,0)</f>
        <v>0</v>
      </c>
      <c r="I12" s="5">
        <f>SUM(I7:I11)</f>
        <v>0</v>
      </c>
      <c r="J12" s="4"/>
    </row>
    <row r="13" spans="1:10" ht="17.25" customHeight="1">
      <c r="A13" s="19" t="s">
        <v>7</v>
      </c>
      <c r="B13" s="11"/>
      <c r="C13" s="12"/>
      <c r="D13" s="12"/>
      <c r="E13" s="12"/>
      <c r="F13" s="12"/>
      <c r="G13" s="2"/>
      <c r="H13" s="2"/>
      <c r="I13" s="2"/>
      <c r="J13" s="3"/>
    </row>
    <row r="14" spans="1:10" ht="17.25" customHeight="1">
      <c r="A14" s="17"/>
      <c r="B14" s="13"/>
      <c r="C14" s="13"/>
      <c r="D14" s="13"/>
      <c r="E14" s="13"/>
      <c r="F14" s="13"/>
      <c r="G14" s="4">
        <f>E14*F14</f>
        <v>0</v>
      </c>
      <c r="H14" s="4">
        <f>ROUNDDOWN(G14*2/3,0)</f>
        <v>0</v>
      </c>
      <c r="I14" s="4">
        <f>G14-H14</f>
        <v>0</v>
      </c>
      <c r="J14" s="4"/>
    </row>
    <row r="15" spans="1:10" ht="17.25" customHeight="1">
      <c r="A15" s="17"/>
      <c r="B15" s="13"/>
      <c r="C15" s="13"/>
      <c r="D15" s="13"/>
      <c r="E15" s="13"/>
      <c r="F15" s="13"/>
      <c r="G15" s="4">
        <f t="shared" ref="G15:G18" si="3">E15*F15</f>
        <v>0</v>
      </c>
      <c r="H15" s="4">
        <f t="shared" ref="H15:H18" si="4">ROUNDDOWN(G15*2/3,0)</f>
        <v>0</v>
      </c>
      <c r="I15" s="4">
        <f t="shared" ref="I15:I18" si="5">G15-H15</f>
        <v>0</v>
      </c>
      <c r="J15" s="4"/>
    </row>
    <row r="16" spans="1:10" ht="17.25" customHeight="1">
      <c r="A16" s="17"/>
      <c r="B16" s="13"/>
      <c r="C16" s="13"/>
      <c r="D16" s="13"/>
      <c r="E16" s="13"/>
      <c r="F16" s="13"/>
      <c r="G16" s="4">
        <f t="shared" si="3"/>
        <v>0</v>
      </c>
      <c r="H16" s="4">
        <f t="shared" si="4"/>
        <v>0</v>
      </c>
      <c r="I16" s="4">
        <f t="shared" si="5"/>
        <v>0</v>
      </c>
      <c r="J16" s="4"/>
    </row>
    <row r="17" spans="1:10" ht="17.25" customHeight="1">
      <c r="A17" s="17"/>
      <c r="B17" s="13"/>
      <c r="C17" s="13"/>
      <c r="D17" s="13"/>
      <c r="E17" s="13"/>
      <c r="F17" s="13"/>
      <c r="G17" s="4">
        <f t="shared" si="3"/>
        <v>0</v>
      </c>
      <c r="H17" s="4">
        <f t="shared" si="4"/>
        <v>0</v>
      </c>
      <c r="I17" s="4">
        <f t="shared" si="5"/>
        <v>0</v>
      </c>
      <c r="J17" s="4"/>
    </row>
    <row r="18" spans="1:10" ht="17.25" customHeight="1">
      <c r="A18" s="17"/>
      <c r="B18" s="13"/>
      <c r="C18" s="14"/>
      <c r="D18" s="13"/>
      <c r="E18" s="13"/>
      <c r="F18" s="13"/>
      <c r="G18" s="4">
        <f t="shared" si="3"/>
        <v>0</v>
      </c>
      <c r="H18" s="4">
        <f t="shared" si="4"/>
        <v>0</v>
      </c>
      <c r="I18" s="4">
        <f t="shared" si="5"/>
        <v>0</v>
      </c>
      <c r="J18" s="4"/>
    </row>
    <row r="19" spans="1:10" ht="17.25" customHeight="1">
      <c r="A19" s="20"/>
      <c r="B19" s="36" t="s">
        <v>12</v>
      </c>
      <c r="C19" s="37"/>
      <c r="D19" s="37"/>
      <c r="E19" s="37"/>
      <c r="F19" s="38"/>
      <c r="G19" s="5">
        <f>SUM(G14:G18)</f>
        <v>0</v>
      </c>
      <c r="H19" s="5">
        <f>ROUNDDOWN(G19*2/3,0)</f>
        <v>0</v>
      </c>
      <c r="I19" s="5">
        <f>SUM(I14:I18)</f>
        <v>0</v>
      </c>
      <c r="J19" s="4"/>
    </row>
    <row r="20" spans="1:10" ht="17.25" customHeight="1">
      <c r="A20" s="19" t="s">
        <v>8</v>
      </c>
      <c r="B20" s="11"/>
      <c r="C20" s="12"/>
      <c r="D20" s="12"/>
      <c r="E20" s="12"/>
      <c r="F20" s="12"/>
      <c r="G20" s="2"/>
      <c r="H20" s="2"/>
      <c r="I20" s="2"/>
      <c r="J20" s="3"/>
    </row>
    <row r="21" spans="1:10" ht="17.25" customHeight="1">
      <c r="A21" s="17"/>
      <c r="B21" s="13"/>
      <c r="C21" s="13"/>
      <c r="D21" s="13"/>
      <c r="E21" s="13"/>
      <c r="F21" s="13"/>
      <c r="G21" s="4">
        <f>E21*F21</f>
        <v>0</v>
      </c>
      <c r="H21" s="4">
        <f>ROUNDDOWN(G21*2/3,0)</f>
        <v>0</v>
      </c>
      <c r="I21" s="4">
        <f>G21-H21</f>
        <v>0</v>
      </c>
      <c r="J21" s="4"/>
    </row>
    <row r="22" spans="1:10" ht="17.25" customHeight="1">
      <c r="A22" s="17"/>
      <c r="B22" s="13"/>
      <c r="C22" s="13"/>
      <c r="D22" s="13"/>
      <c r="E22" s="13"/>
      <c r="F22" s="13"/>
      <c r="G22" s="4">
        <f t="shared" ref="G22:G25" si="6">E22*F22</f>
        <v>0</v>
      </c>
      <c r="H22" s="4">
        <f t="shared" ref="H22:H25" si="7">ROUNDDOWN(G22*2/3,0)</f>
        <v>0</v>
      </c>
      <c r="I22" s="4">
        <f t="shared" ref="I22:I25" si="8">G22-H22</f>
        <v>0</v>
      </c>
      <c r="J22" s="4"/>
    </row>
    <row r="23" spans="1:10" ht="17.25" customHeight="1">
      <c r="A23" s="17"/>
      <c r="B23" s="13"/>
      <c r="C23" s="13"/>
      <c r="D23" s="13"/>
      <c r="E23" s="13"/>
      <c r="F23" s="13"/>
      <c r="G23" s="4">
        <f t="shared" si="6"/>
        <v>0</v>
      </c>
      <c r="H23" s="4">
        <f t="shared" si="7"/>
        <v>0</v>
      </c>
      <c r="I23" s="4">
        <f t="shared" si="8"/>
        <v>0</v>
      </c>
      <c r="J23" s="4"/>
    </row>
    <row r="24" spans="1:10" ht="17.25" customHeight="1">
      <c r="A24" s="17"/>
      <c r="B24" s="13"/>
      <c r="C24" s="13"/>
      <c r="D24" s="13"/>
      <c r="E24" s="13"/>
      <c r="F24" s="13"/>
      <c r="G24" s="4">
        <f t="shared" si="6"/>
        <v>0</v>
      </c>
      <c r="H24" s="4">
        <f t="shared" si="7"/>
        <v>0</v>
      </c>
      <c r="I24" s="4">
        <f t="shared" si="8"/>
        <v>0</v>
      </c>
      <c r="J24" s="4"/>
    </row>
    <row r="25" spans="1:10" ht="17.25" customHeight="1">
      <c r="A25" s="17"/>
      <c r="B25" s="13"/>
      <c r="C25" s="13"/>
      <c r="D25" s="13"/>
      <c r="E25" s="13"/>
      <c r="F25" s="13"/>
      <c r="G25" s="4">
        <f t="shared" si="6"/>
        <v>0</v>
      </c>
      <c r="H25" s="4">
        <f t="shared" si="7"/>
        <v>0</v>
      </c>
      <c r="I25" s="4">
        <f t="shared" si="8"/>
        <v>0</v>
      </c>
      <c r="J25" s="4"/>
    </row>
    <row r="26" spans="1:10" ht="17.25" customHeight="1">
      <c r="A26" s="20"/>
      <c r="B26" s="36" t="s">
        <v>12</v>
      </c>
      <c r="C26" s="37"/>
      <c r="D26" s="37"/>
      <c r="E26" s="37"/>
      <c r="F26" s="38"/>
      <c r="G26" s="5">
        <f>SUM(G21:G25)</f>
        <v>0</v>
      </c>
      <c r="H26" s="5">
        <f>ROUNDDOWN(G26*2/3,0)</f>
        <v>0</v>
      </c>
      <c r="I26" s="5">
        <f>SUM(I21:I25)</f>
        <v>0</v>
      </c>
      <c r="J26" s="4"/>
    </row>
    <row r="27" spans="1:10" ht="17.25" customHeight="1">
      <c r="A27" s="19" t="s">
        <v>9</v>
      </c>
      <c r="B27" s="11"/>
      <c r="C27" s="12"/>
      <c r="D27" s="12"/>
      <c r="E27" s="12"/>
      <c r="F27" s="12"/>
      <c r="G27" s="2"/>
      <c r="H27" s="2"/>
      <c r="I27" s="2"/>
      <c r="J27" s="3"/>
    </row>
    <row r="28" spans="1:10" ht="17.25" customHeight="1">
      <c r="A28" s="17"/>
      <c r="B28" s="13"/>
      <c r="C28" s="13"/>
      <c r="D28" s="14"/>
      <c r="E28" s="13"/>
      <c r="F28" s="13"/>
      <c r="G28" s="4">
        <f>E28*F28</f>
        <v>0</v>
      </c>
      <c r="H28" s="4">
        <f>ROUNDDOWN(G28*2/3,0)</f>
        <v>0</v>
      </c>
      <c r="I28" s="4">
        <f>G28-H28</f>
        <v>0</v>
      </c>
      <c r="J28" s="4"/>
    </row>
    <row r="29" spans="1:10" ht="17.25" customHeight="1">
      <c r="A29" s="17"/>
      <c r="B29" s="13"/>
      <c r="C29" s="13"/>
      <c r="D29" s="13"/>
      <c r="E29" s="13"/>
      <c r="F29" s="13"/>
      <c r="G29" s="4">
        <f t="shared" ref="G29:G32" si="9">E29*F29</f>
        <v>0</v>
      </c>
      <c r="H29" s="4">
        <f t="shared" ref="H29" si="10">ROUNDDOWN(G29*2/3,0)</f>
        <v>0</v>
      </c>
      <c r="I29" s="4">
        <f t="shared" ref="I29" si="11">G29-H29</f>
        <v>0</v>
      </c>
      <c r="J29" s="4"/>
    </row>
    <row r="30" spans="1:10" ht="17.25" customHeight="1">
      <c r="A30" s="17"/>
      <c r="B30" s="13"/>
      <c r="C30" s="13"/>
      <c r="D30" s="13"/>
      <c r="E30" s="13"/>
      <c r="F30" s="13"/>
      <c r="G30" s="4">
        <f>E30*F30</f>
        <v>0</v>
      </c>
      <c r="H30" s="4">
        <f>ROUNDDOWN(G30*2/3,0)</f>
        <v>0</v>
      </c>
      <c r="I30" s="4">
        <f>G30-H30</f>
        <v>0</v>
      </c>
      <c r="J30" s="4"/>
    </row>
    <row r="31" spans="1:10" ht="17.25" customHeight="1">
      <c r="A31" s="17"/>
      <c r="B31" s="13"/>
      <c r="C31" s="13"/>
      <c r="D31" s="13"/>
      <c r="E31" s="13"/>
      <c r="F31" s="13"/>
      <c r="G31" s="4">
        <f t="shared" ref="G31" si="12">E31*F31</f>
        <v>0</v>
      </c>
      <c r="H31" s="4">
        <f t="shared" ref="H31:H32" si="13">ROUNDDOWN(G31*2/3,0)</f>
        <v>0</v>
      </c>
      <c r="I31" s="4">
        <f t="shared" ref="I31:I32" si="14">G31-H31</f>
        <v>0</v>
      </c>
      <c r="J31" s="4"/>
    </row>
    <row r="32" spans="1:10" ht="17.25" customHeight="1">
      <c r="A32" s="17"/>
      <c r="B32" s="13"/>
      <c r="C32" s="13"/>
      <c r="D32" s="13"/>
      <c r="E32" s="13"/>
      <c r="F32" s="13"/>
      <c r="G32" s="4">
        <f t="shared" si="9"/>
        <v>0</v>
      </c>
      <c r="H32" s="4">
        <f t="shared" si="13"/>
        <v>0</v>
      </c>
      <c r="I32" s="4">
        <f t="shared" si="14"/>
        <v>0</v>
      </c>
      <c r="J32" s="4"/>
    </row>
    <row r="33" spans="1:10" ht="17.25" customHeight="1">
      <c r="A33" s="20"/>
      <c r="B33" s="36" t="s">
        <v>12</v>
      </c>
      <c r="C33" s="37"/>
      <c r="D33" s="37"/>
      <c r="E33" s="37"/>
      <c r="F33" s="38"/>
      <c r="G33" s="5">
        <f>SUM(G28:G32)</f>
        <v>0</v>
      </c>
      <c r="H33" s="5">
        <f>ROUNDDOWN(G33*2/3,0)</f>
        <v>0</v>
      </c>
      <c r="I33" s="5">
        <f>SUM(I28:I32)</f>
        <v>0</v>
      </c>
      <c r="J33" s="4"/>
    </row>
    <row r="34" spans="1:10" ht="17.25" customHeight="1">
      <c r="A34" s="19" t="s">
        <v>10</v>
      </c>
      <c r="B34" s="11"/>
      <c r="C34" s="12"/>
      <c r="D34" s="12"/>
      <c r="E34" s="12"/>
      <c r="F34" s="12"/>
      <c r="G34" s="2"/>
      <c r="H34" s="2"/>
      <c r="I34" s="2"/>
      <c r="J34" s="3"/>
    </row>
    <row r="35" spans="1:10" ht="17.25" customHeight="1">
      <c r="A35" s="17"/>
      <c r="B35" s="13"/>
      <c r="C35" s="13"/>
      <c r="D35" s="13"/>
      <c r="E35" s="13"/>
      <c r="F35" s="13"/>
      <c r="G35" s="4">
        <f>E35*F35</f>
        <v>0</v>
      </c>
      <c r="H35" s="4">
        <f>ROUNDDOWN(G35*2/3,0)</f>
        <v>0</v>
      </c>
      <c r="I35" s="4">
        <f>G35-H35</f>
        <v>0</v>
      </c>
      <c r="J35" s="4"/>
    </row>
    <row r="36" spans="1:10" ht="17.25" customHeight="1">
      <c r="A36" s="17"/>
      <c r="B36" s="13"/>
      <c r="C36" s="13"/>
      <c r="D36" s="13"/>
      <c r="E36" s="13"/>
      <c r="F36" s="13"/>
      <c r="G36" s="4">
        <f t="shared" ref="G36:G39" si="15">E36*F36</f>
        <v>0</v>
      </c>
      <c r="H36" s="4">
        <f t="shared" ref="H36:H39" si="16">ROUNDDOWN(G36*2/3,0)</f>
        <v>0</v>
      </c>
      <c r="I36" s="4">
        <f t="shared" ref="I36:I39" si="17">G36-H36</f>
        <v>0</v>
      </c>
      <c r="J36" s="4"/>
    </row>
    <row r="37" spans="1:10" ht="17.25" customHeight="1">
      <c r="A37" s="17"/>
      <c r="B37" s="13"/>
      <c r="C37" s="13"/>
      <c r="D37" s="13"/>
      <c r="E37" s="13"/>
      <c r="F37" s="13"/>
      <c r="G37" s="4">
        <f t="shared" si="15"/>
        <v>0</v>
      </c>
      <c r="H37" s="4">
        <f t="shared" si="16"/>
        <v>0</v>
      </c>
      <c r="I37" s="4">
        <f t="shared" si="17"/>
        <v>0</v>
      </c>
      <c r="J37" s="4"/>
    </row>
    <row r="38" spans="1:10" ht="17.25" customHeight="1">
      <c r="A38" s="17"/>
      <c r="B38" s="13"/>
      <c r="C38" s="13"/>
      <c r="D38" s="13"/>
      <c r="E38" s="13"/>
      <c r="F38" s="13"/>
      <c r="G38" s="4">
        <f t="shared" si="15"/>
        <v>0</v>
      </c>
      <c r="H38" s="4">
        <f t="shared" si="16"/>
        <v>0</v>
      </c>
      <c r="I38" s="4">
        <f t="shared" si="17"/>
        <v>0</v>
      </c>
      <c r="J38" s="4"/>
    </row>
    <row r="39" spans="1:10" ht="17.25" customHeight="1">
      <c r="A39" s="17"/>
      <c r="B39" s="13"/>
      <c r="C39" s="13"/>
      <c r="D39" s="13"/>
      <c r="E39" s="13"/>
      <c r="F39" s="13"/>
      <c r="G39" s="4">
        <f t="shared" si="15"/>
        <v>0</v>
      </c>
      <c r="H39" s="4">
        <f t="shared" si="16"/>
        <v>0</v>
      </c>
      <c r="I39" s="4">
        <f t="shared" si="17"/>
        <v>0</v>
      </c>
      <c r="J39" s="4"/>
    </row>
    <row r="40" spans="1:10" ht="17.25" customHeight="1">
      <c r="A40" s="17"/>
      <c r="B40" s="53" t="s">
        <v>12</v>
      </c>
      <c r="C40" s="54"/>
      <c r="D40" s="54"/>
      <c r="E40" s="54"/>
      <c r="F40" s="55"/>
      <c r="G40" s="6">
        <f>SUM(G35:G39)</f>
        <v>0</v>
      </c>
      <c r="H40" s="6">
        <f>SUM(H35:H39)</f>
        <v>0</v>
      </c>
      <c r="I40" s="6">
        <f>SUM(I35:I39)</f>
        <v>0</v>
      </c>
      <c r="J40" s="7"/>
    </row>
    <row r="41" spans="1:10" ht="17.25" customHeight="1">
      <c r="A41" s="39" t="s">
        <v>17</v>
      </c>
      <c r="B41" s="39"/>
      <c r="C41" s="39"/>
      <c r="D41" s="39"/>
      <c r="E41" s="39"/>
      <c r="F41" s="39"/>
      <c r="G41" s="8">
        <f>G12+G19+G26+G33</f>
        <v>0</v>
      </c>
      <c r="H41" s="8">
        <f>ROUNDDOWN(G41*2/3,-3)</f>
        <v>0</v>
      </c>
      <c r="I41" s="8">
        <f>G41-H41</f>
        <v>0</v>
      </c>
      <c r="J41" s="4"/>
    </row>
    <row r="42" spans="1:10" s="10" customFormat="1" ht="17.25" customHeight="1">
      <c r="A42" s="24"/>
      <c r="B42" s="24"/>
      <c r="C42" s="24"/>
      <c r="D42" s="24"/>
      <c r="E42" s="24"/>
      <c r="F42" s="24"/>
      <c r="G42" s="25"/>
      <c r="H42" s="25"/>
      <c r="I42" s="25"/>
      <c r="J42" s="25"/>
    </row>
    <row r="43" spans="1:10" ht="17.25" customHeight="1">
      <c r="A43" s="16" t="s">
        <v>45</v>
      </c>
      <c r="B43" s="15"/>
      <c r="C43" s="15"/>
      <c r="D43" s="15"/>
      <c r="E43" s="15"/>
      <c r="F43" s="15"/>
      <c r="G43" s="15"/>
      <c r="H43" s="15"/>
      <c r="I43" s="15"/>
      <c r="J43" s="15"/>
    </row>
    <row r="44" spans="1:10" ht="17.25" customHeight="1">
      <c r="A44" s="46" t="s">
        <v>1</v>
      </c>
      <c r="B44" s="47"/>
      <c r="C44" s="59" t="s">
        <v>3</v>
      </c>
      <c r="D44" s="59" t="s">
        <v>4</v>
      </c>
      <c r="E44" s="59" t="s">
        <v>5</v>
      </c>
      <c r="F44" s="61" t="s">
        <v>13</v>
      </c>
      <c r="G44" s="61" t="s">
        <v>46</v>
      </c>
      <c r="H44" s="64" t="s">
        <v>47</v>
      </c>
      <c r="I44" s="65"/>
      <c r="J44" s="62"/>
    </row>
    <row r="45" spans="1:10" ht="17.25" customHeight="1">
      <c r="A45" s="17"/>
      <c r="B45" s="18" t="s">
        <v>2</v>
      </c>
      <c r="C45" s="60"/>
      <c r="D45" s="60"/>
      <c r="E45" s="60"/>
      <c r="F45" s="60"/>
      <c r="G45" s="60"/>
      <c r="H45" s="66"/>
      <c r="I45" s="67"/>
      <c r="J45" s="68"/>
    </row>
    <row r="46" spans="1:10" ht="17.25" customHeight="1">
      <c r="A46" s="19" t="s">
        <v>6</v>
      </c>
      <c r="B46" s="11"/>
      <c r="C46" s="12"/>
      <c r="D46" s="12"/>
      <c r="E46" s="12"/>
      <c r="F46" s="12"/>
      <c r="G46" s="21"/>
      <c r="H46" s="21"/>
      <c r="I46" s="21"/>
      <c r="J46" s="22"/>
    </row>
    <row r="47" spans="1:10" ht="17.25" customHeight="1">
      <c r="A47" s="17"/>
      <c r="B47" s="13"/>
      <c r="C47" s="13"/>
      <c r="D47" s="13"/>
      <c r="E47" s="13"/>
      <c r="F47" s="13"/>
      <c r="G47" s="4">
        <f t="shared" ref="G47:G49" si="18">E47*F47</f>
        <v>0</v>
      </c>
      <c r="H47" s="56"/>
      <c r="I47" s="57"/>
      <c r="J47" s="58"/>
    </row>
    <row r="48" spans="1:10" ht="17.25" customHeight="1">
      <c r="A48" s="17"/>
      <c r="B48" s="13"/>
      <c r="C48" s="13"/>
      <c r="D48" s="13"/>
      <c r="E48" s="13"/>
      <c r="F48" s="13"/>
      <c r="G48" s="4">
        <f t="shared" si="18"/>
        <v>0</v>
      </c>
      <c r="H48" s="56"/>
      <c r="I48" s="57"/>
      <c r="J48" s="58"/>
    </row>
    <row r="49" spans="1:10" ht="17.25" customHeight="1">
      <c r="A49" s="17"/>
      <c r="B49" s="13"/>
      <c r="C49" s="13"/>
      <c r="D49" s="13"/>
      <c r="E49" s="13"/>
      <c r="F49" s="13"/>
      <c r="G49" s="4">
        <f t="shared" si="18"/>
        <v>0</v>
      </c>
      <c r="H49" s="56"/>
      <c r="I49" s="57"/>
      <c r="J49" s="58"/>
    </row>
    <row r="50" spans="1:10" ht="17.25" customHeight="1">
      <c r="A50" s="17"/>
      <c r="B50" s="36" t="s">
        <v>12</v>
      </c>
      <c r="C50" s="37"/>
      <c r="D50" s="37"/>
      <c r="E50" s="37"/>
      <c r="F50" s="38"/>
      <c r="G50" s="5">
        <f>SUM(G47:G49)</f>
        <v>0</v>
      </c>
      <c r="H50" s="69"/>
      <c r="I50" s="70"/>
      <c r="J50" s="71"/>
    </row>
    <row r="51" spans="1:10" ht="17.25" customHeight="1">
      <c r="A51" s="19" t="s">
        <v>7</v>
      </c>
      <c r="B51" s="11"/>
      <c r="C51" s="12"/>
      <c r="D51" s="12"/>
      <c r="E51" s="12"/>
      <c r="F51" s="12"/>
      <c r="G51" s="21"/>
      <c r="H51" s="21"/>
      <c r="I51" s="21"/>
      <c r="J51" s="22"/>
    </row>
    <row r="52" spans="1:10" ht="17.25" customHeight="1">
      <c r="A52" s="17"/>
      <c r="B52" s="13"/>
      <c r="C52" s="13"/>
      <c r="D52" s="13"/>
      <c r="E52" s="13"/>
      <c r="F52" s="13"/>
      <c r="G52" s="4">
        <f>E52*F52</f>
        <v>0</v>
      </c>
      <c r="H52" s="56"/>
      <c r="I52" s="57"/>
      <c r="J52" s="58"/>
    </row>
    <row r="53" spans="1:10" ht="17.25" customHeight="1">
      <c r="A53" s="17"/>
      <c r="B53" s="13"/>
      <c r="C53" s="13"/>
      <c r="D53" s="13"/>
      <c r="E53" s="13"/>
      <c r="F53" s="13"/>
      <c r="G53" s="4">
        <f t="shared" ref="G53:G54" si="19">E53*F53</f>
        <v>0</v>
      </c>
      <c r="H53" s="56"/>
      <c r="I53" s="57"/>
      <c r="J53" s="58"/>
    </row>
    <row r="54" spans="1:10" ht="17.25" customHeight="1">
      <c r="A54" s="17"/>
      <c r="B54" s="13"/>
      <c r="C54" s="14"/>
      <c r="D54" s="13"/>
      <c r="E54" s="13"/>
      <c r="F54" s="13"/>
      <c r="G54" s="4">
        <f t="shared" si="19"/>
        <v>0</v>
      </c>
      <c r="H54" s="56"/>
      <c r="I54" s="57"/>
      <c r="J54" s="58"/>
    </row>
    <row r="55" spans="1:10" ht="17.25" customHeight="1">
      <c r="A55" s="20"/>
      <c r="B55" s="36" t="s">
        <v>12</v>
      </c>
      <c r="C55" s="37"/>
      <c r="D55" s="37"/>
      <c r="E55" s="37"/>
      <c r="F55" s="38"/>
      <c r="G55" s="5">
        <f>SUM(G52:G54)</f>
        <v>0</v>
      </c>
      <c r="H55" s="56"/>
      <c r="I55" s="57"/>
      <c r="J55" s="58"/>
    </row>
    <row r="56" spans="1:10" ht="17.25" customHeight="1">
      <c r="A56" s="39" t="s">
        <v>48</v>
      </c>
      <c r="B56" s="39"/>
      <c r="C56" s="39"/>
      <c r="D56" s="39"/>
      <c r="E56" s="39"/>
      <c r="F56" s="39"/>
      <c r="G56" s="8">
        <f>G38+G58+G45+G50</f>
        <v>0</v>
      </c>
      <c r="H56" s="69"/>
      <c r="I56" s="70"/>
      <c r="J56" s="71"/>
    </row>
    <row r="57" spans="1:10" s="9" customFormat="1" ht="17.25" customHeight="1">
      <c r="A57" s="26" t="s">
        <v>19</v>
      </c>
      <c r="B57" s="27"/>
      <c r="C57" s="26"/>
      <c r="D57" s="26"/>
      <c r="E57" s="26"/>
      <c r="F57" s="26"/>
      <c r="G57" s="26"/>
      <c r="H57" s="26"/>
      <c r="I57" s="26"/>
      <c r="J57" s="26"/>
    </row>
    <row r="58" spans="1:10" s="9" customFormat="1" ht="17.25" customHeight="1">
      <c r="A58" s="26" t="s">
        <v>20</v>
      </c>
      <c r="B58" s="27"/>
      <c r="C58" s="26"/>
      <c r="D58" s="26"/>
      <c r="E58" s="26"/>
      <c r="F58" s="26"/>
      <c r="G58" s="26"/>
      <c r="H58" s="26"/>
      <c r="I58" s="26"/>
      <c r="J58" s="26"/>
    </row>
    <row r="59" spans="1:10" s="9" customFormat="1" ht="17.25" customHeight="1">
      <c r="A59" s="26" t="s">
        <v>61</v>
      </c>
      <c r="B59" s="27"/>
      <c r="C59" s="26"/>
      <c r="D59" s="26"/>
      <c r="E59" s="26"/>
      <c r="F59" s="26"/>
      <c r="G59" s="26"/>
      <c r="H59" s="26"/>
      <c r="I59" s="26"/>
      <c r="J59" s="26"/>
    </row>
    <row r="60" spans="1:10" ht="17.25" customHeight="1">
      <c r="A60" s="15"/>
      <c r="B60" s="15"/>
      <c r="C60" s="15"/>
      <c r="D60" s="15"/>
      <c r="E60" s="15"/>
      <c r="F60" s="15"/>
      <c r="G60" s="15"/>
      <c r="H60" s="15"/>
      <c r="I60" s="15"/>
      <c r="J60" s="15"/>
    </row>
    <row r="61" spans="1:10" ht="17.25" customHeight="1">
      <c r="A61" s="28" t="s">
        <v>54</v>
      </c>
      <c r="B61" s="15"/>
      <c r="C61" s="15"/>
      <c r="D61" s="15"/>
      <c r="E61" s="15"/>
      <c r="F61" s="15"/>
      <c r="G61" s="15"/>
      <c r="H61" s="15"/>
      <c r="I61" s="15"/>
      <c r="J61" s="15"/>
    </row>
    <row r="62" spans="1:10" ht="17.25" customHeight="1">
      <c r="A62" s="15"/>
      <c r="B62" s="29" t="s">
        <v>49</v>
      </c>
      <c r="C62" s="29"/>
      <c r="D62" s="29"/>
      <c r="E62" s="29">
        <f>G41</f>
        <v>0</v>
      </c>
      <c r="F62" s="15"/>
      <c r="G62" s="15"/>
      <c r="H62" s="15"/>
      <c r="I62" s="15"/>
      <c r="J62" s="15"/>
    </row>
    <row r="63" spans="1:10" ht="17.25" customHeight="1">
      <c r="A63" s="15"/>
      <c r="B63" s="29" t="s">
        <v>50</v>
      </c>
      <c r="C63" s="29"/>
      <c r="D63" s="29"/>
      <c r="E63" s="29">
        <f>G56</f>
        <v>0</v>
      </c>
      <c r="F63" s="15"/>
      <c r="G63" s="15"/>
      <c r="H63" s="15"/>
      <c r="I63" s="15"/>
      <c r="J63" s="15"/>
    </row>
    <row r="64" spans="1:10" ht="17.25" customHeight="1">
      <c r="A64" s="15"/>
      <c r="B64" s="29" t="s">
        <v>53</v>
      </c>
      <c r="C64" s="29"/>
      <c r="D64" s="29"/>
      <c r="E64" s="29">
        <f>E62-E63</f>
        <v>0</v>
      </c>
      <c r="F64" s="15"/>
      <c r="G64" s="15"/>
      <c r="H64" s="15"/>
      <c r="I64" s="15"/>
      <c r="J64" s="15"/>
    </row>
    <row r="65" spans="1:10" ht="17.25" customHeight="1">
      <c r="A65" s="15"/>
      <c r="B65" s="29" t="s">
        <v>62</v>
      </c>
      <c r="C65" s="29"/>
      <c r="D65" s="29"/>
      <c r="E65" s="29">
        <f>ROUNDUP(E64*2/3,-3)</f>
        <v>0</v>
      </c>
      <c r="F65" s="15"/>
      <c r="G65" s="15"/>
      <c r="H65" s="15"/>
      <c r="I65" s="15"/>
      <c r="J65" s="15"/>
    </row>
    <row r="66" spans="1:10" ht="17.25" customHeight="1">
      <c r="A66" s="15"/>
      <c r="B66" s="29" t="s">
        <v>51</v>
      </c>
      <c r="C66" s="29"/>
      <c r="D66" s="29"/>
      <c r="E66" s="29">
        <f>E64-E65</f>
        <v>0</v>
      </c>
      <c r="F66" s="15"/>
      <c r="G66" s="15"/>
      <c r="H66" s="15"/>
      <c r="I66" s="15"/>
      <c r="J66" s="15"/>
    </row>
  </sheetData>
  <mergeCells count="35">
    <mergeCell ref="H54:J54"/>
    <mergeCell ref="B55:F55"/>
    <mergeCell ref="H55:J55"/>
    <mergeCell ref="A56:F56"/>
    <mergeCell ref="H56:J56"/>
    <mergeCell ref="B12:F12"/>
    <mergeCell ref="B19:F19"/>
    <mergeCell ref="B26:F26"/>
    <mergeCell ref="H44:J45"/>
    <mergeCell ref="H47:J47"/>
    <mergeCell ref="A44:B44"/>
    <mergeCell ref="C44:C45"/>
    <mergeCell ref="D44:D45"/>
    <mergeCell ref="E44:E45"/>
    <mergeCell ref="F44:F45"/>
    <mergeCell ref="G44:G45"/>
    <mergeCell ref="A2:J2"/>
    <mergeCell ref="A4:B4"/>
    <mergeCell ref="C4:C5"/>
    <mergeCell ref="D4:D5"/>
    <mergeCell ref="E4:E5"/>
    <mergeCell ref="F4:F5"/>
    <mergeCell ref="G4:G5"/>
    <mergeCell ref="H4:H5"/>
    <mergeCell ref="I4:I5"/>
    <mergeCell ref="J4:J5"/>
    <mergeCell ref="B33:F33"/>
    <mergeCell ref="B40:F40"/>
    <mergeCell ref="H52:J52"/>
    <mergeCell ref="H53:J53"/>
    <mergeCell ref="A41:F41"/>
    <mergeCell ref="H48:J48"/>
    <mergeCell ref="H49:J49"/>
    <mergeCell ref="B50:F50"/>
    <mergeCell ref="H50:J50"/>
  </mergeCells>
  <phoneticPr fontId="1"/>
  <printOptions horizontalCentered="1"/>
  <pageMargins left="0.51181102362204722" right="0.51181102362204722" top="0.55118110236220474" bottom="0.19685039370078741" header="0.31496062992125984" footer="0.31496062992125984"/>
  <pageSetup paperSize="9" scale="68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記載例</vt:lpstr>
      <vt:lpstr>公募要領添付用</vt:lpstr>
      <vt:lpstr>実施要綱添付用</vt:lpstr>
      <vt:lpstr>記載例!Print_Area</vt:lpstr>
      <vt:lpstr>公募要領添付用!Print_Area</vt:lpstr>
      <vt:lpstr>実施要綱添付用!Print_Area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田畑 士希</dc:creator>
  <cp:lastModifiedBy>田畑 士希</cp:lastModifiedBy>
  <cp:lastPrinted>2024-03-25T23:14:18Z</cp:lastPrinted>
  <dcterms:created xsi:type="dcterms:W3CDTF">2015-06-05T18:19:34Z</dcterms:created>
  <dcterms:modified xsi:type="dcterms:W3CDTF">2024-04-15T05:51:44Z</dcterms:modified>
</cp:coreProperties>
</file>