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ivfs\所属用ファイルサーバ\04720\70■介護人材確保推進班■\介護ロボット\R7\02_介護テクノロジー普及促進補助金・介護DX化推進補助金・事業者グループ職場環境改善協働実施推進補助金\02_募集要項\様式\(3)事業者グループ職場環境改善協働実施推進補助金様式\"/>
    </mc:Choice>
  </mc:AlternateContent>
  <xr:revisionPtr revIDLastSave="0" documentId="13_ncr:1_{E0A7FAEC-63E0-4B16-87D6-D5A46D9E98C6}" xr6:coauthVersionLast="47" xr6:coauthVersionMax="47" xr10:uidLastSave="{00000000-0000-0000-0000-000000000000}"/>
  <bookViews>
    <workbookView xWindow="-120" yWindow="-120" windowWidth="29040" windowHeight="15840" tabRatio="882" xr2:uid="{E9B7FB46-51E1-4F86-B906-922F9CFF5C2F}"/>
  </bookViews>
  <sheets>
    <sheet name="表紙" sheetId="12" r:id="rId1"/>
    <sheet name="提出書類チェックリスト" sheetId="22" r:id="rId2"/>
    <sheet name="様式2-1" sheetId="14" r:id="rId3"/>
    <sheet name="様式3" sheetId="17" r:id="rId4"/>
    <sheet name="様式2-2" sheetId="23" r:id="rId5"/>
    <sheet name="様式2-3" sheetId="24" r:id="rId6"/>
    <sheet name="様式7" sheetId="25" r:id="rId7"/>
    <sheet name="様式12" sheetId="26" r:id="rId8"/>
    <sheet name="データセット" sheetId="5" state="hidden" r:id="rId9"/>
  </sheets>
  <definedNames>
    <definedName name="_xlnm.Print_Area" localSheetId="1">提出書類チェックリスト!$A$1:$F$4</definedName>
    <definedName name="_xlnm.Print_Area" localSheetId="0">表紙!$A$1:$U$30</definedName>
    <definedName name="_xlnm.Print_Area" localSheetId="7">様式12!$A$1:$D$29</definedName>
    <definedName name="_xlnm.Print_Area" localSheetId="2">'様式2-1'!$A$1:$J$66</definedName>
    <definedName name="_xlnm.Print_Area" localSheetId="4">'様式2-2'!$A$1:$J$66</definedName>
    <definedName name="_xlnm.Print_Area" localSheetId="5">'様式2-3'!$A$1:$J$66</definedName>
    <definedName name="_xlnm.Print_Area" localSheetId="3">様式3!$A$1:$D$29</definedName>
    <definedName name="_xlnm.Print_Area" localSheetId="6">様式7!$A$1:$D$29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26" l="1"/>
  <c r="B8" i="26"/>
  <c r="D7" i="26"/>
  <c r="B7" i="26"/>
  <c r="D6" i="26"/>
  <c r="B6" i="26"/>
  <c r="D5" i="26"/>
  <c r="B5" i="26"/>
  <c r="D8" i="25"/>
  <c r="B8" i="25"/>
  <c r="D7" i="25"/>
  <c r="B7" i="25"/>
  <c r="D6" i="25"/>
  <c r="B6" i="25"/>
  <c r="D5" i="25"/>
  <c r="B5" i="25"/>
  <c r="D6" i="17"/>
  <c r="D7" i="17"/>
  <c r="D8" i="17"/>
  <c r="D5" i="17"/>
  <c r="B6" i="17"/>
  <c r="B7" i="17"/>
  <c r="B8" i="17"/>
  <c r="B5" i="17"/>
  <c r="E65" i="24"/>
  <c r="I64" i="24"/>
  <c r="I63" i="24"/>
  <c r="C57" i="24"/>
  <c r="B57" i="24"/>
  <c r="E58" i="24" s="1" a="1"/>
  <c r="E58" i="24" s="1"/>
  <c r="G50" i="24"/>
  <c r="G46" i="24"/>
  <c r="G42" i="24"/>
  <c r="G38" i="24"/>
  <c r="G34" i="24"/>
  <c r="G30" i="24"/>
  <c r="G26" i="24"/>
  <c r="G22" i="24"/>
  <c r="G18" i="24"/>
  <c r="G14" i="24"/>
  <c r="G10" i="24"/>
  <c r="H10" i="24" s="1"/>
  <c r="J10" i="24" s="1"/>
  <c r="D58" i="24" s="1"/>
  <c r="H1" i="24"/>
  <c r="C57" i="23"/>
  <c r="B57" i="23"/>
  <c r="E58" i="23" s="1" a="1"/>
  <c r="E58" i="23" s="1"/>
  <c r="G50" i="23"/>
  <c r="G46" i="23"/>
  <c r="G42" i="23"/>
  <c r="G38" i="23"/>
  <c r="G34" i="23"/>
  <c r="G30" i="23"/>
  <c r="G26" i="23"/>
  <c r="G22" i="23"/>
  <c r="G18" i="23"/>
  <c r="G14" i="23"/>
  <c r="G10" i="23"/>
  <c r="H1" i="23"/>
  <c r="C57" i="14"/>
  <c r="B57" i="14"/>
  <c r="G50" i="14"/>
  <c r="G10" i="14"/>
  <c r="H1" i="14"/>
  <c r="F58" i="24" l="1"/>
  <c r="G62" i="24" s="1"/>
  <c r="H10" i="23"/>
  <c r="J10" i="23" s="1"/>
  <c r="D58" i="23" s="1"/>
  <c r="F58" i="23" s="1"/>
  <c r="E62" i="23" s="1"/>
  <c r="E65" i="23" s="1"/>
  <c r="E58" i="14" a="1"/>
  <c r="E58" i="14" s="1"/>
  <c r="G58" i="14" s="1"/>
  <c r="G65" i="24" l="1"/>
  <c r="I65" i="24" s="1"/>
  <c r="I62" i="24"/>
  <c r="H58" i="24"/>
  <c r="H58" i="23"/>
  <c r="G46" i="14" l="1"/>
  <c r="G42" i="14"/>
  <c r="G38" i="14"/>
  <c r="G34" i="14"/>
  <c r="G30" i="14"/>
  <c r="G26" i="14"/>
  <c r="G22" i="14"/>
  <c r="G18" i="14"/>
  <c r="G14" i="14"/>
  <c r="H10" i="14" l="1"/>
  <c r="J10" i="14" s="1"/>
  <c r="D58" i="14" s="1"/>
  <c r="E62" i="14" l="1"/>
  <c r="E65"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H1" authorId="0" shapeId="0" xr:uid="{06097180-4071-423B-958C-412071945A26}">
      <text>
        <r>
          <rPr>
            <b/>
            <sz val="9"/>
            <color indexed="81"/>
            <rFont val="MS P ゴシック"/>
            <family val="3"/>
            <charset val="128"/>
          </rPr>
          <t>表紙のシートに入力すると自動的に反映されます。</t>
        </r>
      </text>
    </comment>
    <comment ref="B57" authorId="0" shapeId="0" xr:uid="{E541FCBE-03F2-4B70-96CD-9AF63014970E}">
      <text>
        <r>
          <rPr>
            <b/>
            <sz val="9"/>
            <color indexed="81"/>
            <rFont val="MS P ゴシック"/>
            <family val="3"/>
            <charset val="128"/>
          </rPr>
          <t>表紙に入力すると自動反映されます。</t>
        </r>
      </text>
    </comment>
    <comment ref="C57" authorId="0" shapeId="0" xr:uid="{EDFCAF67-6EBF-4BF4-AB17-E1222F2057FE}">
      <text>
        <r>
          <rPr>
            <b/>
            <sz val="9"/>
            <color indexed="81"/>
            <rFont val="MS P ゴシック"/>
            <family val="3"/>
            <charset val="128"/>
          </rPr>
          <t>表紙に入力すると自動反映されます。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H1" authorId="0" shapeId="0" xr:uid="{45E841E3-8257-4766-A8FE-8E2BE7C34F51}">
      <text>
        <r>
          <rPr>
            <b/>
            <sz val="9"/>
            <color indexed="81"/>
            <rFont val="MS P ゴシック"/>
            <family val="3"/>
            <charset val="128"/>
          </rPr>
          <t>表紙のシートに入力すると自動的に反映されます。</t>
        </r>
      </text>
    </comment>
    <comment ref="B57" authorId="0" shapeId="0" xr:uid="{5BC2AF3E-89C9-46EE-8338-02157B186AB9}">
      <text>
        <r>
          <rPr>
            <b/>
            <sz val="9"/>
            <color indexed="81"/>
            <rFont val="MS P ゴシック"/>
            <family val="3"/>
            <charset val="128"/>
          </rPr>
          <t>表紙に入力すると自動反映されます。</t>
        </r>
      </text>
    </comment>
    <comment ref="C57" authorId="0" shapeId="0" xr:uid="{6423D9C9-3B48-4E7F-8D86-5E36DCB0A9AB}">
      <text>
        <r>
          <rPr>
            <b/>
            <sz val="9"/>
            <color indexed="81"/>
            <rFont val="MS P ゴシック"/>
            <family val="3"/>
            <charset val="128"/>
          </rPr>
          <t>表紙に入力すると自動反映されます。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H1" authorId="0" shapeId="0" xr:uid="{8D8B712C-8EA6-4C58-9AF1-E58CEDC9662F}">
      <text>
        <r>
          <rPr>
            <b/>
            <sz val="9"/>
            <color indexed="81"/>
            <rFont val="MS P ゴシック"/>
            <family val="3"/>
            <charset val="128"/>
          </rPr>
          <t>表紙のシートに入力すると自動的に反映されます。</t>
        </r>
      </text>
    </comment>
    <comment ref="B57" authorId="0" shapeId="0" xr:uid="{29C9E442-CB6C-47C1-A04D-19028AFA8231}">
      <text>
        <r>
          <rPr>
            <b/>
            <sz val="9"/>
            <color indexed="81"/>
            <rFont val="MS P ゴシック"/>
            <family val="3"/>
            <charset val="128"/>
          </rPr>
          <t>表紙に入力すると自動反映されます。</t>
        </r>
      </text>
    </comment>
    <comment ref="C57" authorId="0" shapeId="0" xr:uid="{01371FBC-01CD-4487-B0AF-1C83BB68885C}">
      <text>
        <r>
          <rPr>
            <b/>
            <sz val="9"/>
            <color indexed="81"/>
            <rFont val="MS P ゴシック"/>
            <family val="3"/>
            <charset val="128"/>
          </rPr>
          <t>表紙に入力すると自動反映されます。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<sst xmlns="http://schemas.openxmlformats.org/spreadsheetml/2006/main" count="489" uniqueCount="278">
  <si>
    <t>サービス種別</t>
    <rPh sb="4" eb="6">
      <t>シュベツ</t>
    </rPh>
    <phoneticPr fontId="1"/>
  </si>
  <si>
    <t>職員数</t>
    <rPh sb="0" eb="2">
      <t>ショクイン</t>
    </rPh>
    <rPh sb="2" eb="3">
      <t>スウ</t>
    </rPh>
    <phoneticPr fontId="1"/>
  </si>
  <si>
    <t>都道府県</t>
    <rPh sb="0" eb="4">
      <t>トドウフケン</t>
    </rPh>
    <phoneticPr fontId="1"/>
  </si>
  <si>
    <t>01北海道</t>
  </si>
  <si>
    <t>02青森県</t>
  </si>
  <si>
    <t>03岩手県</t>
  </si>
  <si>
    <t>04宮城県</t>
  </si>
  <si>
    <t>05秋田県</t>
  </si>
  <si>
    <t>06山形県</t>
  </si>
  <si>
    <t>07福島県</t>
  </si>
  <si>
    <t>08茨城県</t>
  </si>
  <si>
    <t>09栃木県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</si>
  <si>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</si>
  <si>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</si>
  <si>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</si>
  <si>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</si>
  <si>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</si>
  <si>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</si>
  <si>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</si>
  <si>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</si>
  <si>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</si>
  <si>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</si>
  <si>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</si>
  <si>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</si>
  <si>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</si>
  <si>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</si>
  <si>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</si>
  <si>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</si>
  <si>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</si>
  <si>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</si>
  <si>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</si>
  <si>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</si>
  <si>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</si>
  <si>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</si>
  <si>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</si>
  <si>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</si>
  <si>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</si>
  <si>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</si>
  <si>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</si>
  <si>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</si>
  <si>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</si>
  <si>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</si>
  <si>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</si>
  <si>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</si>
  <si>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</si>
  <si>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</si>
  <si>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</si>
  <si>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</si>
  <si>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</si>
  <si>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</si>
  <si>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利用している</t>
    <rPh sb="0" eb="2">
      <t>リヨウ</t>
    </rPh>
    <phoneticPr fontId="1"/>
  </si>
  <si>
    <t>○</t>
    <phoneticPr fontId="1"/>
  </si>
  <si>
    <t>-</t>
    <phoneticPr fontId="1"/>
  </si>
  <si>
    <t>取組</t>
    <rPh sb="0" eb="2">
      <t>トリクミ</t>
    </rPh>
    <phoneticPr fontId="1"/>
  </si>
  <si>
    <t>110_訪問介護</t>
  </si>
  <si>
    <t>120_訪問入浴介護</t>
  </si>
  <si>
    <t>130_訪問看護</t>
  </si>
  <si>
    <t>140_訪問リハビリテーション</t>
  </si>
  <si>
    <t>150_通所介護</t>
  </si>
  <si>
    <t>155_通所介護（療養通所介護）</t>
  </si>
  <si>
    <t>160_通所リハビリテーション</t>
  </si>
  <si>
    <t>170_福祉用具貸与</t>
  </si>
  <si>
    <t>210_短期入所生活介護</t>
  </si>
  <si>
    <t>220_短期入所療養介護（介護老人保健施設）</t>
  </si>
  <si>
    <t>230_短期入所療養介護（介護療養型医療施設）</t>
  </si>
  <si>
    <t>551_短期入所療養介護（介護医療院）</t>
  </si>
  <si>
    <t>320_認知症対応型共同生活介護</t>
  </si>
  <si>
    <t>331_特定施設入居者生活介護（有料老人ホーム）</t>
  </si>
  <si>
    <t>332_特定施設入居者生活介護（軽費老人ホーム）</t>
  </si>
  <si>
    <t>334_特定施設入居者生活介護（サービス付き高齢者向け住宅）</t>
  </si>
  <si>
    <t>335_特定施設入居者生活介護（有料老人ホーム・外部サービス利用型）</t>
  </si>
  <si>
    <t>336_特定施設入居者生活介護（軽費老人ホーム・外部サービス利用型）</t>
  </si>
  <si>
    <t>337_特定施設入居者生活介護（サービス付き高齢者向け住宅・外部サービス利用型）</t>
  </si>
  <si>
    <t>361_地域密着型特定施設入居者生活介護（有料老人ホーム）</t>
  </si>
  <si>
    <t>362_地域密着型特定施設入居者生活介護（軽費老人ホーム</t>
  </si>
  <si>
    <t>364_地域密着型特定施設入居者生活介護（サービス付き高齢者向け住宅）</t>
  </si>
  <si>
    <t>410_特定福祉用具販売</t>
  </si>
  <si>
    <t>430_居宅介護支援</t>
  </si>
  <si>
    <t>510_介護老人福祉施設</t>
  </si>
  <si>
    <t>520_介護老人保健施設</t>
  </si>
  <si>
    <t>530_介護療養型医療施設</t>
  </si>
  <si>
    <t>540_地域密着型介護老人福祉施設入居者生活介護</t>
  </si>
  <si>
    <t>550_介護医療院</t>
  </si>
  <si>
    <t>710_夜間対応型訪問介護</t>
  </si>
  <si>
    <t>720_認知症対応型通所介護</t>
  </si>
  <si>
    <t>730_小規模多機能型居宅介護</t>
  </si>
  <si>
    <t>760_定期巡回・随時対応型訪問介護看護</t>
  </si>
  <si>
    <t>770_看護小規模多機能型居宅介護</t>
  </si>
  <si>
    <t>780_地域密着型通所介護</t>
  </si>
  <si>
    <t>利用者数</t>
    <rPh sb="0" eb="3">
      <t>リヨウシャ</t>
    </rPh>
    <rPh sb="3" eb="4">
      <t>スウ</t>
    </rPh>
    <phoneticPr fontId="1"/>
  </si>
  <si>
    <t>1～10名</t>
  </si>
  <si>
    <t>11～20名</t>
  </si>
  <si>
    <t>21～30名</t>
  </si>
  <si>
    <t>31～40名</t>
  </si>
  <si>
    <t>31名～</t>
    <phoneticPr fontId="1"/>
  </si>
  <si>
    <t>41～50名</t>
    <rPh sb="5" eb="6">
      <t>メイ</t>
    </rPh>
    <phoneticPr fontId="1"/>
  </si>
  <si>
    <t>51～60名</t>
  </si>
  <si>
    <t>61名～70名</t>
  </si>
  <si>
    <t>71名～80名</t>
  </si>
  <si>
    <t>81名～90名</t>
  </si>
  <si>
    <t>91名～100名</t>
  </si>
  <si>
    <t>101名～</t>
  </si>
  <si>
    <t>宣言していない</t>
    <rPh sb="0" eb="2">
      <t>センゲン</t>
    </rPh>
    <phoneticPr fontId="1"/>
  </si>
  <si>
    <t>ケアプー</t>
    <phoneticPr fontId="1"/>
  </si>
  <si>
    <t>利用予定あり（概ね１年以内）</t>
    <rPh sb="0" eb="2">
      <t>リヨウ</t>
    </rPh>
    <rPh sb="2" eb="4">
      <t>ヨテイ</t>
    </rPh>
    <rPh sb="7" eb="8">
      <t>オオム</t>
    </rPh>
    <rPh sb="10" eb="11">
      <t>ネン</t>
    </rPh>
    <rPh sb="11" eb="13">
      <t>イナイ</t>
    </rPh>
    <phoneticPr fontId="1"/>
  </si>
  <si>
    <t>利用予定なし</t>
    <rPh sb="0" eb="2">
      <t>リヨウ</t>
    </rPh>
    <rPh sb="2" eb="4">
      <t>ヨテイ</t>
    </rPh>
    <phoneticPr fontId="1"/>
  </si>
  <si>
    <t>利用予定あり（概ね１年以上先）</t>
    <rPh sb="0" eb="2">
      <t>リヨウ</t>
    </rPh>
    <rPh sb="2" eb="4">
      <t>ヨテイ</t>
    </rPh>
    <rPh sb="7" eb="8">
      <t>オオム</t>
    </rPh>
    <rPh sb="10" eb="11">
      <t>ネン</t>
    </rPh>
    <rPh sb="11" eb="13">
      <t>イジョウ</t>
    </rPh>
    <rPh sb="13" eb="14">
      <t>サキ</t>
    </rPh>
    <phoneticPr fontId="1"/>
  </si>
  <si>
    <t>「★一つ星」又は「★★二つ星」のいずれかを宣言している</t>
  </si>
  <si>
    <t>セキュリティアクション</t>
    <phoneticPr fontId="1"/>
  </si>
  <si>
    <t>●</t>
    <phoneticPr fontId="1"/>
  </si>
  <si>
    <t>ｰ</t>
    <phoneticPr fontId="1"/>
  </si>
  <si>
    <t>法人番号</t>
    <rPh sb="0" eb="2">
      <t>ホウジン</t>
    </rPh>
    <rPh sb="2" eb="4">
      <t>バンゴウ</t>
    </rPh>
    <phoneticPr fontId="1"/>
  </si>
  <si>
    <t>法人名</t>
    <rPh sb="0" eb="2">
      <t>ホウジン</t>
    </rPh>
    <rPh sb="2" eb="3">
      <t>メイ</t>
    </rPh>
    <phoneticPr fontId="1"/>
  </si>
  <si>
    <t>事業所数</t>
    <rPh sb="0" eb="3">
      <t>ジギョウショ</t>
    </rPh>
    <rPh sb="3" eb="4">
      <t>スウ</t>
    </rPh>
    <phoneticPr fontId="1"/>
  </si>
  <si>
    <t>種別</t>
    <rPh sb="0" eb="2">
      <t>シュベツ</t>
    </rPh>
    <phoneticPr fontId="1"/>
  </si>
  <si>
    <t>障害福祉サービス</t>
    <rPh sb="0" eb="2">
      <t>ショウガイ</t>
    </rPh>
    <rPh sb="2" eb="4">
      <t>フクシ</t>
    </rPh>
    <phoneticPr fontId="1"/>
  </si>
  <si>
    <t>児童福祉サービス</t>
    <rPh sb="0" eb="2">
      <t>ジドウ</t>
    </rPh>
    <rPh sb="2" eb="4">
      <t>フクシ</t>
    </rPh>
    <phoneticPr fontId="1"/>
  </si>
  <si>
    <t>介護保険サービス</t>
    <rPh sb="0" eb="2">
      <t>カイゴ</t>
    </rPh>
    <rPh sb="2" eb="4">
      <t>ホケン</t>
    </rPh>
    <phoneticPr fontId="1"/>
  </si>
  <si>
    <t>回答</t>
    <rPh sb="0" eb="2">
      <t>カイトウ</t>
    </rPh>
    <phoneticPr fontId="1"/>
  </si>
  <si>
    <t>変化なし</t>
    <rPh sb="0" eb="2">
      <t>ヘンカ</t>
    </rPh>
    <phoneticPr fontId="1"/>
  </si>
  <si>
    <t>0分～30分</t>
    <rPh sb="1" eb="2">
      <t>フン</t>
    </rPh>
    <rPh sb="5" eb="6">
      <t>フン</t>
    </rPh>
    <phoneticPr fontId="1"/>
  </si>
  <si>
    <t>30分～60分</t>
    <rPh sb="2" eb="3">
      <t>フン</t>
    </rPh>
    <rPh sb="6" eb="7">
      <t>フン</t>
    </rPh>
    <phoneticPr fontId="1"/>
  </si>
  <si>
    <t>60分～90分</t>
    <rPh sb="2" eb="3">
      <t>フン</t>
    </rPh>
    <rPh sb="6" eb="7">
      <t>フン</t>
    </rPh>
    <phoneticPr fontId="1"/>
  </si>
  <si>
    <t>90分～120分</t>
    <rPh sb="2" eb="3">
      <t>フン</t>
    </rPh>
    <rPh sb="7" eb="8">
      <t>フン</t>
    </rPh>
    <phoneticPr fontId="1"/>
  </si>
  <si>
    <t>120分～150分</t>
    <rPh sb="3" eb="4">
      <t>フン</t>
    </rPh>
    <rPh sb="8" eb="9">
      <t>フン</t>
    </rPh>
    <phoneticPr fontId="1"/>
  </si>
  <si>
    <t>150分～180分</t>
    <rPh sb="3" eb="4">
      <t>フン</t>
    </rPh>
    <rPh sb="8" eb="9">
      <t>フン</t>
    </rPh>
    <phoneticPr fontId="1"/>
  </si>
  <si>
    <t>180分～</t>
    <rPh sb="3" eb="4">
      <t>フン</t>
    </rPh>
    <phoneticPr fontId="1"/>
  </si>
  <si>
    <t>グループ全体で実現できた</t>
    <rPh sb="4" eb="6">
      <t>ゼンタイ</t>
    </rPh>
    <rPh sb="7" eb="9">
      <t>ジツゲン</t>
    </rPh>
    <phoneticPr fontId="4"/>
  </si>
  <si>
    <t>グループの８割程度実現できた</t>
    <rPh sb="6" eb="7">
      <t>ワリ</t>
    </rPh>
    <rPh sb="7" eb="9">
      <t>テイド</t>
    </rPh>
    <rPh sb="9" eb="11">
      <t>ジツゲン</t>
    </rPh>
    <phoneticPr fontId="4"/>
  </si>
  <si>
    <t>グループの半数程度実現できた</t>
    <rPh sb="5" eb="7">
      <t>ハンスウ</t>
    </rPh>
    <rPh sb="7" eb="9">
      <t>テイド</t>
    </rPh>
    <rPh sb="9" eb="11">
      <t>ジツゲン</t>
    </rPh>
    <phoneticPr fontId="4"/>
  </si>
  <si>
    <t>グループの２割程度実現できた</t>
    <rPh sb="6" eb="7">
      <t>ワリ</t>
    </rPh>
    <rPh sb="7" eb="9">
      <t>テイド</t>
    </rPh>
    <rPh sb="9" eb="11">
      <t>ジツゲン</t>
    </rPh>
    <phoneticPr fontId="4"/>
  </si>
  <si>
    <t>従業員数</t>
    <rPh sb="0" eb="3">
      <t>ジュウギョウイン</t>
    </rPh>
    <rPh sb="3" eb="4">
      <t>スウ</t>
    </rPh>
    <phoneticPr fontId="1"/>
  </si>
  <si>
    <t>＜事業計画提出期限＞</t>
  </si>
  <si>
    <t>＜提出資料＞</t>
    <rPh sb="1" eb="3">
      <t>テイシュツ</t>
    </rPh>
    <rPh sb="3" eb="5">
      <t>シリョウ</t>
    </rPh>
    <phoneticPr fontId="1"/>
  </si>
  <si>
    <t>経費所要額調</t>
    <rPh sb="0" eb="2">
      <t>ケイヒ</t>
    </rPh>
    <rPh sb="2" eb="4">
      <t>ショヨウ</t>
    </rPh>
    <rPh sb="4" eb="5">
      <t>ガク</t>
    </rPh>
    <rPh sb="5" eb="6">
      <t>シラ</t>
    </rPh>
    <phoneticPr fontId="1"/>
  </si>
  <si>
    <t>黄色のセルに入力してください。該当しない部分も０を入力してください。（セルに入力すると色が消えます）</t>
    <rPh sb="0" eb="2">
      <t>キイロ</t>
    </rPh>
    <rPh sb="6" eb="8">
      <t>ニュウリョク</t>
    </rPh>
    <rPh sb="15" eb="17">
      <t>ガイトウ</t>
    </rPh>
    <rPh sb="20" eb="22">
      <t>ブブン</t>
    </rPh>
    <rPh sb="25" eb="27">
      <t>ニュウリョク</t>
    </rPh>
    <rPh sb="38" eb="40">
      <t>ニュウリョク</t>
    </rPh>
    <rPh sb="43" eb="44">
      <t>イロ</t>
    </rPh>
    <rPh sb="45" eb="46">
      <t>キ</t>
    </rPh>
    <phoneticPr fontId="1"/>
  </si>
  <si>
    <t>区分</t>
    <rPh sb="0" eb="2">
      <t>クブン</t>
    </rPh>
    <phoneticPr fontId="1"/>
  </si>
  <si>
    <t>対象経費</t>
    <rPh sb="0" eb="2">
      <t>タイショウ</t>
    </rPh>
    <rPh sb="2" eb="4">
      <t>ケイヒ</t>
    </rPh>
    <phoneticPr fontId="1"/>
  </si>
  <si>
    <t>総計</t>
    <rPh sb="0" eb="2">
      <t>ソウケイ</t>
    </rPh>
    <phoneticPr fontId="1"/>
  </si>
  <si>
    <t>補助率</t>
    <rPh sb="0" eb="3">
      <t>ホジョリツ</t>
    </rPh>
    <phoneticPr fontId="1"/>
  </si>
  <si>
    <t>合計額</t>
    <rPh sb="0" eb="2">
      <t>ゴウケイ</t>
    </rPh>
    <rPh sb="2" eb="3">
      <t>ガク</t>
    </rPh>
    <phoneticPr fontId="1"/>
  </si>
  <si>
    <t>b</t>
    <phoneticPr fontId="1"/>
  </si>
  <si>
    <t>d</t>
    <phoneticPr fontId="1"/>
  </si>
  <si>
    <t>e</t>
    <phoneticPr fontId="1"/>
  </si>
  <si>
    <t>円</t>
    <rPh sb="0" eb="1">
      <t>エン</t>
    </rPh>
    <phoneticPr fontId="1"/>
  </si>
  <si>
    <t>4/5</t>
    <phoneticPr fontId="1"/>
  </si>
  <si>
    <t>合計</t>
    <rPh sb="0" eb="2">
      <t>ゴウケイ</t>
    </rPh>
    <phoneticPr fontId="1"/>
  </si>
  <si>
    <t>補助所要額</t>
    <rPh sb="0" eb="5">
      <t>ホジョショヨウガク</t>
    </rPh>
    <phoneticPr fontId="1"/>
  </si>
  <si>
    <t>補助上限額</t>
    <rPh sb="0" eb="2">
      <t>ホジョ</t>
    </rPh>
    <rPh sb="2" eb="4">
      <t>ジョウゲン</t>
    </rPh>
    <rPh sb="4" eb="5">
      <t>ガク</t>
    </rPh>
    <phoneticPr fontId="1"/>
  </si>
  <si>
    <t>交付決定額</t>
    <rPh sb="0" eb="2">
      <t>コウフ</t>
    </rPh>
    <rPh sb="2" eb="4">
      <t>ケッテイ</t>
    </rPh>
    <rPh sb="4" eb="5">
      <t>ガク</t>
    </rPh>
    <phoneticPr fontId="1"/>
  </si>
  <si>
    <t>備考</t>
    <rPh sb="0" eb="2">
      <t>ビコウ</t>
    </rPh>
    <phoneticPr fontId="1"/>
  </si>
  <si>
    <t>f</t>
    <phoneticPr fontId="1"/>
  </si>
  <si>
    <t>g</t>
    <phoneticPr fontId="1"/>
  </si>
  <si>
    <t>h</t>
    <phoneticPr fontId="1"/>
  </si>
  <si>
    <t>●収入について</t>
    <rPh sb="1" eb="3">
      <t>シュウニュウ</t>
    </rPh>
    <phoneticPr fontId="1"/>
  </si>
  <si>
    <t>科目</t>
    <rPh sb="0" eb="2">
      <t>カモク</t>
    </rPh>
    <phoneticPr fontId="1"/>
  </si>
  <si>
    <t>予算額（円）</t>
    <rPh sb="0" eb="3">
      <t>ヨサンガク</t>
    </rPh>
    <rPh sb="4" eb="5">
      <t>エン</t>
    </rPh>
    <phoneticPr fontId="1"/>
  </si>
  <si>
    <t>補助金</t>
    <rPh sb="0" eb="3">
      <t>ホジョキン</t>
    </rPh>
    <phoneticPr fontId="1"/>
  </si>
  <si>
    <t>自己資金</t>
    <rPh sb="0" eb="4">
      <t>ジコシキン</t>
    </rPh>
    <phoneticPr fontId="1"/>
  </si>
  <si>
    <t>その他（　　　　　　　　）</t>
    <rPh sb="2" eb="3">
      <t>タ</t>
    </rPh>
    <phoneticPr fontId="1"/>
  </si>
  <si>
    <t>※当該事業に関するものを記入すること。</t>
    <rPh sb="1" eb="3">
      <t>トウガイ</t>
    </rPh>
    <rPh sb="3" eb="5">
      <t>ジギョウ</t>
    </rPh>
    <phoneticPr fontId="1"/>
  </si>
  <si>
    <t>選定額</t>
  </si>
  <si>
    <t xml:space="preserve">
</t>
    <phoneticPr fontId="1"/>
  </si>
  <si>
    <t>法人数</t>
    <rPh sb="0" eb="2">
      <t>ホウジン</t>
    </rPh>
    <rPh sb="2" eb="3">
      <t>カズ</t>
    </rPh>
    <phoneticPr fontId="1"/>
  </si>
  <si>
    <t>経費所要額調（変更）</t>
    <rPh sb="0" eb="2">
      <t>ケイヒ</t>
    </rPh>
    <rPh sb="2" eb="4">
      <t>ショヨウ</t>
    </rPh>
    <rPh sb="4" eb="5">
      <t>ガク</t>
    </rPh>
    <rPh sb="5" eb="6">
      <t>シラ</t>
    </rPh>
    <phoneticPr fontId="1"/>
  </si>
  <si>
    <t>差引増減額</t>
    <rPh sb="0" eb="2">
      <t>サシヒキ</t>
    </rPh>
    <rPh sb="2" eb="5">
      <t>ゾウゲンガク</t>
    </rPh>
    <phoneticPr fontId="1"/>
  </si>
  <si>
    <t>経費精算額調</t>
    <rPh sb="0" eb="2">
      <t>ケイヒ</t>
    </rPh>
    <rPh sb="2" eb="4">
      <t>セイサン</t>
    </rPh>
    <rPh sb="4" eb="5">
      <t>ガク</t>
    </rPh>
    <rPh sb="5" eb="6">
      <t>チョウ</t>
    </rPh>
    <phoneticPr fontId="1"/>
  </si>
  <si>
    <t>受入済額</t>
    <rPh sb="0" eb="2">
      <t>ウケイレ</t>
    </rPh>
    <rPh sb="2" eb="3">
      <t>スミ</t>
    </rPh>
    <rPh sb="3" eb="4">
      <t>ガク</t>
    </rPh>
    <phoneticPr fontId="1"/>
  </si>
  <si>
    <t>i</t>
    <phoneticPr fontId="1"/>
  </si>
  <si>
    <t>精算額（円）</t>
    <rPh sb="0" eb="2">
      <t>セイサン</t>
    </rPh>
    <rPh sb="2" eb="3">
      <t>ガク</t>
    </rPh>
    <rPh sb="4" eb="5">
      <t>エン</t>
    </rPh>
    <phoneticPr fontId="1"/>
  </si>
  <si>
    <t>差引額（円）</t>
    <rPh sb="0" eb="2">
      <t>サシヒキ</t>
    </rPh>
    <rPh sb="2" eb="3">
      <t>ガク</t>
    </rPh>
    <rPh sb="4" eb="5">
      <t>エン</t>
    </rPh>
    <phoneticPr fontId="1"/>
  </si>
  <si>
    <t>１．申請者基本情報</t>
    <rPh sb="2" eb="5">
      <t>シンセイシャ</t>
    </rPh>
    <rPh sb="5" eb="9">
      <t>キホンジョウホウ</t>
    </rPh>
    <phoneticPr fontId="1"/>
  </si>
  <si>
    <t>法人名</t>
    <rPh sb="0" eb="2">
      <t>ホウジン</t>
    </rPh>
    <rPh sb="2" eb="3">
      <t>ナ</t>
    </rPh>
    <phoneticPr fontId="1"/>
  </si>
  <si>
    <t>E-mail</t>
    <phoneticPr fontId="1"/>
  </si>
  <si>
    <t>事業者グループ職場環境改善協働実施推進事業計画書</t>
    <rPh sb="0" eb="3">
      <t>ジギョウシャ</t>
    </rPh>
    <rPh sb="7" eb="9">
      <t>ショクバ</t>
    </rPh>
    <rPh sb="9" eb="11">
      <t>カンキョウ</t>
    </rPh>
    <rPh sb="11" eb="13">
      <t>カイゼン</t>
    </rPh>
    <rPh sb="13" eb="15">
      <t>キョウドウ</t>
    </rPh>
    <rPh sb="15" eb="17">
      <t>ジッシ</t>
    </rPh>
    <rPh sb="17" eb="19">
      <t>スイシン</t>
    </rPh>
    <rPh sb="19" eb="21">
      <t>ジギョウ</t>
    </rPh>
    <rPh sb="21" eb="24">
      <t>ケイカクショ</t>
    </rPh>
    <phoneticPr fontId="1"/>
  </si>
  <si>
    <t>実施内容</t>
    <rPh sb="0" eb="2">
      <t>ジッシ</t>
    </rPh>
    <rPh sb="2" eb="4">
      <t>ナイヨウ</t>
    </rPh>
    <phoneticPr fontId="1"/>
  </si>
  <si>
    <t>依頼先</t>
    <rPh sb="0" eb="2">
      <t>イライ</t>
    </rPh>
    <rPh sb="2" eb="3">
      <t>サキ</t>
    </rPh>
    <phoneticPr fontId="1"/>
  </si>
  <si>
    <t>3．事業の実施により期待される効果を記載してください。</t>
    <rPh sb="2" eb="4">
      <t>ジギョウ</t>
    </rPh>
    <rPh sb="5" eb="7">
      <t>ジッシ</t>
    </rPh>
    <rPh sb="10" eb="12">
      <t>キタイ</t>
    </rPh>
    <rPh sb="15" eb="17">
      <t>コウカ</t>
    </rPh>
    <rPh sb="18" eb="20">
      <t>キサイ</t>
    </rPh>
    <phoneticPr fontId="1"/>
  </si>
  <si>
    <t>事業者グループ職場環境改善協働実施推進事業計画書（変更）</t>
    <rPh sb="0" eb="3">
      <t>ジギョウシャ</t>
    </rPh>
    <rPh sb="7" eb="9">
      <t>ショクバ</t>
    </rPh>
    <rPh sb="9" eb="11">
      <t>カンキョウ</t>
    </rPh>
    <rPh sb="11" eb="13">
      <t>カイゼン</t>
    </rPh>
    <rPh sb="13" eb="15">
      <t>キョウドウ</t>
    </rPh>
    <rPh sb="15" eb="17">
      <t>ジッシ</t>
    </rPh>
    <rPh sb="17" eb="19">
      <t>スイシン</t>
    </rPh>
    <rPh sb="19" eb="21">
      <t>ジギョウ</t>
    </rPh>
    <rPh sb="21" eb="24">
      <t>ケイカクショ</t>
    </rPh>
    <rPh sb="25" eb="27">
      <t>ヘンコウ</t>
    </rPh>
    <phoneticPr fontId="1"/>
  </si>
  <si>
    <t>下記黄色着色セルに入力してください。（セルに入力すると色が消えます）</t>
    <rPh sb="0" eb="2">
      <t>カキ</t>
    </rPh>
    <rPh sb="2" eb="4">
      <t>キイロ</t>
    </rPh>
    <rPh sb="4" eb="6">
      <t>チャクショク</t>
    </rPh>
    <rPh sb="9" eb="11">
      <t>ニュウリョク</t>
    </rPh>
    <rPh sb="22" eb="24">
      <t>ニュウリョク</t>
    </rPh>
    <rPh sb="27" eb="28">
      <t>イロ</t>
    </rPh>
    <rPh sb="29" eb="30">
      <t>キ</t>
    </rPh>
    <phoneticPr fontId="1"/>
  </si>
  <si>
    <t>事業者グループ職場環境改善協働実施推進事業　補助事業実績書</t>
    <rPh sb="0" eb="3">
      <t>ジギョウシャ</t>
    </rPh>
    <rPh sb="7" eb="9">
      <t>ショクバ</t>
    </rPh>
    <rPh sb="9" eb="11">
      <t>カンキョウ</t>
    </rPh>
    <rPh sb="11" eb="13">
      <t>カイゼン</t>
    </rPh>
    <rPh sb="13" eb="15">
      <t>キョウドウ</t>
    </rPh>
    <rPh sb="15" eb="17">
      <t>ジッシ</t>
    </rPh>
    <rPh sb="17" eb="19">
      <t>スイシン</t>
    </rPh>
    <rPh sb="19" eb="21">
      <t>ジギョウ</t>
    </rPh>
    <rPh sb="22" eb="24">
      <t>ホジョ</t>
    </rPh>
    <rPh sb="24" eb="26">
      <t>ジギョウ</t>
    </rPh>
    <rPh sb="26" eb="28">
      <t>ジッセキ</t>
    </rPh>
    <rPh sb="28" eb="29">
      <t>ショ</t>
    </rPh>
    <phoneticPr fontId="1"/>
  </si>
  <si>
    <t>実施予定日（あるいは実施予定期間）</t>
    <rPh sb="0" eb="2">
      <t>ジッシ</t>
    </rPh>
    <rPh sb="2" eb="4">
      <t>ヨテイ</t>
    </rPh>
    <rPh sb="4" eb="5">
      <t>ヒ</t>
    </rPh>
    <rPh sb="10" eb="12">
      <t>ジッシ</t>
    </rPh>
    <rPh sb="12" eb="14">
      <t>ヨテイ</t>
    </rPh>
    <rPh sb="14" eb="16">
      <t>キカン</t>
    </rPh>
    <phoneticPr fontId="1"/>
  </si>
  <si>
    <t>3．事業の実施による効果または成果</t>
    <rPh sb="2" eb="4">
      <t>ジギョウ</t>
    </rPh>
    <rPh sb="5" eb="7">
      <t>ジッシ</t>
    </rPh>
    <rPh sb="10" eb="12">
      <t>コウカ</t>
    </rPh>
    <rPh sb="15" eb="17">
      <t>セイカ</t>
    </rPh>
    <phoneticPr fontId="1"/>
  </si>
  <si>
    <t>2．実施した事業について</t>
    <rPh sb="2" eb="4">
      <t>ジッシ</t>
    </rPh>
    <rPh sb="6" eb="8">
      <t>ジギョウ</t>
    </rPh>
    <phoneticPr fontId="1"/>
  </si>
  <si>
    <t>2．実施予定の事業について</t>
    <rPh sb="2" eb="4">
      <t>ジッシ</t>
    </rPh>
    <rPh sb="4" eb="6">
      <t>ヨテイ</t>
    </rPh>
    <rPh sb="7" eb="9">
      <t>ジギョウ</t>
    </rPh>
    <phoneticPr fontId="1"/>
  </si>
  <si>
    <t>Ⅰ．業務改善計画書様式（本エクセル）のうち</t>
    <rPh sb="12" eb="13">
      <t>ホン</t>
    </rPh>
    <phoneticPr fontId="1"/>
  </si>
  <si>
    <t>金額</t>
    <rPh sb="0" eb="2">
      <t>キンガク</t>
    </rPh>
    <phoneticPr fontId="1"/>
  </si>
  <si>
    <t>（円）</t>
    <rPh sb="1" eb="2">
      <t>エン</t>
    </rPh>
    <phoneticPr fontId="1"/>
  </si>
  <si>
    <t>（例：謝金・講師旅費・
テキスト代・委託料等）</t>
    <rPh sb="1" eb="2">
      <t>レイ</t>
    </rPh>
    <rPh sb="3" eb="5">
      <t>シャキン</t>
    </rPh>
    <rPh sb="6" eb="8">
      <t>コウシ</t>
    </rPh>
    <rPh sb="8" eb="10">
      <t>リョヒ</t>
    </rPh>
    <rPh sb="16" eb="17">
      <t>ダイ</t>
    </rPh>
    <rPh sb="18" eb="20">
      <t>イタク</t>
    </rPh>
    <rPh sb="20" eb="21">
      <t>リョウ</t>
    </rPh>
    <rPh sb="21" eb="22">
      <t>トウ</t>
    </rPh>
    <phoneticPr fontId="1"/>
  </si>
  <si>
    <t>区分ごとの</t>
    <rPh sb="0" eb="2">
      <t>クブン</t>
    </rPh>
    <phoneticPr fontId="1"/>
  </si>
  <si>
    <t>a</t>
    <phoneticPr fontId="1"/>
  </si>
  <si>
    <t>c</t>
    <phoneticPr fontId="1"/>
  </si>
  <si>
    <t>（c×d）</t>
    <phoneticPr fontId="1"/>
  </si>
  <si>
    <t>黄色のセルに入力してください。（セルに入力すると色が消えます）</t>
    <rPh sb="0" eb="2">
      <t>キイロ</t>
    </rPh>
    <rPh sb="6" eb="8">
      <t>ニュウリョク</t>
    </rPh>
    <rPh sb="19" eb="21">
      <t>ニュウリョク</t>
    </rPh>
    <rPh sb="24" eb="25">
      <t>イロ</t>
    </rPh>
    <rPh sb="26" eb="27">
      <t>キ</t>
    </rPh>
    <phoneticPr fontId="1"/>
  </si>
  <si>
    <t>j</t>
    <phoneticPr fontId="1"/>
  </si>
  <si>
    <t>説明</t>
    <rPh sb="0" eb="2">
      <t>セツメイ</t>
    </rPh>
    <phoneticPr fontId="1"/>
  </si>
  <si>
    <t>事業者グループが抱える課題が、事業の実施により、どのように改善されるか具体的にご記入ください。</t>
    <rPh sb="0" eb="3">
      <t>ジギョウシャ</t>
    </rPh>
    <rPh sb="8" eb="9">
      <t>カカ</t>
    </rPh>
    <rPh sb="11" eb="13">
      <t>カダイ</t>
    </rPh>
    <rPh sb="15" eb="17">
      <t>ジギョウ</t>
    </rPh>
    <rPh sb="18" eb="20">
      <t>ジッシ</t>
    </rPh>
    <rPh sb="29" eb="31">
      <t>カイゼン</t>
    </rPh>
    <rPh sb="35" eb="37">
      <t>グタイ</t>
    </rPh>
    <rPh sb="37" eb="38">
      <t>テキ</t>
    </rPh>
    <rPh sb="40" eb="42">
      <t>キニュウ</t>
    </rPh>
    <phoneticPr fontId="1"/>
  </si>
  <si>
    <t>事業者グループが抱える課題が、事業の実施により、どのように改善されたか具体的にご記入ください。</t>
    <rPh sb="0" eb="3">
      <t>ジギョウシャ</t>
    </rPh>
    <rPh sb="8" eb="9">
      <t>カカ</t>
    </rPh>
    <rPh sb="11" eb="13">
      <t>カダイ</t>
    </rPh>
    <rPh sb="15" eb="17">
      <t>ジギョウ</t>
    </rPh>
    <rPh sb="18" eb="20">
      <t>ジッシ</t>
    </rPh>
    <rPh sb="29" eb="31">
      <t>カイゼン</t>
    </rPh>
    <rPh sb="35" eb="37">
      <t>グタイ</t>
    </rPh>
    <rPh sb="37" eb="38">
      <t>テキ</t>
    </rPh>
    <rPh sb="40" eb="42">
      <t>キニュウ</t>
    </rPh>
    <phoneticPr fontId="1"/>
  </si>
  <si>
    <t>様式第3号（第6条及び第19条関係）</t>
    <rPh sb="0" eb="2">
      <t>ヨウシキ</t>
    </rPh>
    <rPh sb="2" eb="3">
      <t>ダイ</t>
    </rPh>
    <rPh sb="4" eb="5">
      <t>ゴウ</t>
    </rPh>
    <phoneticPr fontId="1"/>
  </si>
  <si>
    <t>様式第7号（第10条関係）</t>
    <rPh sb="0" eb="2">
      <t>ヨウシキ</t>
    </rPh>
    <rPh sb="2" eb="3">
      <t>ダイ</t>
    </rPh>
    <rPh sb="4" eb="5">
      <t>ゴウ</t>
    </rPh>
    <rPh sb="6" eb="7">
      <t>ダイ</t>
    </rPh>
    <rPh sb="9" eb="10">
      <t>ジョウ</t>
    </rPh>
    <rPh sb="10" eb="12">
      <t>カンケイ</t>
    </rPh>
    <phoneticPr fontId="1"/>
  </si>
  <si>
    <t>様式第12号（第12条関係）</t>
    <rPh sb="0" eb="2">
      <t>ヨウシキ</t>
    </rPh>
    <rPh sb="2" eb="3">
      <t>ダイ</t>
    </rPh>
    <rPh sb="5" eb="6">
      <t>ゴウ</t>
    </rPh>
    <rPh sb="7" eb="8">
      <t>ダイ</t>
    </rPh>
    <rPh sb="10" eb="11">
      <t>ジョウ</t>
    </rPh>
    <rPh sb="11" eb="13">
      <t>カンケイ</t>
    </rPh>
    <phoneticPr fontId="1"/>
  </si>
  <si>
    <t>＜はじめに＞</t>
    <phoneticPr fontId="1"/>
  </si>
  <si>
    <t>以下の黄色のセルに申請者の基本情報を入力してください。（他のシートに自動で反映されます。セルに入力すると色が消えます。）</t>
    <rPh sb="0" eb="2">
      <t>イカ</t>
    </rPh>
    <rPh sb="3" eb="5">
      <t>キイロ</t>
    </rPh>
    <rPh sb="9" eb="12">
      <t>シンセイシャ</t>
    </rPh>
    <rPh sb="13" eb="15">
      <t>キホン</t>
    </rPh>
    <rPh sb="15" eb="17">
      <t>ジョウホウ</t>
    </rPh>
    <rPh sb="18" eb="20">
      <t>ニュウリョク</t>
    </rPh>
    <rPh sb="28" eb="29">
      <t>ホカ</t>
    </rPh>
    <rPh sb="34" eb="36">
      <t>ジドウ</t>
    </rPh>
    <rPh sb="37" eb="39">
      <t>ハンエイ</t>
    </rPh>
    <rPh sb="47" eb="49">
      <t>ニュウリョク</t>
    </rPh>
    <rPh sb="52" eb="53">
      <t>イロ</t>
    </rPh>
    <rPh sb="54" eb="55">
      <t>キ</t>
    </rPh>
    <phoneticPr fontId="1"/>
  </si>
  <si>
    <t>長崎市</t>
    <rPh sb="0" eb="3">
      <t>ナガサキシ</t>
    </rPh>
    <phoneticPr fontId="1"/>
  </si>
  <si>
    <t>佐世保市</t>
    <rPh sb="0" eb="4">
      <t>サセボシ</t>
    </rPh>
    <phoneticPr fontId="1"/>
  </si>
  <si>
    <t>法人代表者役職名</t>
    <rPh sb="0" eb="2">
      <t>ホウジン</t>
    </rPh>
    <rPh sb="2" eb="5">
      <t>ダイヒョウシャ</t>
    </rPh>
    <rPh sb="5" eb="7">
      <t>ヤクショク</t>
    </rPh>
    <rPh sb="7" eb="8">
      <t>ナ</t>
    </rPh>
    <phoneticPr fontId="1"/>
  </si>
  <si>
    <t>法人代表者氏名</t>
    <rPh sb="0" eb="2">
      <t>ホウジン</t>
    </rPh>
    <rPh sb="2" eb="5">
      <t>ダイヒョウシャ</t>
    </rPh>
    <rPh sb="5" eb="7">
      <t>シメイ</t>
    </rPh>
    <phoneticPr fontId="1"/>
  </si>
  <si>
    <t>島原市</t>
    <rPh sb="0" eb="3">
      <t>シマバラシ</t>
    </rPh>
    <phoneticPr fontId="1"/>
  </si>
  <si>
    <t>法人郵便番号（ハイフン有り）</t>
    <rPh sb="0" eb="2">
      <t>ホウジン</t>
    </rPh>
    <rPh sb="2" eb="6">
      <t>ユウビンバンゴウ</t>
    </rPh>
    <rPh sb="11" eb="12">
      <t>ア</t>
    </rPh>
    <phoneticPr fontId="1"/>
  </si>
  <si>
    <t>法人住所</t>
    <rPh sb="0" eb="2">
      <t>ホウジン</t>
    </rPh>
    <rPh sb="2" eb="4">
      <t>ジュウショ</t>
    </rPh>
    <phoneticPr fontId="1"/>
  </si>
  <si>
    <t>諫早市</t>
  </si>
  <si>
    <t>電話番号（ハイフン有り）</t>
    <phoneticPr fontId="1"/>
  </si>
  <si>
    <t>松浦市</t>
    <rPh sb="0" eb="3">
      <t>マツウラシ</t>
    </rPh>
    <phoneticPr fontId="1"/>
  </si>
  <si>
    <t>対馬市</t>
  </si>
  <si>
    <r>
      <t>・本補助金の活用を希望する場合は、以下の様式を以下の期限までに長崎県長寿社会課介護人材確保推進班へ</t>
    </r>
    <r>
      <rPr>
        <b/>
        <sz val="14"/>
        <color rgb="FFFF0000"/>
        <rFont val="游ゴシック"/>
        <family val="3"/>
        <charset val="128"/>
        <scheme val="minor"/>
      </rPr>
      <t>電子申請</t>
    </r>
    <r>
      <rPr>
        <sz val="14"/>
        <color theme="1"/>
        <rFont val="游ゴシック"/>
        <family val="3"/>
        <charset val="128"/>
        <scheme val="minor"/>
      </rPr>
      <t>にて提出してください。</t>
    </r>
    <r>
      <rPr>
        <sz val="14"/>
        <color rgb="FFFF0000"/>
        <rFont val="游ゴシック"/>
        <family val="3"/>
        <charset val="128"/>
        <scheme val="minor"/>
      </rPr>
      <t>（書面での提出はできません）</t>
    </r>
    <phoneticPr fontId="1"/>
  </si>
  <si>
    <t>壱岐市</t>
    <rPh sb="0" eb="2">
      <t>イキ</t>
    </rPh>
    <rPh sb="2" eb="3">
      <t>シ</t>
    </rPh>
    <phoneticPr fontId="1"/>
  </si>
  <si>
    <t>雲仙市</t>
    <rPh sb="0" eb="2">
      <t>ウンゼン</t>
    </rPh>
    <rPh sb="2" eb="3">
      <t>シ</t>
    </rPh>
    <phoneticPr fontId="1"/>
  </si>
  <si>
    <t>南島原市</t>
    <rPh sb="0" eb="4">
      <t>ミナミシマバラシ</t>
    </rPh>
    <phoneticPr fontId="1"/>
  </si>
  <si>
    <t>・表紙</t>
    <rPh sb="1" eb="3">
      <t>ヒョウシ</t>
    </rPh>
    <phoneticPr fontId="1"/>
  </si>
  <si>
    <t>長与町</t>
    <rPh sb="0" eb="3">
      <t>ナガヨチョウ</t>
    </rPh>
    <phoneticPr fontId="1"/>
  </si>
  <si>
    <t>・提出書類チェックリスト</t>
    <rPh sb="1" eb="3">
      <t>テイシュツ</t>
    </rPh>
    <rPh sb="3" eb="5">
      <t>ショルイ</t>
    </rPh>
    <phoneticPr fontId="1"/>
  </si>
  <si>
    <t>※提出後は、提出したファイルの差替えは原則受け付けませんのでご注意ください。</t>
    <phoneticPr fontId="1"/>
  </si>
  <si>
    <t>時津町</t>
    <rPh sb="0" eb="3">
      <t>トギツチョウ</t>
    </rPh>
    <phoneticPr fontId="1"/>
  </si>
  <si>
    <t>・経費所要額調（様式2-1）</t>
    <phoneticPr fontId="1"/>
  </si>
  <si>
    <t>東彼杵町</t>
    <rPh sb="0" eb="4">
      <t>ヒガシソノギチョウ</t>
    </rPh>
    <phoneticPr fontId="1"/>
  </si>
  <si>
    <t>川棚町</t>
    <rPh sb="0" eb="3">
      <t>カワタナマチ</t>
    </rPh>
    <phoneticPr fontId="1"/>
  </si>
  <si>
    <t>新上五島町</t>
    <rPh sb="0" eb="1">
      <t>シン</t>
    </rPh>
    <rPh sb="1" eb="5">
      <t>カミゴトウチョウ</t>
    </rPh>
    <phoneticPr fontId="1"/>
  </si>
  <si>
    <r>
      <t>本様式は</t>
    </r>
    <r>
      <rPr>
        <b/>
        <sz val="16"/>
        <color rgb="FFFF0000"/>
        <rFont val="游ゴシック"/>
        <family val="3"/>
        <charset val="128"/>
        <scheme val="minor"/>
      </rPr>
      <t>（3）事業者グループ職場環境改善協働実施推進補助金の業務改善計画書様式</t>
    </r>
    <r>
      <rPr>
        <b/>
        <sz val="16"/>
        <color theme="1"/>
        <rFont val="游ゴシック"/>
        <family val="3"/>
        <charset val="128"/>
        <scheme val="minor"/>
      </rPr>
      <t>です。</t>
    </r>
    <rPh sb="0" eb="1">
      <t>ホン</t>
    </rPh>
    <rPh sb="1" eb="3">
      <t>ヨウシキ</t>
    </rPh>
    <rPh sb="7" eb="10">
      <t>ジギョウシャ</t>
    </rPh>
    <rPh sb="14" eb="16">
      <t>ショクバ</t>
    </rPh>
    <rPh sb="16" eb="18">
      <t>カンキョウ</t>
    </rPh>
    <rPh sb="18" eb="20">
      <t>カイゼン</t>
    </rPh>
    <rPh sb="20" eb="22">
      <t>キョウドウ</t>
    </rPh>
    <rPh sb="22" eb="24">
      <t>ジッシ</t>
    </rPh>
    <rPh sb="24" eb="26">
      <t>スイシン</t>
    </rPh>
    <rPh sb="26" eb="29">
      <t>ホジョキン</t>
    </rPh>
    <rPh sb="30" eb="32">
      <t>ギョウム</t>
    </rPh>
    <rPh sb="32" eb="34">
      <t>カイゼン</t>
    </rPh>
    <rPh sb="34" eb="37">
      <t>ケイカクショ</t>
    </rPh>
    <rPh sb="37" eb="39">
      <t>ヨウシキ</t>
    </rPh>
    <phoneticPr fontId="1"/>
  </si>
  <si>
    <t>・事業者グループ職場環境改善協働実施推進事業計画書（様式3）</t>
    <rPh sb="1" eb="4">
      <t>ジギョウシャ</t>
    </rPh>
    <rPh sb="8" eb="10">
      <t>ショクバ</t>
    </rPh>
    <rPh sb="10" eb="12">
      <t>カンキョウ</t>
    </rPh>
    <rPh sb="12" eb="14">
      <t>カイゼン</t>
    </rPh>
    <rPh sb="14" eb="16">
      <t>キョウドウ</t>
    </rPh>
    <rPh sb="16" eb="18">
      <t>ジッシ</t>
    </rPh>
    <rPh sb="18" eb="20">
      <t>スイシン</t>
    </rPh>
    <rPh sb="20" eb="22">
      <t>ジギョウ</t>
    </rPh>
    <phoneticPr fontId="1"/>
  </si>
  <si>
    <t>提出書類チェックリスト</t>
    <rPh sb="0" eb="2">
      <t>テイシュツ</t>
    </rPh>
    <rPh sb="2" eb="4">
      <t>ショルイ</t>
    </rPh>
    <phoneticPr fontId="1"/>
  </si>
  <si>
    <t>グループ内に小規模法人（１法人あたり１施設又は事業所のみを運営するような法人等。）を１以上含んでいるか。</t>
    <rPh sb="4" eb="5">
      <t>ナイ</t>
    </rPh>
    <rPh sb="6" eb="9">
      <t>ショウキボ</t>
    </rPh>
    <rPh sb="9" eb="11">
      <t>ホウジン</t>
    </rPh>
    <rPh sb="45" eb="46">
      <t>フク</t>
    </rPh>
    <phoneticPr fontId="1"/>
  </si>
  <si>
    <t>補助を受けた事業所は、県や厚生労働省等が実施する調査研究事業等に可能な限り協力することに同意できるか。</t>
    <rPh sb="44" eb="46">
      <t>ドウイ</t>
    </rPh>
    <phoneticPr fontId="1"/>
  </si>
  <si>
    <t>様式第2-1号（第6条及び第19条関係）</t>
    <phoneticPr fontId="1"/>
  </si>
  <si>
    <t>＜申請代表者について＞</t>
    <rPh sb="1" eb="3">
      <t>シンセイ</t>
    </rPh>
    <rPh sb="3" eb="5">
      <t>ダイヒョウ</t>
    </rPh>
    <rPh sb="5" eb="6">
      <t>シャ</t>
    </rPh>
    <phoneticPr fontId="1"/>
  </si>
  <si>
    <t>申請担当者役職・氏名</t>
    <rPh sb="0" eb="2">
      <t>シンセイ</t>
    </rPh>
    <rPh sb="2" eb="5">
      <t>タントウシャ</t>
    </rPh>
    <rPh sb="5" eb="7">
      <t>ヤクショク</t>
    </rPh>
    <rPh sb="8" eb="9">
      <t>シ</t>
    </rPh>
    <rPh sb="9" eb="10">
      <t>ナ</t>
    </rPh>
    <phoneticPr fontId="1"/>
  </si>
  <si>
    <t>代表法人</t>
    <rPh sb="0" eb="2">
      <t>ダイヒョウ</t>
    </rPh>
    <rPh sb="2" eb="4">
      <t>ホウジン</t>
    </rPh>
    <phoneticPr fontId="1"/>
  </si>
  <si>
    <t>グループに構成される事業者</t>
    <rPh sb="5" eb="7">
      <t>コウセイ</t>
    </rPh>
    <rPh sb="10" eb="13">
      <t>ジギョウシャ</t>
    </rPh>
    <phoneticPr fontId="1"/>
  </si>
  <si>
    <t>障害福祉サービス</t>
    <rPh sb="0" eb="2">
      <t>ショウガイ</t>
    </rPh>
    <rPh sb="2" eb="4">
      <t>フクシ</t>
    </rPh>
    <phoneticPr fontId="1"/>
  </si>
  <si>
    <t>児童福祉サービス</t>
    <rPh sb="0" eb="2">
      <t>ジドウ</t>
    </rPh>
    <rPh sb="2" eb="4">
      <t>フクシ</t>
    </rPh>
    <phoneticPr fontId="1"/>
  </si>
  <si>
    <t>介護保険サービス</t>
    <rPh sb="0" eb="2">
      <t>カイゴ</t>
    </rPh>
    <rPh sb="2" eb="4">
      <t>ホケン</t>
    </rPh>
    <phoneticPr fontId="1"/>
  </si>
  <si>
    <t>申請代表者法人名</t>
    <rPh sb="5" eb="7">
      <t>ホウジン</t>
    </rPh>
    <phoneticPr fontId="1"/>
  </si>
  <si>
    <t>①合同での人材募集や一括採用等による人材確保や共同での職場の魅力発信に必要な経費</t>
    <phoneticPr fontId="1"/>
  </si>
  <si>
    <t>②共同送迎の実施に向けた調査等に必要な経費</t>
    <phoneticPr fontId="1"/>
  </si>
  <si>
    <t>③共同発注による福利厚生の充実や職場環境改善等、従業者の職場定着や職場の魅力向上に資する取組に必要な経費</t>
    <phoneticPr fontId="1"/>
  </si>
  <si>
    <t>④合同研修や人事交流の実施等、共同での人材育成に必要な経費</t>
    <phoneticPr fontId="1"/>
  </si>
  <si>
    <t>⑤人事管理や給与制度、福利厚生等のシステム・制度の共通化に必要な経費</t>
    <phoneticPr fontId="1"/>
  </si>
  <si>
    <t>⑥加算の取得事務を含む業務の集約・共同での外部化に必要な経費</t>
    <phoneticPr fontId="1"/>
  </si>
  <si>
    <t>⑦各種委員会の共同設置や各種指針の共同策定等に必要な経費</t>
    <phoneticPr fontId="1"/>
  </si>
  <si>
    <t>⑧協働化等にあわせて行うICTインフラの整備に必要な経費（通信費は対象外）</t>
    <phoneticPr fontId="1"/>
  </si>
  <si>
    <t>⑨協働化等にあわせて行う老朽設備・備品の更新・整備に必要な経費（事業所車輌の購入費は対象外）</t>
    <phoneticPr fontId="1"/>
  </si>
  <si>
    <t>⑩経営及び職場環境改善等に関する専門家等による支援に必要な経費</t>
    <phoneticPr fontId="1"/>
  </si>
  <si>
    <t>⑪その他本事業の目的を達成するため、知事が必要と認める取組</t>
    <phoneticPr fontId="1"/>
  </si>
  <si>
    <t>訪問介護事業所の運営の有無</t>
    <rPh sb="0" eb="2">
      <t>ホウモン</t>
    </rPh>
    <rPh sb="2" eb="4">
      <t>カイゴ</t>
    </rPh>
    <rPh sb="4" eb="7">
      <t>ジギョウショ</t>
    </rPh>
    <rPh sb="8" eb="10">
      <t>ウンエイ</t>
    </rPh>
    <rPh sb="11" eb="13">
      <t>ウム</t>
    </rPh>
    <phoneticPr fontId="1"/>
  </si>
  <si>
    <t>有</t>
    <rPh sb="0" eb="1">
      <t>アリ</t>
    </rPh>
    <phoneticPr fontId="1"/>
  </si>
  <si>
    <t>無</t>
    <rPh sb="0" eb="1">
      <t>ナシ</t>
    </rPh>
    <phoneticPr fontId="1"/>
  </si>
  <si>
    <t>※種別と訪問介護事業所の有無の部分はプルダウンメニューから選択してください。</t>
    <rPh sb="1" eb="3">
      <t>シュベツ</t>
    </rPh>
    <rPh sb="4" eb="11">
      <t>ホウモンカイゴジギョウショ</t>
    </rPh>
    <rPh sb="12" eb="14">
      <t>ウム</t>
    </rPh>
    <rPh sb="15" eb="17">
      <t>ブブン</t>
    </rPh>
    <rPh sb="29" eb="31">
      <t>センタク</t>
    </rPh>
    <phoneticPr fontId="1"/>
  </si>
  <si>
    <t>グループ内の法人数</t>
    <rPh sb="4" eb="5">
      <t>ナイ</t>
    </rPh>
    <rPh sb="6" eb="8">
      <t>ホウジン</t>
    </rPh>
    <rPh sb="8" eb="9">
      <t>カズ</t>
    </rPh>
    <phoneticPr fontId="1"/>
  </si>
  <si>
    <t>上記のうち、訪問介護事業所を運営している事業所数</t>
    <rPh sb="0" eb="2">
      <t>ジョウキ</t>
    </rPh>
    <rPh sb="6" eb="13">
      <t>ホウモンカイゴジギョウショ</t>
    </rPh>
    <rPh sb="14" eb="16">
      <t>ウンエイ</t>
    </rPh>
    <rPh sb="20" eb="23">
      <t>ジギョウショ</t>
    </rPh>
    <rPh sb="23" eb="24">
      <t>カズ</t>
    </rPh>
    <phoneticPr fontId="1"/>
  </si>
  <si>
    <t>fのうち、訪問介護事業所を運営している事業所数</t>
    <phoneticPr fontId="1"/>
  </si>
  <si>
    <t>上記の該当部分に金額を入力すると、交付決定額が自動計算されます。</t>
    <rPh sb="0" eb="2">
      <t>ジョウキ</t>
    </rPh>
    <rPh sb="3" eb="5">
      <t>ガイトウ</t>
    </rPh>
    <rPh sb="5" eb="7">
      <t>ブブン</t>
    </rPh>
    <rPh sb="8" eb="10">
      <t>キンガク</t>
    </rPh>
    <rPh sb="11" eb="13">
      <t>ニュウリョク</t>
    </rPh>
    <rPh sb="17" eb="22">
      <t>コウフケッテイガク</t>
    </rPh>
    <rPh sb="23" eb="25">
      <t>ジドウ</t>
    </rPh>
    <rPh sb="25" eb="27">
      <t>ケイサン</t>
    </rPh>
    <phoneticPr fontId="1"/>
  </si>
  <si>
    <t>様式第2-2号（第10条関係）</t>
    <phoneticPr fontId="1"/>
  </si>
  <si>
    <t>k</t>
    <phoneticPr fontId="1"/>
  </si>
  <si>
    <t>既交付決定額</t>
    <rPh sb="0" eb="1">
      <t>スデ</t>
    </rPh>
    <phoneticPr fontId="1"/>
  </si>
  <si>
    <t>l</t>
    <phoneticPr fontId="1"/>
  </si>
  <si>
    <t>様式第2-3号（第12条関係）</t>
    <phoneticPr fontId="1"/>
  </si>
  <si>
    <t>令和7年　月　日</t>
    <rPh sb="0" eb="2">
      <t>レイワ</t>
    </rPh>
    <rPh sb="3" eb="4">
      <t>ネン</t>
    </rPh>
    <rPh sb="5" eb="6">
      <t>ガツ</t>
    </rPh>
    <rPh sb="7" eb="8">
      <t>ニチ</t>
    </rPh>
    <phoneticPr fontId="1"/>
  </si>
  <si>
    <t>電話番号（ハイフン有り）</t>
  </si>
  <si>
    <t>E-mail</t>
  </si>
  <si>
    <t>←提出日を入力してください。</t>
  </si>
  <si>
    <t>実施予定日（あるいは実施期間）</t>
    <rPh sb="0" eb="2">
      <t>ジッシ</t>
    </rPh>
    <rPh sb="2" eb="4">
      <t>ヨテイ</t>
    </rPh>
    <rPh sb="4" eb="5">
      <t>ヒ</t>
    </rPh>
    <rPh sb="10" eb="12">
      <t>ジッシ</t>
    </rPh>
    <rPh sb="12" eb="14">
      <t>キカン</t>
    </rPh>
    <phoneticPr fontId="1"/>
  </si>
  <si>
    <t>実施予定の事業は、補助金内示後に実施する予定か。</t>
    <rPh sb="0" eb="2">
      <t>ジッシ</t>
    </rPh>
    <rPh sb="2" eb="4">
      <t>ヨテイ</t>
    </rPh>
    <rPh sb="5" eb="7">
      <t>ジギョウ</t>
    </rPh>
    <rPh sb="9" eb="11">
      <t>ホジョ</t>
    </rPh>
    <rPh sb="11" eb="12">
      <t>キン</t>
    </rPh>
    <rPh sb="12" eb="14">
      <t>ナイジ</t>
    </rPh>
    <rPh sb="14" eb="15">
      <t>ゴ</t>
    </rPh>
    <rPh sb="16" eb="18">
      <t>ジッシ</t>
    </rPh>
    <rPh sb="20" eb="22">
      <t>ヨテイ</t>
    </rPh>
    <phoneticPr fontId="1"/>
  </si>
  <si>
    <t>事業の費用の支払いは令和8年2月20日までに必ず完了できるか。</t>
    <rPh sb="0" eb="2">
      <t>ジギョウ</t>
    </rPh>
    <rPh sb="3" eb="5">
      <t>ヒヨウ</t>
    </rPh>
    <rPh sb="6" eb="8">
      <t>シハラ</t>
    </rPh>
    <rPh sb="10" eb="12">
      <t>レイワ</t>
    </rPh>
    <rPh sb="13" eb="14">
      <t>ネン</t>
    </rPh>
    <rPh sb="15" eb="16">
      <t>ガツ</t>
    </rPh>
    <rPh sb="18" eb="19">
      <t>ニチ</t>
    </rPh>
    <rPh sb="22" eb="23">
      <t>カナラ</t>
    </rPh>
    <rPh sb="24" eb="26">
      <t>カンリョウ</t>
    </rPh>
    <phoneticPr fontId="1"/>
  </si>
  <si>
    <r>
      <t>申請を行う事業所グループの</t>
    </r>
    <r>
      <rPr>
        <b/>
        <sz val="11"/>
        <color theme="1"/>
        <rFont val="游ゴシック"/>
        <family val="3"/>
        <charset val="128"/>
        <scheme val="minor"/>
      </rPr>
      <t>代表者</t>
    </r>
    <r>
      <rPr>
        <sz val="11"/>
        <color theme="1"/>
        <rFont val="游ゴシック"/>
        <family val="2"/>
        <charset val="128"/>
        <scheme val="minor"/>
      </rPr>
      <t>は介護事業所・介護施設等（介護保険法に基づくサービスを提供する全てのサービス事業所を対象とする。）を運営する法人であるか。</t>
    </r>
    <phoneticPr fontId="1"/>
  </si>
  <si>
    <t>以下の項目は、補助金を申請する際に必ず満たす必要のある事項ですので、申請前に必ず以下の黄色着色セルにチェックをしてから提出するようにお願いします。</t>
    <rPh sb="0" eb="2">
      <t>イカ</t>
    </rPh>
    <rPh sb="3" eb="5">
      <t>コウモク</t>
    </rPh>
    <rPh sb="7" eb="10">
      <t>ホジョキン</t>
    </rPh>
    <rPh sb="11" eb="13">
      <t>シンセイ</t>
    </rPh>
    <rPh sb="15" eb="16">
      <t>サイ</t>
    </rPh>
    <rPh sb="17" eb="18">
      <t>カナラ</t>
    </rPh>
    <rPh sb="19" eb="20">
      <t>ミ</t>
    </rPh>
    <rPh sb="22" eb="24">
      <t>ヒツヨウ</t>
    </rPh>
    <rPh sb="27" eb="29">
      <t>ジコウ</t>
    </rPh>
    <rPh sb="34" eb="36">
      <t>シンセイ</t>
    </rPh>
    <rPh sb="36" eb="37">
      <t>マエ</t>
    </rPh>
    <rPh sb="38" eb="39">
      <t>カナラ</t>
    </rPh>
    <rPh sb="40" eb="42">
      <t>イカ</t>
    </rPh>
    <rPh sb="43" eb="45">
      <t>キイロ</t>
    </rPh>
    <rPh sb="45" eb="47">
      <t>チャクショク</t>
    </rPh>
    <rPh sb="59" eb="61">
      <t>テイシュツ</t>
    </rPh>
    <rPh sb="67" eb="68">
      <t>ネガ</t>
    </rPh>
    <phoneticPr fontId="1"/>
  </si>
  <si>
    <t>令和7年7月11日（金）17時締切</t>
    <rPh sb="10" eb="11">
      <t>キン</t>
    </rPh>
    <phoneticPr fontId="1"/>
  </si>
  <si>
    <t>Ⅱ．見積書の写し</t>
    <phoneticPr fontId="1"/>
  </si>
  <si>
    <t>Ⅲ．その他参考となる書類</t>
    <phoneticPr fontId="1"/>
  </si>
  <si>
    <t>介護保険外の福祉サービス</t>
    <rPh sb="0" eb="2">
      <t>カイゴ</t>
    </rPh>
    <rPh sb="2" eb="4">
      <t>ホケン</t>
    </rPh>
    <rPh sb="4" eb="5">
      <t>ガイ</t>
    </rPh>
    <rPh sb="6" eb="8">
      <t>フクシ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</si>
</sst>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0">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0"/>
      <color rgb="FF000000"/>
      <name val="Times New Roman"/>
      <family val="1"/>
    </font>
    <font>
      <sz val="6"/>
      <name val="ＭＳ Ｐゴシック"/>
      <family val="3"/>
      <charset val="128"/>
    </font>
    <font>
      <sz val="11"/>
      <color theme="1"/>
      <name val="游ゴシック"/>
      <family val="2"/>
      <charset val="128"/>
      <scheme val="minor"/>
    </font>
    <font>
      <b/>
      <sz val="16"/>
      <color theme="1"/>
      <name val="游ゴシック"/>
      <family val="3"/>
      <charset val="128"/>
      <scheme val="minor"/>
    </font>
    <font>
      <b/>
      <sz val="16"/>
      <color rgb="FFFF0000"/>
      <name val="游ゴシック"/>
      <family val="3"/>
      <charset val="128"/>
      <scheme val="minor"/>
    </font>
    <font>
      <sz val="14"/>
      <color theme="1"/>
      <name val="游ゴシック"/>
      <family val="3"/>
      <charset val="128"/>
      <scheme val="minor"/>
    </font>
    <font>
      <b/>
      <sz val="14"/>
      <color theme="1"/>
      <name val="游ゴシック"/>
      <family val="3"/>
      <charset val="128"/>
      <scheme val="minor"/>
    </font>
    <font>
      <sz val="12"/>
      <color theme="1"/>
      <name val="HG丸ｺﾞｼｯｸM-PRO"/>
      <family val="3"/>
      <charset val="128"/>
    </font>
    <font>
      <sz val="14"/>
      <color theme="1"/>
      <name val="HG丸ｺﾞｼｯｸM-PRO"/>
      <family val="3"/>
      <charset val="128"/>
    </font>
    <font>
      <sz val="12"/>
      <name val="HG丸ｺﾞｼｯｸM-PRO"/>
      <family val="3"/>
      <charset val="128"/>
    </font>
    <font>
      <sz val="12"/>
      <color theme="0"/>
      <name val="HG丸ｺﾞｼｯｸM-PRO"/>
      <family val="3"/>
      <charset val="128"/>
    </font>
    <font>
      <sz val="11"/>
      <color theme="1"/>
      <name val="HG丸ｺﾞｼｯｸM-PRO"/>
      <family val="3"/>
      <charset val="128"/>
    </font>
    <font>
      <sz val="16"/>
      <color theme="1"/>
      <name val="游ゴシック"/>
      <family val="2"/>
      <charset val="128"/>
      <scheme val="minor"/>
    </font>
    <font>
      <b/>
      <sz val="12"/>
      <color theme="1"/>
      <name val="游ゴシック"/>
      <family val="3"/>
      <charset val="128"/>
      <scheme val="minor"/>
    </font>
    <font>
      <sz val="11"/>
      <color theme="1"/>
      <name val="游ゴシック"/>
      <family val="3"/>
      <charset val="128"/>
      <scheme val="minor"/>
    </font>
    <font>
      <sz val="11"/>
      <name val="游ゴシック"/>
      <family val="3"/>
      <charset val="128"/>
      <scheme val="minor"/>
    </font>
    <font>
      <b/>
      <sz val="14"/>
      <color rgb="FFFF0000"/>
      <name val="游ゴシック"/>
      <family val="3"/>
      <charset val="128"/>
      <scheme val="minor"/>
    </font>
    <font>
      <sz val="14"/>
      <color rgb="FFFF0000"/>
      <name val="游ゴシック"/>
      <family val="3"/>
      <charset val="128"/>
      <scheme val="minor"/>
    </font>
    <font>
      <sz val="11"/>
      <color theme="0"/>
      <name val="游ゴシック"/>
      <family val="2"/>
      <charset val="128"/>
      <scheme val="minor"/>
    </font>
    <font>
      <b/>
      <sz val="14"/>
      <color rgb="FF0070C0"/>
      <name val="游ゴシック"/>
      <family val="3"/>
      <charset val="128"/>
      <scheme val="minor"/>
    </font>
    <font>
      <sz val="14"/>
      <color theme="1"/>
      <name val="游ゴシック"/>
      <family val="2"/>
      <charset val="128"/>
      <scheme val="minor"/>
    </font>
    <font>
      <sz val="11"/>
      <color theme="0"/>
      <name val="游ゴシック"/>
      <family val="3"/>
      <charset val="128"/>
      <scheme val="minor"/>
    </font>
    <font>
      <b/>
      <sz val="18"/>
      <color theme="1"/>
      <name val="游ゴシック"/>
      <family val="3"/>
      <charset val="128"/>
      <scheme val="minor"/>
    </font>
    <font>
      <b/>
      <sz val="9"/>
      <color indexed="81"/>
      <name val="MS P ゴシック"/>
      <family val="3"/>
      <charset val="128"/>
    </font>
    <font>
      <sz val="14"/>
      <color rgb="FFFF0000"/>
      <name val="游ゴシック"/>
      <family val="2"/>
      <charset val="128"/>
      <scheme val="minor"/>
    </font>
    <font>
      <b/>
      <sz val="11"/>
      <color theme="1"/>
      <name val="游ゴシック"/>
      <family val="3"/>
      <charset val="128"/>
      <scheme val="minor"/>
    </font>
    <font>
      <sz val="12"/>
      <color theme="1"/>
      <name val="游ゴシック"/>
      <family val="3"/>
      <charset val="128"/>
      <scheme val="minor"/>
    </font>
  </fonts>
  <fills count="3">
    <fill>
      <patternFill patternType="none"/>
    </fill>
    <fill>
      <patternFill patternType="gray125"/>
    </fill>
    <fill>
      <patternFill patternType="solid">
        <fgColor theme="5" tint="0.7999816888943144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4">
    <xf numFmtId="0" fontId="0" fillId="0" borderId="0">
      <alignment vertical="center"/>
    </xf>
    <xf numFmtId="0" fontId="3" fillId="0" borderId="0"/>
    <xf numFmtId="38" fontId="5" fillId="0" borderId="0" applyFont="0" applyFill="0" applyBorder="0" applyAlignment="0" applyProtection="0">
      <alignment vertical="center"/>
    </xf>
    <xf numFmtId="0" fontId="5" fillId="0" borderId="0">
      <alignment vertical="center"/>
    </xf>
  </cellStyleXfs>
  <cellXfs count="193">
    <xf numFmtId="0" fontId="0" fillId="0" borderId="0" xfId="0">
      <alignment vertical="center"/>
    </xf>
    <xf numFmtId="0" fontId="2" fillId="0" borderId="0" xfId="0" applyFont="1">
      <alignment vertical="center"/>
    </xf>
    <xf numFmtId="0" fontId="0" fillId="0" borderId="0" xfId="0" applyAlignment="1">
      <alignment horizontal="left" vertical="top"/>
    </xf>
    <xf numFmtId="0" fontId="8" fillId="0" borderId="0" xfId="0" applyFont="1">
      <alignment vertical="center"/>
    </xf>
    <xf numFmtId="0" fontId="9" fillId="0" borderId="0" xfId="0" applyFont="1">
      <alignment vertical="center"/>
    </xf>
    <xf numFmtId="0" fontId="10" fillId="0" borderId="0" xfId="0" applyFont="1">
      <alignment vertical="center"/>
    </xf>
    <xf numFmtId="0" fontId="10" fillId="0" borderId="0" xfId="0" applyFont="1" applyAlignment="1">
      <alignment horizontal="left" vertical="center"/>
    </xf>
    <xf numFmtId="0" fontId="12" fillId="0" borderId="8" xfId="0" applyFont="1" applyBorder="1" applyAlignment="1">
      <alignment horizontal="center" vertical="center" shrinkToFit="1"/>
    </xf>
    <xf numFmtId="0" fontId="12" fillId="0" borderId="9" xfId="0" applyFont="1" applyBorder="1" applyAlignment="1">
      <alignment horizontal="center" vertical="center" shrinkToFit="1"/>
    </xf>
    <xf numFmtId="0" fontId="12" fillId="0" borderId="10" xfId="0" applyFont="1" applyBorder="1" applyAlignment="1">
      <alignment horizontal="right" vertical="center" shrinkToFit="1"/>
    </xf>
    <xf numFmtId="0" fontId="10" fillId="0" borderId="8" xfId="0" applyFont="1" applyBorder="1" applyAlignment="1">
      <alignment horizontal="right" vertical="center"/>
    </xf>
    <xf numFmtId="38" fontId="10" fillId="0" borderId="0" xfId="2" applyFont="1" applyBorder="1">
      <alignment vertical="center"/>
    </xf>
    <xf numFmtId="0" fontId="13" fillId="0" borderId="0" xfId="0" applyFont="1">
      <alignment vertical="center"/>
    </xf>
    <xf numFmtId="0" fontId="12" fillId="0" borderId="8" xfId="0" applyFont="1" applyBorder="1" applyAlignment="1">
      <alignment horizontal="center" vertical="center"/>
    </xf>
    <xf numFmtId="0" fontId="10" fillId="0" borderId="8" xfId="0" applyFont="1" applyBorder="1">
      <alignment vertical="center"/>
    </xf>
    <xf numFmtId="0" fontId="10" fillId="0" borderId="9" xfId="0" applyFont="1" applyBorder="1" applyAlignment="1">
      <alignment horizontal="center" vertical="center"/>
    </xf>
    <xf numFmtId="0" fontId="10" fillId="0" borderId="10" xfId="0" applyFont="1" applyBorder="1" applyAlignment="1">
      <alignment horizontal="right" vertical="center"/>
    </xf>
    <xf numFmtId="0" fontId="10" fillId="0" borderId="9" xfId="0" applyFont="1" applyBorder="1" applyAlignment="1">
      <alignment horizontal="right" vertical="center" wrapText="1"/>
    </xf>
    <xf numFmtId="38" fontId="10" fillId="0" borderId="10" xfId="0" applyNumberFormat="1" applyFont="1" applyBorder="1" applyAlignment="1">
      <alignment vertical="center" wrapText="1"/>
    </xf>
    <xf numFmtId="0" fontId="11" fillId="0" borderId="0" xfId="0" applyFont="1">
      <alignment vertical="center"/>
    </xf>
    <xf numFmtId="0" fontId="10" fillId="0" borderId="13" xfId="0" applyFont="1" applyBorder="1" applyAlignment="1">
      <alignment vertical="center" shrinkToFit="1"/>
    </xf>
    <xf numFmtId="0" fontId="10" fillId="0" borderId="11" xfId="0" applyFont="1" applyBorder="1" applyAlignment="1">
      <alignment vertical="center" wrapText="1" shrinkToFit="1"/>
    </xf>
    <xf numFmtId="0" fontId="14" fillId="0" borderId="0" xfId="0" applyFont="1">
      <alignment vertical="center"/>
    </xf>
    <xf numFmtId="0" fontId="0" fillId="0" borderId="0" xfId="0" applyAlignment="1">
      <alignment horizontal="right" vertical="center"/>
    </xf>
    <xf numFmtId="0" fontId="15" fillId="0" borderId="0" xfId="0" applyFont="1">
      <alignment vertical="center"/>
    </xf>
    <xf numFmtId="0" fontId="16" fillId="0" borderId="0" xfId="0" applyFont="1">
      <alignment vertical="center"/>
    </xf>
    <xf numFmtId="0" fontId="0" fillId="0" borderId="1" xfId="0" applyBorder="1">
      <alignment vertical="center"/>
    </xf>
    <xf numFmtId="0" fontId="0" fillId="0" borderId="1" xfId="0" applyBorder="1" applyAlignment="1">
      <alignment horizontal="center" vertical="center"/>
    </xf>
    <xf numFmtId="0" fontId="0" fillId="0" borderId="0" xfId="0" applyBorder="1">
      <alignment vertical="center"/>
    </xf>
    <xf numFmtId="0" fontId="0" fillId="0" borderId="1" xfId="0" applyBorder="1" applyAlignment="1">
      <alignment vertical="center" shrinkToFit="1"/>
    </xf>
    <xf numFmtId="0" fontId="0" fillId="0" borderId="1" xfId="0" applyBorder="1" applyAlignment="1">
      <alignment horizontal="center" vertical="center" shrinkToFit="1"/>
    </xf>
    <xf numFmtId="0" fontId="12" fillId="0" borderId="11" xfId="0" applyFont="1" applyBorder="1" applyAlignment="1">
      <alignment horizontal="center" vertical="center" shrinkToFit="1"/>
    </xf>
    <xf numFmtId="0" fontId="12" fillId="0" borderId="13"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15" xfId="0" applyFont="1" applyBorder="1" applyAlignment="1">
      <alignment horizontal="right" vertical="center" shrinkToFit="1"/>
    </xf>
    <xf numFmtId="0" fontId="10" fillId="0" borderId="8" xfId="0" applyFont="1" applyBorder="1" applyAlignment="1">
      <alignment vertical="center" shrinkToFit="1"/>
    </xf>
    <xf numFmtId="0" fontId="10" fillId="0" borderId="9" xfId="0" applyFont="1" applyBorder="1" applyAlignment="1">
      <alignment horizontal="center" vertical="center" shrinkToFit="1"/>
    </xf>
    <xf numFmtId="0" fontId="10" fillId="0" borderId="10" xfId="0" applyFont="1" applyBorder="1" applyAlignment="1">
      <alignment horizontal="right" vertical="center" shrinkToFit="1"/>
    </xf>
    <xf numFmtId="0" fontId="10" fillId="0" borderId="9" xfId="0" applyFont="1" applyBorder="1">
      <alignment vertical="center"/>
    </xf>
    <xf numFmtId="0" fontId="12" fillId="0" borderId="12" xfId="0" applyFont="1" applyBorder="1" applyAlignment="1">
      <alignment vertical="center" shrinkToFit="1"/>
    </xf>
    <xf numFmtId="0" fontId="10" fillId="0" borderId="14" xfId="0" applyFont="1" applyBorder="1" applyAlignment="1">
      <alignment horizontal="right" vertical="center" shrinkToFit="1"/>
    </xf>
    <xf numFmtId="0" fontId="18" fillId="0" borderId="0" xfId="0" applyFont="1">
      <alignment vertical="center"/>
    </xf>
    <xf numFmtId="0" fontId="12" fillId="0" borderId="13" xfId="0" applyFont="1" applyBorder="1" applyAlignment="1">
      <alignment horizontal="center" vertical="center" shrinkToFit="1"/>
    </xf>
    <xf numFmtId="0" fontId="12" fillId="0" borderId="5" xfId="0" applyFont="1" applyBorder="1" applyAlignment="1">
      <alignment horizontal="center" vertical="center" shrinkToFit="1"/>
    </xf>
    <xf numFmtId="0" fontId="10" fillId="0" borderId="13" xfId="0" applyFont="1" applyBorder="1" applyAlignment="1">
      <alignment horizontal="center" vertical="center"/>
    </xf>
    <xf numFmtId="0" fontId="10" fillId="0" borderId="14" xfId="0" applyFont="1" applyBorder="1" applyAlignment="1">
      <alignment horizontal="right" vertical="center"/>
    </xf>
    <xf numFmtId="0" fontId="12" fillId="0" borderId="11" xfId="0" applyFont="1" applyBorder="1" applyAlignment="1">
      <alignment horizontal="right" vertical="center"/>
    </xf>
    <xf numFmtId="0" fontId="10" fillId="0" borderId="10" xfId="0" applyFont="1" applyBorder="1" applyAlignment="1">
      <alignment vertical="center"/>
    </xf>
    <xf numFmtId="38" fontId="10" fillId="0" borderId="10" xfId="0" applyNumberFormat="1" applyFont="1" applyBorder="1" applyAlignment="1">
      <alignment vertical="center" shrinkToFit="1"/>
    </xf>
    <xf numFmtId="0" fontId="22" fillId="0" borderId="0" xfId="0" applyFont="1">
      <alignment vertical="center"/>
    </xf>
    <xf numFmtId="0" fontId="17" fillId="0" borderId="0" xfId="0" applyFont="1">
      <alignment vertical="center"/>
    </xf>
    <xf numFmtId="0" fontId="21" fillId="0" borderId="0" xfId="0" applyFont="1">
      <alignment vertical="center"/>
    </xf>
    <xf numFmtId="0" fontId="24" fillId="0" borderId="0" xfId="0" applyFont="1">
      <alignment vertical="center"/>
    </xf>
    <xf numFmtId="0" fontId="19" fillId="0" borderId="0" xfId="0" applyFont="1">
      <alignment vertical="center"/>
    </xf>
    <xf numFmtId="0" fontId="23" fillId="0" borderId="0" xfId="0" applyFont="1">
      <alignment vertical="center"/>
    </xf>
    <xf numFmtId="0" fontId="6" fillId="0" borderId="0" xfId="0" applyFont="1" applyFill="1" applyBorder="1" applyAlignment="1">
      <alignment vertical="center"/>
    </xf>
    <xf numFmtId="0" fontId="25" fillId="0" borderId="0" xfId="0" applyFont="1">
      <alignment vertical="center"/>
    </xf>
    <xf numFmtId="0" fontId="0" fillId="0" borderId="29" xfId="0" applyBorder="1" applyAlignment="1">
      <alignment horizontal="center" vertical="center"/>
    </xf>
    <xf numFmtId="0" fontId="17" fillId="0" borderId="0" xfId="0" applyFont="1" applyAlignment="1">
      <alignment horizontal="justify" vertical="center"/>
    </xf>
    <xf numFmtId="0" fontId="12" fillId="0" borderId="8" xfId="0" applyFont="1" applyBorder="1" applyAlignment="1">
      <alignment horizontal="right" vertical="center"/>
    </xf>
    <xf numFmtId="0" fontId="10" fillId="0" borderId="11" xfId="0" applyFont="1" applyBorder="1" applyAlignment="1">
      <alignment vertical="center"/>
    </xf>
    <xf numFmtId="0" fontId="10" fillId="0" borderId="13" xfId="0" applyFont="1" applyBorder="1" applyAlignment="1">
      <alignment vertical="center"/>
    </xf>
    <xf numFmtId="0" fontId="10" fillId="0" borderId="11" xfId="0" applyFont="1" applyBorder="1" applyAlignment="1">
      <alignment horizontal="right" vertical="center" wrapText="1"/>
    </xf>
    <xf numFmtId="0" fontId="10" fillId="0" borderId="8" xfId="0" applyFont="1" applyBorder="1" applyAlignment="1">
      <alignment vertical="center"/>
    </xf>
    <xf numFmtId="38" fontId="12" fillId="0" borderId="14" xfId="2" applyFont="1" applyFill="1" applyBorder="1" applyAlignment="1">
      <alignment horizontal="right" vertical="center" shrinkToFit="1"/>
    </xf>
    <xf numFmtId="38" fontId="12" fillId="0" borderId="10" xfId="2" applyFont="1" applyFill="1" applyBorder="1" applyAlignment="1">
      <alignment horizontal="right" vertical="center" shrinkToFit="1"/>
    </xf>
    <xf numFmtId="176" fontId="12" fillId="0" borderId="1" xfId="0" applyNumberFormat="1" applyFont="1" applyBorder="1" applyAlignment="1">
      <alignment vertical="center" shrinkToFit="1"/>
    </xf>
    <xf numFmtId="176" fontId="10" fillId="0" borderId="1" xfId="0" applyNumberFormat="1" applyFont="1" applyBorder="1" applyAlignment="1">
      <alignment vertical="center" shrinkToFit="1"/>
    </xf>
    <xf numFmtId="0" fontId="12" fillId="0" borderId="9" xfId="0" applyFont="1" applyBorder="1" applyAlignment="1">
      <alignment horizontal="right" vertical="center" shrinkToFit="1"/>
    </xf>
    <xf numFmtId="0" fontId="17" fillId="0" borderId="1" xfId="0" applyFont="1" applyBorder="1">
      <alignment vertical="center"/>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8" fillId="0" borderId="33" xfId="0" applyFont="1" applyBorder="1" applyAlignment="1">
      <alignment horizontal="right" vertical="center"/>
    </xf>
    <xf numFmtId="0" fontId="8" fillId="0" borderId="34" xfId="0" applyFont="1" applyBorder="1" applyAlignment="1">
      <alignment horizontal="right" vertical="center"/>
    </xf>
    <xf numFmtId="0" fontId="8" fillId="0" borderId="35" xfId="0" applyFont="1" applyBorder="1" applyAlignment="1">
      <alignment horizontal="right" vertical="center"/>
    </xf>
    <xf numFmtId="0" fontId="16" fillId="0" borderId="30"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32"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34" xfId="0" applyFont="1" applyBorder="1" applyAlignment="1">
      <alignment horizontal="center" vertical="center" wrapText="1"/>
    </xf>
    <xf numFmtId="0" fontId="16" fillId="0" borderId="35" xfId="0" applyFont="1" applyBorder="1" applyAlignment="1">
      <alignment horizontal="center" vertical="center" wrapText="1"/>
    </xf>
    <xf numFmtId="0" fontId="8" fillId="0" borderId="1" xfId="0" applyFont="1" applyBorder="1" applyAlignment="1">
      <alignment horizontal="right" vertical="center"/>
    </xf>
    <xf numFmtId="0" fontId="8" fillId="0" borderId="23" xfId="0" applyFont="1" applyBorder="1" applyAlignment="1">
      <alignment horizontal="right" vertical="center"/>
    </xf>
    <xf numFmtId="0" fontId="9" fillId="0" borderId="48" xfId="0" applyFont="1" applyBorder="1" applyAlignment="1">
      <alignment horizontal="center" vertical="center" shrinkToFit="1"/>
    </xf>
    <xf numFmtId="0" fontId="9" fillId="0" borderId="49" xfId="0" applyFont="1" applyBorder="1" applyAlignment="1">
      <alignment horizontal="center" vertical="center" shrinkToFit="1"/>
    </xf>
    <xf numFmtId="0" fontId="8" fillId="0" borderId="10" xfId="0" applyFont="1" applyBorder="1" applyAlignment="1">
      <alignment horizontal="right" vertical="center"/>
    </xf>
    <xf numFmtId="0" fontId="8" fillId="0" borderId="36" xfId="0" applyFont="1" applyBorder="1" applyAlignment="1">
      <alignment horizontal="right" vertical="center"/>
    </xf>
    <xf numFmtId="0" fontId="8" fillId="0" borderId="26" xfId="0" applyFont="1" applyBorder="1" applyAlignment="1">
      <alignment horizontal="right" vertical="center"/>
    </xf>
    <xf numFmtId="0" fontId="8" fillId="0" borderId="27" xfId="0" applyFont="1" applyBorder="1" applyAlignment="1">
      <alignment horizontal="right" vertical="center"/>
    </xf>
    <xf numFmtId="0" fontId="8" fillId="0" borderId="26" xfId="0" applyFont="1" applyBorder="1" applyAlignment="1">
      <alignment horizontal="right" vertical="center" shrinkToFit="1"/>
    </xf>
    <xf numFmtId="0" fontId="8" fillId="0" borderId="41" xfId="0" applyFont="1" applyBorder="1" applyAlignment="1">
      <alignment horizontal="right" vertical="center" shrinkToFit="1"/>
    </xf>
    <xf numFmtId="0" fontId="8" fillId="0" borderId="47" xfId="0" applyFont="1" applyBorder="1" applyAlignment="1">
      <alignment horizontal="right" vertical="center" shrinkToFit="1"/>
    </xf>
    <xf numFmtId="0" fontId="8" fillId="0" borderId="1" xfId="0" applyFont="1" applyBorder="1" applyAlignment="1">
      <alignment horizontal="right" vertical="center" shrinkToFit="1"/>
    </xf>
    <xf numFmtId="0" fontId="8" fillId="0" borderId="2" xfId="0" applyFont="1" applyBorder="1" applyAlignment="1">
      <alignment horizontal="right" vertical="center" shrinkToFit="1"/>
    </xf>
    <xf numFmtId="0" fontId="8" fillId="0" borderId="3" xfId="0" applyFont="1" applyBorder="1" applyAlignment="1">
      <alignment horizontal="right" vertical="center" shrinkToFit="1"/>
    </xf>
    <xf numFmtId="0" fontId="8" fillId="0" borderId="6" xfId="0" applyFont="1" applyBorder="1" applyAlignment="1">
      <alignment horizontal="right" vertical="center" shrinkToFit="1"/>
    </xf>
    <xf numFmtId="0" fontId="8" fillId="0" borderId="28" xfId="0" applyFont="1" applyBorder="1" applyAlignment="1">
      <alignment horizontal="right" vertical="center" shrinkToFit="1"/>
    </xf>
    <xf numFmtId="0" fontId="9" fillId="0" borderId="44" xfId="0" applyFont="1" applyBorder="1" applyAlignment="1">
      <alignment horizontal="center" vertical="center"/>
    </xf>
    <xf numFmtId="0" fontId="9" fillId="0" borderId="45" xfId="0" applyFont="1" applyBorder="1" applyAlignment="1">
      <alignment horizontal="center" vertical="center"/>
    </xf>
    <xf numFmtId="0" fontId="8" fillId="0" borderId="14" xfId="0" applyFont="1" applyBorder="1" applyAlignment="1">
      <alignment horizontal="right" vertical="center" shrinkToFit="1"/>
    </xf>
    <xf numFmtId="0" fontId="8" fillId="0" borderId="15" xfId="0" applyFont="1" applyBorder="1" applyAlignment="1">
      <alignment horizontal="right" vertical="center" shrinkToFit="1"/>
    </xf>
    <xf numFmtId="0" fontId="8" fillId="0" borderId="4" xfId="0" applyFont="1" applyBorder="1" applyAlignment="1">
      <alignment horizontal="right" vertical="center" shrinkToFit="1"/>
    </xf>
    <xf numFmtId="0" fontId="9" fillId="0" borderId="22" xfId="0" applyFont="1" applyBorder="1" applyAlignment="1">
      <alignment horizontal="center" vertical="center"/>
    </xf>
    <xf numFmtId="0" fontId="9" fillId="0" borderId="1" xfId="0" applyFont="1" applyBorder="1" applyAlignment="1">
      <alignment horizontal="center" vertical="center"/>
    </xf>
    <xf numFmtId="0" fontId="9" fillId="0" borderId="23"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46" xfId="0" applyFont="1" applyBorder="1" applyAlignment="1">
      <alignment horizontal="center" vertical="center"/>
    </xf>
    <xf numFmtId="0" fontId="9" fillId="0" borderId="25" xfId="0" applyFont="1" applyBorder="1" applyAlignment="1">
      <alignment horizontal="center" vertical="center"/>
    </xf>
    <xf numFmtId="0" fontId="9" fillId="0" borderId="26" xfId="0" applyFont="1" applyBorder="1" applyAlignment="1">
      <alignment horizontal="center" vertical="center"/>
    </xf>
    <xf numFmtId="0" fontId="9" fillId="0" borderId="27" xfId="0" applyFont="1" applyBorder="1" applyAlignment="1">
      <alignment horizontal="center" vertical="center"/>
    </xf>
    <xf numFmtId="0" fontId="8" fillId="0" borderId="10" xfId="0" applyFont="1" applyBorder="1" applyAlignment="1">
      <alignment horizontal="right" vertical="center" shrinkToFit="1"/>
    </xf>
    <xf numFmtId="0" fontId="9" fillId="0" borderId="40" xfId="0" applyFont="1" applyBorder="1" applyAlignment="1">
      <alignment horizontal="center" vertical="center"/>
    </xf>
    <xf numFmtId="0" fontId="9" fillId="0" borderId="10" xfId="0" applyFont="1" applyBorder="1" applyAlignment="1">
      <alignment horizontal="center" vertical="center"/>
    </xf>
    <xf numFmtId="0" fontId="9" fillId="0" borderId="36" xfId="0" applyFont="1" applyBorder="1" applyAlignment="1">
      <alignment horizontal="center" vertical="center"/>
    </xf>
    <xf numFmtId="0" fontId="9" fillId="0" borderId="37" xfId="0" applyFont="1" applyBorder="1" applyAlignment="1">
      <alignment horizontal="center" vertical="center"/>
    </xf>
    <xf numFmtId="0" fontId="9" fillId="0" borderId="38" xfId="0" applyFont="1" applyBorder="1" applyAlignment="1">
      <alignment horizontal="center" vertical="center"/>
    </xf>
    <xf numFmtId="0" fontId="9" fillId="0" borderId="24" xfId="0" applyFont="1" applyBorder="1" applyAlignment="1">
      <alignment horizontal="center" vertical="center"/>
    </xf>
    <xf numFmtId="0" fontId="20" fillId="0" borderId="20" xfId="0" applyFont="1" applyBorder="1" applyAlignment="1">
      <alignment horizontal="center" vertical="center" shrinkToFit="1"/>
    </xf>
    <xf numFmtId="0" fontId="20" fillId="0" borderId="39" xfId="0" applyFont="1" applyBorder="1" applyAlignment="1">
      <alignment horizontal="center" vertical="center" shrinkToFit="1"/>
    </xf>
    <xf numFmtId="0" fontId="8" fillId="0" borderId="0" xfId="0" applyFont="1" applyAlignment="1">
      <alignment horizontal="left" vertical="center" wrapText="1"/>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9" fillId="0" borderId="25" xfId="0" applyFont="1" applyBorder="1" applyAlignment="1">
      <alignment horizontal="center" vertical="center" shrinkToFit="1"/>
    </xf>
    <xf numFmtId="0" fontId="9" fillId="0" borderId="26" xfId="0" applyFont="1" applyBorder="1" applyAlignment="1">
      <alignment horizontal="center" vertical="center" shrinkToFit="1"/>
    </xf>
    <xf numFmtId="0" fontId="20" fillId="0" borderId="26" xfId="0" applyFont="1" applyBorder="1" applyAlignment="1">
      <alignment horizontal="center" vertical="center" shrinkToFit="1"/>
    </xf>
    <xf numFmtId="0" fontId="20" fillId="0" borderId="27" xfId="0" applyFont="1" applyBorder="1" applyAlignment="1">
      <alignment horizontal="center" vertical="center" shrinkToFit="1"/>
    </xf>
    <xf numFmtId="0" fontId="20" fillId="0" borderId="41" xfId="0" applyFont="1" applyBorder="1" applyAlignment="1">
      <alignment horizontal="center" vertical="center" shrinkToFit="1"/>
    </xf>
    <xf numFmtId="0" fontId="9" fillId="0" borderId="22" xfId="0" applyFont="1" applyBorder="1" applyAlignment="1">
      <alignment horizontal="center" vertical="center" shrinkToFit="1"/>
    </xf>
    <xf numFmtId="0" fontId="9" fillId="0" borderId="1" xfId="0" applyFont="1" applyBorder="1" applyAlignment="1">
      <alignment horizontal="center" vertical="center" shrinkToFit="1"/>
    </xf>
    <xf numFmtId="0" fontId="20" fillId="0" borderId="1" xfId="0" applyFont="1" applyBorder="1" applyAlignment="1">
      <alignment horizontal="center" vertical="center" shrinkToFit="1"/>
    </xf>
    <xf numFmtId="0" fontId="20" fillId="0" borderId="23" xfId="0" applyFont="1" applyBorder="1" applyAlignment="1">
      <alignment horizontal="center" vertical="center" shrinkToFit="1"/>
    </xf>
    <xf numFmtId="0" fontId="20" fillId="0" borderId="2" xfId="0" applyFont="1" applyBorder="1" applyAlignment="1">
      <alignment horizontal="center" vertical="center" shrinkToFit="1"/>
    </xf>
    <xf numFmtId="0" fontId="9" fillId="0" borderId="19" xfId="0" applyFont="1" applyBorder="1" applyAlignment="1">
      <alignment horizontal="center" vertical="center"/>
    </xf>
    <xf numFmtId="0" fontId="9" fillId="0" borderId="20" xfId="0" applyFont="1" applyBorder="1" applyAlignment="1">
      <alignment horizontal="center" vertical="center"/>
    </xf>
    <xf numFmtId="0" fontId="27" fillId="0" borderId="20" xfId="0" applyFont="1" applyBorder="1" applyAlignment="1">
      <alignment horizontal="center" vertical="center" shrinkToFit="1"/>
    </xf>
    <xf numFmtId="0" fontId="20" fillId="0" borderId="21" xfId="0" applyFont="1" applyBorder="1" applyAlignment="1">
      <alignment horizontal="center" vertical="center" shrinkToFit="1"/>
    </xf>
    <xf numFmtId="0" fontId="27" fillId="0" borderId="10" xfId="0" applyFont="1" applyBorder="1" applyAlignment="1">
      <alignment horizontal="center" vertical="center" shrinkToFit="1"/>
    </xf>
    <xf numFmtId="0" fontId="20" fillId="0" borderId="14" xfId="0" applyFont="1" applyBorder="1" applyAlignment="1">
      <alignment horizontal="center" vertical="center" shrinkToFit="1"/>
    </xf>
    <xf numFmtId="38" fontId="12" fillId="0" borderId="13" xfId="0" applyNumberFormat="1" applyFont="1" applyBorder="1" applyAlignment="1">
      <alignment horizontal="center" vertical="center"/>
    </xf>
    <xf numFmtId="38" fontId="12" fillId="0" borderId="14" xfId="0" applyNumberFormat="1" applyFont="1" applyBorder="1" applyAlignment="1">
      <alignment horizontal="center" vertical="center"/>
    </xf>
    <xf numFmtId="38" fontId="12" fillId="0" borderId="8" xfId="2" quotePrefix="1" applyFont="1" applyFill="1" applyBorder="1" applyAlignment="1">
      <alignment horizontal="center" vertical="center"/>
    </xf>
    <xf numFmtId="38" fontId="12" fillId="0" borderId="9" xfId="2" quotePrefix="1" applyFont="1" applyFill="1" applyBorder="1" applyAlignment="1">
      <alignment horizontal="center" vertical="center"/>
    </xf>
    <xf numFmtId="38" fontId="12" fillId="0" borderId="10" xfId="2" quotePrefix="1" applyFont="1" applyFill="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8" xfId="0" applyFont="1" applyBorder="1" applyAlignment="1">
      <alignment horizontal="right" vertical="center"/>
    </xf>
    <xf numFmtId="0" fontId="10" fillId="0" borderId="10" xfId="0" applyFont="1" applyBorder="1" applyAlignment="1">
      <alignment horizontal="right"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0" borderId="5" xfId="0" applyFont="1" applyBorder="1" applyAlignment="1">
      <alignment horizontal="center" vertical="center"/>
    </xf>
    <xf numFmtId="0" fontId="10" fillId="0" borderId="14" xfId="0" applyFont="1" applyBorder="1" applyAlignment="1">
      <alignment horizontal="right" vertical="center"/>
    </xf>
    <xf numFmtId="0" fontId="10" fillId="0" borderId="15" xfId="0" applyFont="1" applyBorder="1" applyAlignment="1">
      <alignment horizontal="right" vertical="center"/>
    </xf>
    <xf numFmtId="0" fontId="10" fillId="0" borderId="11" xfId="0" applyFont="1" applyBorder="1" applyAlignment="1">
      <alignment horizontal="right" vertical="center" wrapText="1"/>
    </xf>
    <xf numFmtId="0" fontId="10" fillId="0" borderId="12" xfId="0" applyFont="1" applyBorder="1" applyAlignment="1">
      <alignment horizontal="right" vertical="center" wrapText="1"/>
    </xf>
    <xf numFmtId="38" fontId="12" fillId="0" borderId="14" xfId="2" applyFont="1" applyFill="1" applyBorder="1" applyAlignment="1">
      <alignment horizontal="right" vertical="center"/>
    </xf>
    <xf numFmtId="38" fontId="12" fillId="0" borderId="15" xfId="2" applyFont="1" applyFill="1" applyBorder="1" applyAlignment="1">
      <alignment horizontal="right" vertical="center"/>
    </xf>
    <xf numFmtId="0" fontId="10" fillId="0" borderId="1" xfId="0" applyFont="1" applyBorder="1" applyAlignment="1">
      <alignment horizontal="left" vertical="center" wrapText="1"/>
    </xf>
    <xf numFmtId="0" fontId="10" fillId="0" borderId="1" xfId="0" applyFont="1" applyBorder="1" applyAlignment="1">
      <alignment horizontal="left" vertical="center"/>
    </xf>
    <xf numFmtId="0" fontId="10" fillId="0" borderId="1" xfId="0" applyFont="1" applyBorder="1" applyAlignment="1">
      <alignment vertical="center" shrinkToFit="1"/>
    </xf>
    <xf numFmtId="176" fontId="12" fillId="0" borderId="9" xfId="0" applyNumberFormat="1" applyFont="1" applyBorder="1" applyAlignment="1">
      <alignment vertical="center" shrinkToFit="1"/>
    </xf>
    <xf numFmtId="176" fontId="12" fillId="0" borderId="10" xfId="0" applyNumberFormat="1" applyFont="1" applyBorder="1" applyAlignment="1">
      <alignment vertical="center" shrinkToFit="1"/>
    </xf>
    <xf numFmtId="0" fontId="10" fillId="0" borderId="4" xfId="0" applyFont="1" applyBorder="1" applyAlignment="1">
      <alignment horizontal="right" vertical="center" shrinkToFit="1"/>
    </xf>
    <xf numFmtId="0" fontId="12" fillId="0" borderId="13"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13" xfId="0" applyFont="1" applyBorder="1" applyAlignment="1">
      <alignment horizontal="center" vertical="center" wrapText="1" shrinkToFit="1"/>
    </xf>
    <xf numFmtId="0" fontId="12" fillId="0" borderId="5" xfId="0" applyFont="1" applyBorder="1" applyAlignment="1">
      <alignment horizontal="center" vertical="center" wrapText="1" shrinkToFit="1"/>
    </xf>
    <xf numFmtId="0" fontId="12" fillId="0" borderId="14" xfId="0" applyFont="1" applyBorder="1" applyAlignment="1">
      <alignment horizontal="center" vertical="center" wrapText="1" shrinkToFit="1"/>
    </xf>
    <xf numFmtId="0" fontId="12" fillId="0" borderId="15" xfId="0" applyFont="1" applyBorder="1" applyAlignment="1">
      <alignment horizontal="center" vertical="center" wrapText="1" shrinkToFit="1"/>
    </xf>
    <xf numFmtId="0" fontId="10" fillId="0" borderId="0" xfId="0" applyFont="1" applyBorder="1" applyAlignment="1">
      <alignment horizontal="center" vertical="center"/>
    </xf>
    <xf numFmtId="0" fontId="10" fillId="0" borderId="1" xfId="0" applyFont="1" applyBorder="1" applyAlignment="1">
      <alignment horizontal="center" vertical="center"/>
    </xf>
    <xf numFmtId="3" fontId="10" fillId="0" borderId="1" xfId="0" applyNumberFormat="1" applyFont="1" applyBorder="1" applyAlignment="1">
      <alignment horizontal="right" vertical="center"/>
    </xf>
    <xf numFmtId="3" fontId="10" fillId="0" borderId="2" xfId="0" applyNumberFormat="1" applyFont="1" applyBorder="1" applyAlignment="1">
      <alignment horizontal="right" vertical="center"/>
    </xf>
    <xf numFmtId="3" fontId="10" fillId="0" borderId="3" xfId="0" applyNumberFormat="1" applyFont="1" applyBorder="1" applyAlignment="1">
      <alignment horizontal="right" vertical="center"/>
    </xf>
    <xf numFmtId="0" fontId="10" fillId="0" borderId="14" xfId="0" applyFont="1" applyBorder="1" applyAlignment="1">
      <alignment horizontal="center" vertical="center"/>
    </xf>
    <xf numFmtId="0" fontId="10" fillId="0" borderId="15" xfId="0" applyFont="1" applyBorder="1" applyAlignment="1">
      <alignment horizontal="center" vertical="center"/>
    </xf>
    <xf numFmtId="0" fontId="12" fillId="0" borderId="11" xfId="0" applyFont="1" applyBorder="1" applyAlignment="1">
      <alignment horizontal="right" vertical="center"/>
    </xf>
    <xf numFmtId="0" fontId="12" fillId="0" borderId="12" xfId="0" applyFont="1" applyBorder="1" applyAlignment="1">
      <alignment horizontal="right" vertical="center"/>
    </xf>
    <xf numFmtId="38" fontId="12" fillId="0" borderId="14" xfId="2" applyFont="1" applyFill="1" applyBorder="1" applyAlignment="1">
      <alignment vertical="center"/>
    </xf>
    <xf numFmtId="38" fontId="12" fillId="0" borderId="15" xfId="2" applyFont="1" applyFill="1" applyBorder="1" applyAlignment="1">
      <alignment vertical="center"/>
    </xf>
    <xf numFmtId="0" fontId="10" fillId="0" borderId="0" xfId="3" applyFont="1" applyAlignment="1">
      <alignment horizontal="left"/>
    </xf>
    <xf numFmtId="0" fontId="11" fillId="0" borderId="0" xfId="0" applyFont="1" applyAlignment="1">
      <alignment horizontal="center" vertical="center"/>
    </xf>
    <xf numFmtId="0" fontId="0" fillId="0" borderId="1" xfId="0" applyBorder="1" applyAlignment="1">
      <alignment horizontal="left" vertical="center" wrapText="1"/>
    </xf>
    <xf numFmtId="0" fontId="29" fillId="0" borderId="1" xfId="0" applyFont="1" applyBorder="1" applyAlignment="1">
      <alignment horizontal="center" vertical="center" shrinkToFit="1"/>
    </xf>
    <xf numFmtId="0" fontId="6" fillId="0" borderId="0" xfId="0" applyFont="1" applyAlignment="1">
      <alignment horizontal="center" vertical="center"/>
    </xf>
    <xf numFmtId="0" fontId="17" fillId="0" borderId="1" xfId="0" applyFont="1" applyBorder="1" applyAlignment="1">
      <alignment horizontal="center" vertical="center"/>
    </xf>
    <xf numFmtId="38" fontId="12" fillId="0" borderId="4" xfId="2" applyFont="1" applyFill="1" applyBorder="1" applyAlignment="1">
      <alignment horizontal="right" vertical="center"/>
    </xf>
    <xf numFmtId="0" fontId="12" fillId="0" borderId="7" xfId="0" applyFont="1" applyBorder="1" applyAlignment="1">
      <alignment horizontal="right" vertical="center"/>
    </xf>
  </cellXfs>
  <cellStyles count="4">
    <cellStyle name="桁区切り" xfId="2" builtinId="6"/>
    <cellStyle name="標準" xfId="0" builtinId="0"/>
    <cellStyle name="標準 2" xfId="1" xr:uid="{6D32CDE6-9F71-4E7F-8F03-9200C39B8747}"/>
    <cellStyle name="標準 3" xfId="3" xr:uid="{DFEDAC6E-AB69-43AB-A445-6F99AFDD6D3F}"/>
  </cellStyles>
  <dxfs count="6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101600</xdr:colOff>
      <xdr:row>24</xdr:row>
      <xdr:rowOff>114300</xdr:rowOff>
    </xdr:from>
    <xdr:to>
      <xdr:col>9</xdr:col>
      <xdr:colOff>368300</xdr:colOff>
      <xdr:row>28</xdr:row>
      <xdr:rowOff>0</xdr:rowOff>
    </xdr:to>
    <xdr:sp macro="" textlink="">
      <xdr:nvSpPr>
        <xdr:cNvPr id="4" name="右中かっこ 3">
          <a:extLst>
            <a:ext uri="{FF2B5EF4-FFF2-40B4-BE49-F238E27FC236}">
              <a16:creationId xmlns:a16="http://schemas.microsoft.com/office/drawing/2014/main" id="{8AD3D72C-FC0E-4D65-BBC1-CD9DC5693C08}"/>
            </a:ext>
          </a:extLst>
        </xdr:cNvPr>
        <xdr:cNvSpPr/>
      </xdr:nvSpPr>
      <xdr:spPr>
        <a:xfrm>
          <a:off x="5588000" y="7429500"/>
          <a:ext cx="952500" cy="1143000"/>
        </a:xfrm>
        <a:prstGeom prst="rightBrace">
          <a:avLst>
            <a:gd name="adj1" fmla="val 8333"/>
            <a:gd name="adj2" fmla="val 30000"/>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101601</xdr:colOff>
      <xdr:row>23</xdr:row>
      <xdr:rowOff>295275</xdr:rowOff>
    </xdr:from>
    <xdr:to>
      <xdr:col>11</xdr:col>
      <xdr:colOff>609601</xdr:colOff>
      <xdr:row>26</xdr:row>
      <xdr:rowOff>209550</xdr:rowOff>
    </xdr:to>
    <xdr:sp macro="" textlink="">
      <xdr:nvSpPr>
        <xdr:cNvPr id="5" name="テキスト ボックス 4">
          <a:extLst>
            <a:ext uri="{FF2B5EF4-FFF2-40B4-BE49-F238E27FC236}">
              <a16:creationId xmlns:a16="http://schemas.microsoft.com/office/drawing/2014/main" id="{FA390AD0-7C81-4225-93DC-ECA7F067A652}"/>
            </a:ext>
          </a:extLst>
        </xdr:cNvPr>
        <xdr:cNvSpPr txBox="1"/>
      </xdr:nvSpPr>
      <xdr:spPr>
        <a:xfrm>
          <a:off x="6273801" y="4248150"/>
          <a:ext cx="1879600" cy="828675"/>
        </a:xfrm>
        <a:prstGeom prst="rect">
          <a:avLst/>
        </a:prstGeom>
        <a:solidFill>
          <a:srgbClr val="FFFF00"/>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本エクセルの</a:t>
          </a:r>
          <a:endParaRPr kumimoji="1" lang="en-US" altLang="ja-JP" sz="1600"/>
        </a:p>
        <a:p>
          <a:r>
            <a:rPr kumimoji="1" lang="ja-JP" altLang="en-US" sz="1600" b="1"/>
            <a:t>黄色のシート</a:t>
          </a:r>
          <a:r>
            <a:rPr kumimoji="1" lang="ja-JP" altLang="en-US" sz="1600"/>
            <a:t>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9525</xdr:colOff>
      <xdr:row>3</xdr:row>
      <xdr:rowOff>142875</xdr:rowOff>
    </xdr:from>
    <xdr:to>
      <xdr:col>4</xdr:col>
      <xdr:colOff>361950</xdr:colOff>
      <xdr:row>8</xdr:row>
      <xdr:rowOff>85725</xdr:rowOff>
    </xdr:to>
    <xdr:sp macro="" textlink="">
      <xdr:nvSpPr>
        <xdr:cNvPr id="2" name="右中かっこ 1">
          <a:extLst>
            <a:ext uri="{FF2B5EF4-FFF2-40B4-BE49-F238E27FC236}">
              <a16:creationId xmlns:a16="http://schemas.microsoft.com/office/drawing/2014/main" id="{9744FFA1-9927-4E81-8462-8A081BBDE58C}"/>
            </a:ext>
          </a:extLst>
        </xdr:cNvPr>
        <xdr:cNvSpPr/>
      </xdr:nvSpPr>
      <xdr:spPr>
        <a:xfrm>
          <a:off x="9344025" y="952500"/>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426012</xdr:colOff>
      <xdr:row>4</xdr:row>
      <xdr:rowOff>87595</xdr:rowOff>
    </xdr:from>
    <xdr:to>
      <xdr:col>7</xdr:col>
      <xdr:colOff>111686</xdr:colOff>
      <xdr:row>8</xdr:row>
      <xdr:rowOff>0</xdr:rowOff>
    </xdr:to>
    <xdr:sp macro="" textlink="">
      <xdr:nvSpPr>
        <xdr:cNvPr id="3" name="テキスト ボックス 2">
          <a:extLst>
            <a:ext uri="{FF2B5EF4-FFF2-40B4-BE49-F238E27FC236}">
              <a16:creationId xmlns:a16="http://schemas.microsoft.com/office/drawing/2014/main" id="{EF9F1FE2-DC6F-4121-B597-3AEE1A6FBA7E}"/>
            </a:ext>
          </a:extLst>
        </xdr:cNvPr>
        <xdr:cNvSpPr txBox="1"/>
      </xdr:nvSpPr>
      <xdr:spPr>
        <a:xfrm>
          <a:off x="9760512" y="1144870"/>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9525</xdr:colOff>
      <xdr:row>3</xdr:row>
      <xdr:rowOff>142875</xdr:rowOff>
    </xdr:from>
    <xdr:to>
      <xdr:col>4</xdr:col>
      <xdr:colOff>361950</xdr:colOff>
      <xdr:row>8</xdr:row>
      <xdr:rowOff>85725</xdr:rowOff>
    </xdr:to>
    <xdr:sp macro="" textlink="">
      <xdr:nvSpPr>
        <xdr:cNvPr id="2" name="右中かっこ 1">
          <a:extLst>
            <a:ext uri="{FF2B5EF4-FFF2-40B4-BE49-F238E27FC236}">
              <a16:creationId xmlns:a16="http://schemas.microsoft.com/office/drawing/2014/main" id="{1E3DD392-9D93-4A5C-8FE2-00A4AFA2D7CF}"/>
            </a:ext>
          </a:extLst>
        </xdr:cNvPr>
        <xdr:cNvSpPr/>
      </xdr:nvSpPr>
      <xdr:spPr>
        <a:xfrm>
          <a:off x="9344025" y="952500"/>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426012</xdr:colOff>
      <xdr:row>4</xdr:row>
      <xdr:rowOff>87595</xdr:rowOff>
    </xdr:from>
    <xdr:to>
      <xdr:col>7</xdr:col>
      <xdr:colOff>111686</xdr:colOff>
      <xdr:row>8</xdr:row>
      <xdr:rowOff>0</xdr:rowOff>
    </xdr:to>
    <xdr:sp macro="" textlink="">
      <xdr:nvSpPr>
        <xdr:cNvPr id="3" name="テキスト ボックス 2">
          <a:extLst>
            <a:ext uri="{FF2B5EF4-FFF2-40B4-BE49-F238E27FC236}">
              <a16:creationId xmlns:a16="http://schemas.microsoft.com/office/drawing/2014/main" id="{7CA17F9F-682A-4DEA-8AD1-07F189905957}"/>
            </a:ext>
          </a:extLst>
        </xdr:cNvPr>
        <xdr:cNvSpPr txBox="1"/>
      </xdr:nvSpPr>
      <xdr:spPr>
        <a:xfrm>
          <a:off x="9760512" y="1144870"/>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9525</xdr:colOff>
      <xdr:row>3</xdr:row>
      <xdr:rowOff>142875</xdr:rowOff>
    </xdr:from>
    <xdr:to>
      <xdr:col>4</xdr:col>
      <xdr:colOff>361950</xdr:colOff>
      <xdr:row>8</xdr:row>
      <xdr:rowOff>85725</xdr:rowOff>
    </xdr:to>
    <xdr:sp macro="" textlink="">
      <xdr:nvSpPr>
        <xdr:cNvPr id="2" name="右中かっこ 1">
          <a:extLst>
            <a:ext uri="{FF2B5EF4-FFF2-40B4-BE49-F238E27FC236}">
              <a16:creationId xmlns:a16="http://schemas.microsoft.com/office/drawing/2014/main" id="{ABDE2053-FF37-4C8C-9F29-5496F86F7DFC}"/>
            </a:ext>
          </a:extLst>
        </xdr:cNvPr>
        <xdr:cNvSpPr/>
      </xdr:nvSpPr>
      <xdr:spPr>
        <a:xfrm>
          <a:off x="9344025" y="952500"/>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426012</xdr:colOff>
      <xdr:row>4</xdr:row>
      <xdr:rowOff>87595</xdr:rowOff>
    </xdr:from>
    <xdr:to>
      <xdr:col>7</xdr:col>
      <xdr:colOff>111686</xdr:colOff>
      <xdr:row>8</xdr:row>
      <xdr:rowOff>0</xdr:rowOff>
    </xdr:to>
    <xdr:sp macro="" textlink="">
      <xdr:nvSpPr>
        <xdr:cNvPr id="3" name="テキスト ボックス 2">
          <a:extLst>
            <a:ext uri="{FF2B5EF4-FFF2-40B4-BE49-F238E27FC236}">
              <a16:creationId xmlns:a16="http://schemas.microsoft.com/office/drawing/2014/main" id="{EACC6428-43CB-47D8-959D-F20AC21450FA}"/>
            </a:ext>
          </a:extLst>
        </xdr:cNvPr>
        <xdr:cNvSpPr txBox="1"/>
      </xdr:nvSpPr>
      <xdr:spPr>
        <a:xfrm>
          <a:off x="9760512" y="1144870"/>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C46F0-3268-49C0-A5AD-7B4B9C3E264B}">
  <sheetPr>
    <tabColor rgb="FFFF0000"/>
  </sheetPr>
  <dimension ref="A1:Z37"/>
  <sheetViews>
    <sheetView tabSelected="1" zoomScaleNormal="100" workbookViewId="0">
      <selection activeCell="D6" sqref="D6:I6"/>
    </sheetView>
  </sheetViews>
  <sheetFormatPr defaultRowHeight="18.75"/>
  <cols>
    <col min="11" max="11" width="9" customWidth="1"/>
  </cols>
  <sheetData>
    <row r="1" spans="1:26" ht="26.25" thickBot="1">
      <c r="A1" s="122" t="s">
        <v>227</v>
      </c>
      <c r="B1" s="123"/>
      <c r="C1" s="123"/>
      <c r="D1" s="123"/>
      <c r="E1" s="123"/>
      <c r="F1" s="123"/>
      <c r="G1" s="123"/>
      <c r="H1" s="123"/>
      <c r="I1" s="123"/>
      <c r="J1" s="123"/>
      <c r="K1" s="123"/>
      <c r="L1" s="123"/>
      <c r="M1" s="124"/>
      <c r="N1" s="55"/>
      <c r="O1" s="55"/>
    </row>
    <row r="2" spans="1:26" ht="24">
      <c r="A2" s="49" t="s">
        <v>201</v>
      </c>
    </row>
    <row r="3" spans="1:26" ht="24">
      <c r="A3" s="4" t="s">
        <v>202</v>
      </c>
    </row>
    <row r="4" spans="1:26">
      <c r="A4" s="50" t="s">
        <v>255</v>
      </c>
      <c r="Z4" s="51" t="s">
        <v>203</v>
      </c>
    </row>
    <row r="5" spans="1:26" ht="24.75" thickBot="1">
      <c r="A5" s="53" t="s">
        <v>233</v>
      </c>
      <c r="Z5" s="51"/>
    </row>
    <row r="6" spans="1:26" ht="24.75" thickBot="1">
      <c r="A6" s="135" t="s">
        <v>172</v>
      </c>
      <c r="B6" s="136"/>
      <c r="C6" s="136"/>
      <c r="D6" s="137"/>
      <c r="E6" s="137"/>
      <c r="F6" s="137"/>
      <c r="G6" s="137"/>
      <c r="H6" s="137"/>
      <c r="I6" s="138"/>
      <c r="J6" s="116" t="s">
        <v>234</v>
      </c>
      <c r="K6" s="117"/>
      <c r="L6" s="118"/>
      <c r="M6" s="119"/>
      <c r="N6" s="119"/>
      <c r="O6" s="119"/>
      <c r="P6" s="119"/>
      <c r="Q6" s="119"/>
      <c r="R6" s="120"/>
      <c r="S6" s="70" t="s">
        <v>256</v>
      </c>
      <c r="T6" s="71"/>
      <c r="U6" s="72"/>
      <c r="Z6" s="51" t="s">
        <v>204</v>
      </c>
    </row>
    <row r="7" spans="1:26" ht="24.75" thickBot="1">
      <c r="A7" s="103" t="s">
        <v>205</v>
      </c>
      <c r="B7" s="104"/>
      <c r="C7" s="104"/>
      <c r="D7" s="132"/>
      <c r="E7" s="132"/>
      <c r="F7" s="132"/>
      <c r="G7" s="132"/>
      <c r="H7" s="132"/>
      <c r="I7" s="133"/>
      <c r="J7" s="113" t="s">
        <v>206</v>
      </c>
      <c r="K7" s="114"/>
      <c r="L7" s="114"/>
      <c r="M7" s="139"/>
      <c r="N7" s="139"/>
      <c r="O7" s="139"/>
      <c r="P7" s="139"/>
      <c r="Q7" s="139"/>
      <c r="R7" s="140"/>
      <c r="S7" s="73"/>
      <c r="T7" s="74"/>
      <c r="U7" s="75"/>
      <c r="Z7" s="51" t="s">
        <v>207</v>
      </c>
    </row>
    <row r="8" spans="1:26" ht="24">
      <c r="A8" s="130" t="s">
        <v>208</v>
      </c>
      <c r="B8" s="131"/>
      <c r="C8" s="131"/>
      <c r="D8" s="132"/>
      <c r="E8" s="132"/>
      <c r="F8" s="132"/>
      <c r="G8" s="132"/>
      <c r="H8" s="132"/>
      <c r="I8" s="133"/>
      <c r="J8" s="103" t="s">
        <v>209</v>
      </c>
      <c r="K8" s="104"/>
      <c r="L8" s="104"/>
      <c r="M8" s="132"/>
      <c r="N8" s="132"/>
      <c r="O8" s="132"/>
      <c r="P8" s="132"/>
      <c r="Q8" s="132"/>
      <c r="R8" s="134"/>
      <c r="S8" s="76" t="s">
        <v>257</v>
      </c>
      <c r="T8" s="77"/>
      <c r="U8" s="78"/>
      <c r="Z8" s="51" t="s">
        <v>210</v>
      </c>
    </row>
    <row r="9" spans="1:26" ht="24.75" thickBot="1">
      <c r="A9" s="125" t="s">
        <v>211</v>
      </c>
      <c r="B9" s="126"/>
      <c r="C9" s="126"/>
      <c r="D9" s="127"/>
      <c r="E9" s="127"/>
      <c r="F9" s="127"/>
      <c r="G9" s="127"/>
      <c r="H9" s="127"/>
      <c r="I9" s="128"/>
      <c r="J9" s="109" t="s">
        <v>173</v>
      </c>
      <c r="K9" s="110"/>
      <c r="L9" s="110"/>
      <c r="M9" s="127"/>
      <c r="N9" s="127"/>
      <c r="O9" s="127"/>
      <c r="P9" s="127"/>
      <c r="Q9" s="127"/>
      <c r="R9" s="129"/>
      <c r="S9" s="79"/>
      <c r="T9" s="80"/>
      <c r="U9" s="81"/>
      <c r="Z9" s="51" t="s">
        <v>212</v>
      </c>
    </row>
    <row r="10" spans="1:26" ht="24.75" thickBot="1">
      <c r="A10" s="4"/>
      <c r="B10" s="4"/>
      <c r="C10" s="4"/>
      <c r="D10" s="4"/>
      <c r="E10" s="4"/>
      <c r="F10" s="4"/>
      <c r="G10" s="4"/>
      <c r="H10" s="4"/>
      <c r="I10" s="4"/>
      <c r="J10" s="4"/>
      <c r="K10" s="4"/>
      <c r="L10" s="4"/>
      <c r="M10" s="4"/>
      <c r="N10" s="4"/>
      <c r="O10" s="4"/>
      <c r="P10" s="4"/>
      <c r="Q10" s="4"/>
      <c r="R10" s="4"/>
      <c r="S10" s="73"/>
      <c r="T10" s="74"/>
      <c r="U10" s="75"/>
      <c r="Z10" s="51" t="s">
        <v>213</v>
      </c>
    </row>
    <row r="11" spans="1:26" ht="24.75" thickBot="1">
      <c r="A11" s="106"/>
      <c r="B11" s="107"/>
      <c r="C11" s="107"/>
      <c r="D11" s="107"/>
      <c r="E11" s="107"/>
      <c r="F11" s="108"/>
      <c r="G11" s="99" t="s">
        <v>111</v>
      </c>
      <c r="H11" s="107"/>
      <c r="I11" s="107" t="s">
        <v>112</v>
      </c>
      <c r="J11" s="107"/>
      <c r="K11" s="107"/>
      <c r="L11" s="107"/>
      <c r="M11" s="107" t="s">
        <v>113</v>
      </c>
      <c r="N11" s="107"/>
      <c r="O11" s="98" t="s">
        <v>131</v>
      </c>
      <c r="P11" s="99"/>
      <c r="Q11" s="98" t="s">
        <v>114</v>
      </c>
      <c r="R11" s="71"/>
      <c r="S11" s="84" t="s">
        <v>252</v>
      </c>
      <c r="T11" s="84"/>
      <c r="U11" s="85"/>
      <c r="W11" s="52" t="s">
        <v>237</v>
      </c>
      <c r="Z11" s="51"/>
    </row>
    <row r="12" spans="1:26" ht="24">
      <c r="A12" s="113" t="s">
        <v>235</v>
      </c>
      <c r="B12" s="114"/>
      <c r="C12" s="114"/>
      <c r="D12" s="114"/>
      <c r="E12" s="114"/>
      <c r="F12" s="115"/>
      <c r="G12" s="101"/>
      <c r="H12" s="112"/>
      <c r="I12" s="112"/>
      <c r="J12" s="112"/>
      <c r="K12" s="112"/>
      <c r="L12" s="112"/>
      <c r="M12" s="112"/>
      <c r="N12" s="112"/>
      <c r="O12" s="100"/>
      <c r="P12" s="101"/>
      <c r="Q12" s="100"/>
      <c r="R12" s="102"/>
      <c r="S12" s="86"/>
      <c r="T12" s="86"/>
      <c r="U12" s="87"/>
      <c r="W12" s="52" t="s">
        <v>238</v>
      </c>
      <c r="Z12" s="51"/>
    </row>
    <row r="13" spans="1:26" ht="24">
      <c r="A13" s="103" t="s">
        <v>236</v>
      </c>
      <c r="B13" s="104"/>
      <c r="C13" s="104"/>
      <c r="D13" s="104"/>
      <c r="E13" s="104"/>
      <c r="F13" s="105"/>
      <c r="G13" s="95"/>
      <c r="H13" s="93"/>
      <c r="I13" s="93"/>
      <c r="J13" s="93"/>
      <c r="K13" s="93"/>
      <c r="L13" s="93"/>
      <c r="M13" s="93"/>
      <c r="N13" s="93"/>
      <c r="O13" s="94"/>
      <c r="P13" s="95"/>
      <c r="Q13" s="94"/>
      <c r="R13" s="96"/>
      <c r="S13" s="82"/>
      <c r="T13" s="82"/>
      <c r="U13" s="83"/>
      <c r="W13" s="52" t="s">
        <v>239</v>
      </c>
      <c r="Z13" s="51"/>
    </row>
    <row r="14" spans="1:26" ht="24">
      <c r="A14" s="103" t="s">
        <v>236</v>
      </c>
      <c r="B14" s="104"/>
      <c r="C14" s="104"/>
      <c r="D14" s="104"/>
      <c r="E14" s="104"/>
      <c r="F14" s="105"/>
      <c r="G14" s="95"/>
      <c r="H14" s="93"/>
      <c r="I14" s="93"/>
      <c r="J14" s="93"/>
      <c r="K14" s="93"/>
      <c r="L14" s="93"/>
      <c r="M14" s="93"/>
      <c r="N14" s="93"/>
      <c r="O14" s="94"/>
      <c r="P14" s="95"/>
      <c r="Q14" s="94"/>
      <c r="R14" s="96"/>
      <c r="S14" s="82"/>
      <c r="T14" s="82"/>
      <c r="U14" s="83"/>
      <c r="W14" s="52" t="s">
        <v>277</v>
      </c>
      <c r="Z14" s="51"/>
    </row>
    <row r="15" spans="1:26" ht="24">
      <c r="A15" s="103" t="s">
        <v>236</v>
      </c>
      <c r="B15" s="104"/>
      <c r="C15" s="104"/>
      <c r="D15" s="104"/>
      <c r="E15" s="104"/>
      <c r="F15" s="105"/>
      <c r="G15" s="95"/>
      <c r="H15" s="93"/>
      <c r="I15" s="93"/>
      <c r="J15" s="93"/>
      <c r="K15" s="93"/>
      <c r="L15" s="93"/>
      <c r="M15" s="93"/>
      <c r="N15" s="93"/>
      <c r="O15" s="94"/>
      <c r="P15" s="95"/>
      <c r="Q15" s="94"/>
      <c r="R15" s="96"/>
      <c r="S15" s="82"/>
      <c r="T15" s="82"/>
      <c r="U15" s="83"/>
      <c r="W15" s="41"/>
      <c r="Z15" s="51"/>
    </row>
    <row r="16" spans="1:26" ht="24">
      <c r="A16" s="103" t="s">
        <v>236</v>
      </c>
      <c r="B16" s="104"/>
      <c r="C16" s="104"/>
      <c r="D16" s="104"/>
      <c r="E16" s="104"/>
      <c r="F16" s="105"/>
      <c r="G16" s="95"/>
      <c r="H16" s="93"/>
      <c r="I16" s="93"/>
      <c r="J16" s="93"/>
      <c r="K16" s="93"/>
      <c r="L16" s="93"/>
      <c r="M16" s="93"/>
      <c r="N16" s="93"/>
      <c r="O16" s="94"/>
      <c r="P16" s="95"/>
      <c r="Q16" s="94"/>
      <c r="R16" s="96"/>
      <c r="S16" s="82"/>
      <c r="T16" s="82"/>
      <c r="U16" s="83"/>
      <c r="W16" s="52" t="s">
        <v>253</v>
      </c>
      <c r="Z16" s="51"/>
    </row>
    <row r="17" spans="1:26" ht="24">
      <c r="A17" s="103" t="s">
        <v>236</v>
      </c>
      <c r="B17" s="104"/>
      <c r="C17" s="104"/>
      <c r="D17" s="104"/>
      <c r="E17" s="104"/>
      <c r="F17" s="105"/>
      <c r="G17" s="95"/>
      <c r="H17" s="93"/>
      <c r="I17" s="93"/>
      <c r="J17" s="93"/>
      <c r="K17" s="93"/>
      <c r="L17" s="93"/>
      <c r="M17" s="93"/>
      <c r="N17" s="93"/>
      <c r="O17" s="94"/>
      <c r="P17" s="95"/>
      <c r="Q17" s="94"/>
      <c r="R17" s="96"/>
      <c r="S17" s="82"/>
      <c r="T17" s="82"/>
      <c r="U17" s="83"/>
      <c r="W17" s="52" t="s">
        <v>254</v>
      </c>
      <c r="Z17" s="51"/>
    </row>
    <row r="18" spans="1:26" ht="24">
      <c r="A18" s="103" t="s">
        <v>236</v>
      </c>
      <c r="B18" s="104"/>
      <c r="C18" s="104"/>
      <c r="D18" s="104"/>
      <c r="E18" s="104"/>
      <c r="F18" s="105"/>
      <c r="G18" s="95"/>
      <c r="H18" s="93"/>
      <c r="I18" s="93"/>
      <c r="J18" s="93"/>
      <c r="K18" s="93"/>
      <c r="L18" s="93"/>
      <c r="M18" s="93"/>
      <c r="N18" s="93"/>
      <c r="O18" s="94"/>
      <c r="P18" s="95"/>
      <c r="Q18" s="94"/>
      <c r="R18" s="96"/>
      <c r="S18" s="82"/>
      <c r="T18" s="82"/>
      <c r="U18" s="83"/>
      <c r="Z18" s="51"/>
    </row>
    <row r="19" spans="1:26" ht="24">
      <c r="A19" s="103" t="s">
        <v>236</v>
      </c>
      <c r="B19" s="104"/>
      <c r="C19" s="104"/>
      <c r="D19" s="104"/>
      <c r="E19" s="104"/>
      <c r="F19" s="105"/>
      <c r="G19" s="95"/>
      <c r="H19" s="93"/>
      <c r="I19" s="93"/>
      <c r="J19" s="93"/>
      <c r="K19" s="93"/>
      <c r="L19" s="93"/>
      <c r="M19" s="93"/>
      <c r="N19" s="93"/>
      <c r="O19" s="94"/>
      <c r="P19" s="95"/>
      <c r="Q19" s="94"/>
      <c r="R19" s="96"/>
      <c r="S19" s="82"/>
      <c r="T19" s="82"/>
      <c r="U19" s="83"/>
      <c r="Z19" s="51"/>
    </row>
    <row r="20" spans="1:26" ht="24">
      <c r="A20" s="103" t="s">
        <v>236</v>
      </c>
      <c r="B20" s="104"/>
      <c r="C20" s="104"/>
      <c r="D20" s="104"/>
      <c r="E20" s="104"/>
      <c r="F20" s="105"/>
      <c r="G20" s="95"/>
      <c r="H20" s="93"/>
      <c r="I20" s="93"/>
      <c r="J20" s="93"/>
      <c r="K20" s="93"/>
      <c r="L20" s="93"/>
      <c r="M20" s="93"/>
      <c r="N20" s="93"/>
      <c r="O20" s="94"/>
      <c r="P20" s="95"/>
      <c r="Q20" s="94"/>
      <c r="R20" s="96"/>
      <c r="S20" s="82"/>
      <c r="T20" s="82"/>
      <c r="U20" s="83"/>
      <c r="Z20" s="51"/>
    </row>
    <row r="21" spans="1:26" ht="24.75" thickBot="1">
      <c r="A21" s="109" t="s">
        <v>236</v>
      </c>
      <c r="B21" s="110"/>
      <c r="C21" s="110"/>
      <c r="D21" s="110"/>
      <c r="E21" s="110"/>
      <c r="F21" s="111"/>
      <c r="G21" s="97"/>
      <c r="H21" s="90"/>
      <c r="I21" s="90"/>
      <c r="J21" s="90"/>
      <c r="K21" s="90"/>
      <c r="L21" s="90"/>
      <c r="M21" s="90"/>
      <c r="N21" s="90"/>
      <c r="O21" s="91"/>
      <c r="P21" s="97"/>
      <c r="Q21" s="91"/>
      <c r="R21" s="92"/>
      <c r="S21" s="88"/>
      <c r="T21" s="88"/>
      <c r="U21" s="89"/>
      <c r="Z21" s="51"/>
    </row>
    <row r="22" spans="1:26" ht="24">
      <c r="A22" s="3" t="s">
        <v>214</v>
      </c>
      <c r="Z22" s="52" t="s">
        <v>215</v>
      </c>
    </row>
    <row r="23" spans="1:26" ht="24">
      <c r="A23" s="49" t="s">
        <v>133</v>
      </c>
      <c r="M23" s="49" t="s">
        <v>132</v>
      </c>
      <c r="Z23" s="51" t="s">
        <v>216</v>
      </c>
    </row>
    <row r="24" spans="1:26" ht="24">
      <c r="A24" s="4" t="s">
        <v>185</v>
      </c>
      <c r="Z24" s="51" t="s">
        <v>217</v>
      </c>
    </row>
    <row r="25" spans="1:26" ht="24">
      <c r="B25" s="4" t="s">
        <v>218</v>
      </c>
      <c r="N25" s="53" t="s">
        <v>274</v>
      </c>
      <c r="Z25" s="51" t="s">
        <v>219</v>
      </c>
    </row>
    <row r="26" spans="1:26" ht="24">
      <c r="B26" s="4" t="s">
        <v>220</v>
      </c>
      <c r="M26" s="121" t="s">
        <v>221</v>
      </c>
      <c r="N26" s="121"/>
      <c r="O26" s="121"/>
      <c r="P26" s="121"/>
      <c r="Q26" s="121"/>
      <c r="R26" s="121"/>
      <c r="S26" s="121"/>
      <c r="T26" s="121"/>
      <c r="Z26" s="51" t="s">
        <v>222</v>
      </c>
    </row>
    <row r="27" spans="1:26" ht="24">
      <c r="B27" s="4" t="s">
        <v>223</v>
      </c>
      <c r="M27" s="121"/>
      <c r="N27" s="121"/>
      <c r="O27" s="121"/>
      <c r="P27" s="121"/>
      <c r="Q27" s="121"/>
      <c r="R27" s="121"/>
      <c r="S27" s="121"/>
      <c r="T27" s="121"/>
      <c r="Z27" s="51" t="s">
        <v>224</v>
      </c>
    </row>
    <row r="28" spans="1:26" ht="24">
      <c r="B28" s="4" t="s">
        <v>228</v>
      </c>
      <c r="Z28" s="51" t="s">
        <v>225</v>
      </c>
    </row>
    <row r="29" spans="1:26" ht="24">
      <c r="A29" s="4" t="s">
        <v>275</v>
      </c>
      <c r="Z29" s="51" t="s">
        <v>226</v>
      </c>
    </row>
    <row r="30" spans="1:26" ht="24">
      <c r="A30" s="3" t="s">
        <v>276</v>
      </c>
    </row>
    <row r="37" spans="1:1" ht="24">
      <c r="A37" s="54"/>
    </row>
  </sheetData>
  <mergeCells count="99">
    <mergeCell ref="M26:T27"/>
    <mergeCell ref="A1:M1"/>
    <mergeCell ref="A9:C9"/>
    <mergeCell ref="D9:I9"/>
    <mergeCell ref="J9:L9"/>
    <mergeCell ref="M9:R9"/>
    <mergeCell ref="A8:C8"/>
    <mergeCell ref="D8:I8"/>
    <mergeCell ref="J8:L8"/>
    <mergeCell ref="M8:R8"/>
    <mergeCell ref="A6:C6"/>
    <mergeCell ref="D6:I6"/>
    <mergeCell ref="A7:C7"/>
    <mergeCell ref="D7:I7"/>
    <mergeCell ref="J7:L7"/>
    <mergeCell ref="M7:R7"/>
    <mergeCell ref="J6:L6"/>
    <mergeCell ref="M6:R6"/>
    <mergeCell ref="M18:N18"/>
    <mergeCell ref="A19:F19"/>
    <mergeCell ref="G19:H19"/>
    <mergeCell ref="M19:N19"/>
    <mergeCell ref="I11:L11"/>
    <mergeCell ref="I12:L12"/>
    <mergeCell ref="A13:F13"/>
    <mergeCell ref="G13:H13"/>
    <mergeCell ref="M13:N13"/>
    <mergeCell ref="A17:F17"/>
    <mergeCell ref="G17:H17"/>
    <mergeCell ref="M17:N17"/>
    <mergeCell ref="I17:L17"/>
    <mergeCell ref="A16:F16"/>
    <mergeCell ref="A21:F21"/>
    <mergeCell ref="G12:H12"/>
    <mergeCell ref="M12:N12"/>
    <mergeCell ref="G21:H21"/>
    <mergeCell ref="M21:N21"/>
    <mergeCell ref="A12:F12"/>
    <mergeCell ref="A20:F20"/>
    <mergeCell ref="G20:H20"/>
    <mergeCell ref="M20:N20"/>
    <mergeCell ref="A15:F15"/>
    <mergeCell ref="G15:H15"/>
    <mergeCell ref="M15:N15"/>
    <mergeCell ref="A18:F18"/>
    <mergeCell ref="G18:H18"/>
    <mergeCell ref="G16:H16"/>
    <mergeCell ref="M16:N16"/>
    <mergeCell ref="I20:L20"/>
    <mergeCell ref="O11:P11"/>
    <mergeCell ref="Q11:R11"/>
    <mergeCell ref="O12:P12"/>
    <mergeCell ref="Q12:R12"/>
    <mergeCell ref="A14:F14"/>
    <mergeCell ref="G14:H14"/>
    <mergeCell ref="M14:N14"/>
    <mergeCell ref="I14:L14"/>
    <mergeCell ref="A11:F11"/>
    <mergeCell ref="G11:H11"/>
    <mergeCell ref="M11:N11"/>
    <mergeCell ref="I13:L13"/>
    <mergeCell ref="O13:P13"/>
    <mergeCell ref="Q13:R13"/>
    <mergeCell ref="I16:L16"/>
    <mergeCell ref="Q16:R16"/>
    <mergeCell ref="O16:P16"/>
    <mergeCell ref="O17:P17"/>
    <mergeCell ref="Q17:R17"/>
    <mergeCell ref="O14:P14"/>
    <mergeCell ref="Q14:R14"/>
    <mergeCell ref="I15:L15"/>
    <mergeCell ref="O15:P15"/>
    <mergeCell ref="Q15:R15"/>
    <mergeCell ref="S18:U18"/>
    <mergeCell ref="S19:U19"/>
    <mergeCell ref="S20:U20"/>
    <mergeCell ref="S21:U21"/>
    <mergeCell ref="I21:L21"/>
    <mergeCell ref="Q21:R21"/>
    <mergeCell ref="I19:L19"/>
    <mergeCell ref="O19:P19"/>
    <mergeCell ref="Q19:R19"/>
    <mergeCell ref="O21:P21"/>
    <mergeCell ref="Q20:R20"/>
    <mergeCell ref="I18:L18"/>
    <mergeCell ref="O18:P18"/>
    <mergeCell ref="Q18:R18"/>
    <mergeCell ref="O20:P20"/>
    <mergeCell ref="S6:U6"/>
    <mergeCell ref="S7:U7"/>
    <mergeCell ref="S8:U9"/>
    <mergeCell ref="S10:U10"/>
    <mergeCell ref="S17:U17"/>
    <mergeCell ref="S11:U11"/>
    <mergeCell ref="S12:U12"/>
    <mergeCell ref="S13:U13"/>
    <mergeCell ref="S14:U14"/>
    <mergeCell ref="S15:U15"/>
    <mergeCell ref="S16:U16"/>
  </mergeCells>
  <phoneticPr fontId="1"/>
  <conditionalFormatting sqref="G12:R21">
    <cfRule type="containsBlanks" dxfId="63" priority="9">
      <formula>LEN(TRIM(G12))=0</formula>
    </cfRule>
  </conditionalFormatting>
  <conditionalFormatting sqref="S12:U21">
    <cfRule type="containsBlanks" dxfId="62" priority="8">
      <formula>LEN(TRIM(S12))=0</formula>
    </cfRule>
  </conditionalFormatting>
  <conditionalFormatting sqref="S7:U7 S10:U10">
    <cfRule type="containsBlanks" dxfId="61" priority="6">
      <formula>LEN(TRIM(S7))=0</formula>
    </cfRule>
  </conditionalFormatting>
  <conditionalFormatting sqref="D6:D8">
    <cfRule type="containsBlanks" dxfId="60" priority="5">
      <formula>LEN(TRIM(D6))=0</formula>
    </cfRule>
  </conditionalFormatting>
  <conditionalFormatting sqref="M6:R6">
    <cfRule type="containsBlanks" dxfId="59" priority="4">
      <formula>LEN(TRIM(M6))=0</formula>
    </cfRule>
  </conditionalFormatting>
  <conditionalFormatting sqref="M7:R8">
    <cfRule type="containsBlanks" dxfId="58" priority="3">
      <formula>LEN(TRIM(M7))=0</formula>
    </cfRule>
  </conditionalFormatting>
  <conditionalFormatting sqref="D9">
    <cfRule type="containsBlanks" dxfId="57" priority="2">
      <formula>LEN(TRIM(D9))=0</formula>
    </cfRule>
  </conditionalFormatting>
  <conditionalFormatting sqref="M9:R9">
    <cfRule type="containsBlanks" dxfId="56" priority="1">
      <formula>LEN(TRIM(M9))=0</formula>
    </cfRule>
  </conditionalFormatting>
  <dataValidations count="3">
    <dataValidation imeMode="off" allowBlank="1" showInputMessage="1" showErrorMessage="1" sqref="M9:R9" xr:uid="{623ADFE4-F2A9-46E6-829A-A9967CB39694}"/>
    <dataValidation type="list" allowBlank="1" showInputMessage="1" showErrorMessage="1" sqref="Q12:R21" xr:uid="{B836188E-3323-45D0-8FED-D72E6EC6B299}">
      <formula1>$W$10:$W$14</formula1>
    </dataValidation>
    <dataValidation type="list" allowBlank="1" showInputMessage="1" showErrorMessage="1" sqref="S12:U21" xr:uid="{7F008478-BB30-4AB6-BC7C-D764A9A2FEB4}">
      <formula1>$W$15:$W$17</formula1>
    </dataValidation>
  </dataValidations>
  <pageMargins left="0.7" right="0.7" top="0.75" bottom="0.75" header="0.3" footer="0.3"/>
  <pageSetup paperSize="9" scale="63" orientation="landscape"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F26CD-F5CD-4A6A-A5B8-C41F2D455513}">
  <sheetPr>
    <tabColor rgb="FFFFFF00"/>
  </sheetPr>
  <dimension ref="A1:X12"/>
  <sheetViews>
    <sheetView zoomScaleNormal="100" workbookViewId="0">
      <pane ySplit="2" topLeftCell="A3" activePane="bottomLeft" state="frozen"/>
      <selection pane="bottomLeft" activeCell="A2" sqref="A2"/>
    </sheetView>
  </sheetViews>
  <sheetFormatPr defaultRowHeight="18.75"/>
  <cols>
    <col min="1" max="1" width="4.125" customWidth="1"/>
    <col min="3" max="6" width="50.625" customWidth="1"/>
  </cols>
  <sheetData>
    <row r="1" spans="1:24" ht="30">
      <c r="A1" s="56" t="s">
        <v>229</v>
      </c>
    </row>
    <row r="2" spans="1:24" ht="19.5">
      <c r="A2" s="25" t="s">
        <v>273</v>
      </c>
    </row>
    <row r="3" spans="1:24" ht="19.5" thickBot="1">
      <c r="X3" s="51" t="s">
        <v>51</v>
      </c>
    </row>
    <row r="4" spans="1:24" ht="19.5" thickBot="1">
      <c r="A4">
        <v>1</v>
      </c>
      <c r="B4" s="57"/>
      <c r="C4" t="s">
        <v>230</v>
      </c>
    </row>
    <row r="5" spans="1:24" ht="19.5" thickBot="1"/>
    <row r="6" spans="1:24" ht="19.5" thickBot="1">
      <c r="A6">
        <v>2</v>
      </c>
      <c r="B6" s="57"/>
      <c r="C6" t="s">
        <v>272</v>
      </c>
    </row>
    <row r="7" spans="1:24" ht="19.5" thickBot="1"/>
    <row r="8" spans="1:24" ht="19.5" thickBot="1">
      <c r="A8">
        <v>3</v>
      </c>
      <c r="B8" s="57"/>
      <c r="C8" s="58" t="s">
        <v>270</v>
      </c>
    </row>
    <row r="9" spans="1:24" ht="19.5" thickBot="1"/>
    <row r="10" spans="1:24" ht="19.5" thickBot="1">
      <c r="A10">
        <v>4</v>
      </c>
      <c r="B10" s="57"/>
      <c r="C10" t="s">
        <v>271</v>
      </c>
    </row>
    <row r="11" spans="1:24" ht="19.5" thickBot="1"/>
    <row r="12" spans="1:24" ht="19.5" thickBot="1">
      <c r="A12">
        <v>5</v>
      </c>
      <c r="B12" s="57"/>
      <c r="C12" t="s">
        <v>231</v>
      </c>
    </row>
  </sheetData>
  <phoneticPr fontId="1"/>
  <conditionalFormatting sqref="B8">
    <cfRule type="containsBlanks" dxfId="55" priority="8">
      <formula>LEN(TRIM(B8))=0</formula>
    </cfRule>
  </conditionalFormatting>
  <conditionalFormatting sqref="B10">
    <cfRule type="containsBlanks" dxfId="54" priority="7">
      <formula>LEN(TRIM(B10))=0</formula>
    </cfRule>
  </conditionalFormatting>
  <conditionalFormatting sqref="B4">
    <cfRule type="containsBlanks" dxfId="53" priority="3">
      <formula>LEN(TRIM(B4))=0</formula>
    </cfRule>
  </conditionalFormatting>
  <conditionalFormatting sqref="B6">
    <cfRule type="containsBlanks" dxfId="52" priority="2">
      <formula>LEN(TRIM(B6))=0</formula>
    </cfRule>
  </conditionalFormatting>
  <conditionalFormatting sqref="B12">
    <cfRule type="containsBlanks" dxfId="51" priority="1">
      <formula>LEN(TRIM(B12))=0</formula>
    </cfRule>
  </conditionalFormatting>
  <dataValidations count="1">
    <dataValidation type="list" allowBlank="1" showInputMessage="1" showErrorMessage="1" sqref="B10 B8 B4 B12 B6" xr:uid="{46245A2B-F173-465A-BA95-1886B0BF4A91}">
      <formula1>$X$2:$X$3</formula1>
    </dataValidation>
  </dataValidations>
  <pageMargins left="0.7" right="0.7" top="0.75" bottom="0.75" header="0.3" footer="0.3"/>
  <pageSetup paperSize="9" scale="48" orientation="landscape" verticalDpi="0" r:id="rId1"/>
  <colBreaks count="1" manualBreakCount="1">
    <brk id="6"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CD1C3-ECDA-46C7-B970-F131CCE4B987}">
  <sheetPr>
    <tabColor rgb="FFFFFF00"/>
  </sheetPr>
  <dimension ref="B1:M66"/>
  <sheetViews>
    <sheetView zoomScaleNormal="100" workbookViewId="0">
      <selection activeCell="M13" sqref="M13"/>
    </sheetView>
  </sheetViews>
  <sheetFormatPr defaultColWidth="8.75" defaultRowHeight="14.25"/>
  <cols>
    <col min="1" max="1" width="3.5" style="5" customWidth="1"/>
    <col min="2" max="2" width="10.25" style="5" customWidth="1"/>
    <col min="3" max="3" width="26.125" style="5" customWidth="1"/>
    <col min="4" max="4" width="17.375" style="5" customWidth="1"/>
    <col min="5" max="5" width="10.75" style="5" customWidth="1"/>
    <col min="6" max="6" width="15.625" style="5" customWidth="1"/>
    <col min="7" max="10" width="13.375" style="5" customWidth="1"/>
    <col min="11" max="11" width="4.75" style="5" customWidth="1"/>
    <col min="12" max="13" width="8.75" style="12"/>
    <col min="14" max="16384" width="8.75" style="5"/>
  </cols>
  <sheetData>
    <row r="1" spans="2:10" ht="26.25" customHeight="1">
      <c r="B1" s="5" t="s">
        <v>232</v>
      </c>
      <c r="C1" s="6"/>
      <c r="F1" s="174" t="s">
        <v>240</v>
      </c>
      <c r="G1" s="174"/>
      <c r="H1" s="167">
        <f>表紙!D6</f>
        <v>0</v>
      </c>
      <c r="I1" s="167"/>
      <c r="J1" s="167"/>
    </row>
    <row r="2" spans="2:10" ht="27" customHeight="1">
      <c r="B2" s="186" t="s">
        <v>134</v>
      </c>
      <c r="C2" s="186"/>
      <c r="D2" s="186"/>
      <c r="E2" s="186"/>
      <c r="F2" s="186"/>
      <c r="G2" s="186"/>
      <c r="H2" s="186"/>
      <c r="I2" s="186"/>
      <c r="J2" s="186"/>
    </row>
    <row r="3" spans="2:10" ht="9" customHeight="1"/>
    <row r="4" spans="2:10" ht="18" customHeight="1">
      <c r="B4" s="5" t="s">
        <v>193</v>
      </c>
    </row>
    <row r="5" spans="2:10" ht="18.75" customHeight="1">
      <c r="B5" s="152" t="s">
        <v>136</v>
      </c>
      <c r="C5" s="153"/>
      <c r="D5" s="31"/>
      <c r="E5" s="39"/>
      <c r="F5" s="39"/>
      <c r="G5" s="7" t="s">
        <v>189</v>
      </c>
      <c r="H5" s="21" t="s">
        <v>162</v>
      </c>
      <c r="I5" s="35"/>
      <c r="J5" s="35"/>
    </row>
    <row r="6" spans="2:10" ht="18" customHeight="1">
      <c r="B6" s="154"/>
      <c r="C6" s="155"/>
      <c r="D6" s="168" t="s">
        <v>195</v>
      </c>
      <c r="E6" s="169"/>
      <c r="F6" s="33" t="s">
        <v>186</v>
      </c>
      <c r="G6" s="8" t="s">
        <v>137</v>
      </c>
      <c r="H6" s="32" t="s">
        <v>138</v>
      </c>
      <c r="I6" s="8" t="s">
        <v>139</v>
      </c>
      <c r="J6" s="36" t="s">
        <v>161</v>
      </c>
    </row>
    <row r="7" spans="2:10" ht="18" customHeight="1">
      <c r="B7" s="154"/>
      <c r="C7" s="155"/>
      <c r="D7" s="170" t="s">
        <v>188</v>
      </c>
      <c r="E7" s="171"/>
      <c r="F7" s="33" t="s">
        <v>187</v>
      </c>
      <c r="G7" s="8" t="s">
        <v>140</v>
      </c>
      <c r="H7" s="20"/>
      <c r="I7" s="38"/>
      <c r="J7" s="36" t="s">
        <v>192</v>
      </c>
    </row>
    <row r="8" spans="2:10">
      <c r="B8" s="179"/>
      <c r="C8" s="180"/>
      <c r="D8" s="172"/>
      <c r="E8" s="173"/>
      <c r="F8" s="34" t="s">
        <v>190</v>
      </c>
      <c r="G8" s="9" t="s">
        <v>141</v>
      </c>
      <c r="H8" s="40" t="s">
        <v>191</v>
      </c>
      <c r="I8" s="9" t="s">
        <v>142</v>
      </c>
      <c r="J8" s="37" t="s">
        <v>143</v>
      </c>
    </row>
    <row r="9" spans="2:10" ht="18.75" customHeight="1">
      <c r="B9" s="162" t="s">
        <v>241</v>
      </c>
      <c r="C9" s="162"/>
      <c r="D9" s="164"/>
      <c r="E9" s="164"/>
      <c r="F9" s="67"/>
      <c r="G9" s="68" t="s">
        <v>144</v>
      </c>
      <c r="H9" s="46" t="s">
        <v>144</v>
      </c>
      <c r="I9" s="143" t="s">
        <v>145</v>
      </c>
      <c r="J9" s="10" t="s">
        <v>144</v>
      </c>
    </row>
    <row r="10" spans="2:10" ht="18.75" customHeight="1">
      <c r="B10" s="162"/>
      <c r="C10" s="162"/>
      <c r="D10" s="164"/>
      <c r="E10" s="164"/>
      <c r="F10" s="67"/>
      <c r="G10" s="165">
        <f>SUM(F9:F12)</f>
        <v>0</v>
      </c>
      <c r="H10" s="141">
        <f>SUM(G10:G52)</f>
        <v>0</v>
      </c>
      <c r="I10" s="144"/>
      <c r="J10" s="146">
        <f>ROUNDDOWN((H10*4/5)/1000,0)*1000</f>
        <v>0</v>
      </c>
    </row>
    <row r="11" spans="2:10" ht="18.75" customHeight="1">
      <c r="B11" s="162"/>
      <c r="C11" s="162"/>
      <c r="D11" s="164"/>
      <c r="E11" s="164"/>
      <c r="F11" s="67"/>
      <c r="G11" s="165"/>
      <c r="H11" s="141"/>
      <c r="I11" s="144"/>
      <c r="J11" s="146"/>
    </row>
    <row r="12" spans="2:10" ht="18.75" customHeight="1">
      <c r="B12" s="162"/>
      <c r="C12" s="162"/>
      <c r="D12" s="164"/>
      <c r="E12" s="164"/>
      <c r="F12" s="66"/>
      <c r="G12" s="166"/>
      <c r="H12" s="141"/>
      <c r="I12" s="144"/>
      <c r="J12" s="146"/>
    </row>
    <row r="13" spans="2:10" ht="18.75" customHeight="1">
      <c r="B13" s="162" t="s">
        <v>242</v>
      </c>
      <c r="C13" s="162"/>
      <c r="D13" s="164"/>
      <c r="E13" s="164"/>
      <c r="F13" s="67"/>
      <c r="G13" s="68" t="s">
        <v>144</v>
      </c>
      <c r="H13" s="141"/>
      <c r="I13" s="144"/>
      <c r="J13" s="146"/>
    </row>
    <row r="14" spans="2:10" ht="18.75" customHeight="1">
      <c r="B14" s="162"/>
      <c r="C14" s="162"/>
      <c r="D14" s="164"/>
      <c r="E14" s="164"/>
      <c r="F14" s="67"/>
      <c r="G14" s="165">
        <f>SUM(F13:F16)</f>
        <v>0</v>
      </c>
      <c r="H14" s="141"/>
      <c r="I14" s="144"/>
      <c r="J14" s="146"/>
    </row>
    <row r="15" spans="2:10" ht="18.75" customHeight="1">
      <c r="B15" s="162"/>
      <c r="C15" s="162"/>
      <c r="D15" s="164"/>
      <c r="E15" s="164"/>
      <c r="F15" s="67"/>
      <c r="G15" s="165"/>
      <c r="H15" s="141"/>
      <c r="I15" s="144"/>
      <c r="J15" s="146"/>
    </row>
    <row r="16" spans="2:10" ht="18.75" customHeight="1">
      <c r="B16" s="162"/>
      <c r="C16" s="162"/>
      <c r="D16" s="164"/>
      <c r="E16" s="164"/>
      <c r="F16" s="66"/>
      <c r="G16" s="166"/>
      <c r="H16" s="141"/>
      <c r="I16" s="144"/>
      <c r="J16" s="146"/>
    </row>
    <row r="17" spans="2:11" ht="18.75" customHeight="1">
      <c r="B17" s="162" t="s">
        <v>243</v>
      </c>
      <c r="C17" s="162"/>
      <c r="D17" s="164"/>
      <c r="E17" s="164"/>
      <c r="F17" s="67"/>
      <c r="G17" s="68" t="s">
        <v>144</v>
      </c>
      <c r="H17" s="141"/>
      <c r="I17" s="144"/>
      <c r="J17" s="146"/>
    </row>
    <row r="18" spans="2:11" ht="18.75" customHeight="1">
      <c r="B18" s="162"/>
      <c r="C18" s="162"/>
      <c r="D18" s="164"/>
      <c r="E18" s="164"/>
      <c r="F18" s="67"/>
      <c r="G18" s="165">
        <f>SUM(F17:F20)</f>
        <v>0</v>
      </c>
      <c r="H18" s="141"/>
      <c r="I18" s="144"/>
      <c r="J18" s="146"/>
    </row>
    <row r="19" spans="2:11" ht="18.75" customHeight="1">
      <c r="B19" s="162"/>
      <c r="C19" s="162"/>
      <c r="D19" s="164"/>
      <c r="E19" s="164"/>
      <c r="F19" s="67"/>
      <c r="G19" s="165"/>
      <c r="H19" s="141"/>
      <c r="I19" s="144"/>
      <c r="J19" s="146"/>
    </row>
    <row r="20" spans="2:11" ht="18.75" customHeight="1">
      <c r="B20" s="162"/>
      <c r="C20" s="162"/>
      <c r="D20" s="164"/>
      <c r="E20" s="164"/>
      <c r="F20" s="66"/>
      <c r="G20" s="166"/>
      <c r="H20" s="141"/>
      <c r="I20" s="144"/>
      <c r="J20" s="146"/>
    </row>
    <row r="21" spans="2:11" ht="18.75" customHeight="1">
      <c r="B21" s="162" t="s">
        <v>244</v>
      </c>
      <c r="C21" s="162"/>
      <c r="D21" s="164"/>
      <c r="E21" s="164"/>
      <c r="F21" s="67"/>
      <c r="G21" s="68" t="s">
        <v>144</v>
      </c>
      <c r="H21" s="141"/>
      <c r="I21" s="144"/>
      <c r="J21" s="146"/>
    </row>
    <row r="22" spans="2:11" ht="18.75" customHeight="1">
      <c r="B22" s="162"/>
      <c r="C22" s="162"/>
      <c r="D22" s="164"/>
      <c r="E22" s="164"/>
      <c r="F22" s="67"/>
      <c r="G22" s="165">
        <f>SUM(F21:F24)</f>
        <v>0</v>
      </c>
      <c r="H22" s="141"/>
      <c r="I22" s="144"/>
      <c r="J22" s="146"/>
    </row>
    <row r="23" spans="2:11" ht="18.75" customHeight="1">
      <c r="B23" s="162"/>
      <c r="C23" s="162"/>
      <c r="D23" s="164"/>
      <c r="E23" s="164"/>
      <c r="F23" s="67"/>
      <c r="G23" s="165"/>
      <c r="H23" s="141"/>
      <c r="I23" s="144"/>
      <c r="J23" s="146"/>
    </row>
    <row r="24" spans="2:11" ht="18.75" customHeight="1">
      <c r="B24" s="162"/>
      <c r="C24" s="162"/>
      <c r="D24" s="164"/>
      <c r="E24" s="164"/>
      <c r="F24" s="66"/>
      <c r="G24" s="166"/>
      <c r="H24" s="141"/>
      <c r="I24" s="144"/>
      <c r="J24" s="146"/>
    </row>
    <row r="25" spans="2:11" ht="18.75" customHeight="1">
      <c r="B25" s="162" t="s">
        <v>245</v>
      </c>
      <c r="C25" s="162"/>
      <c r="D25" s="164"/>
      <c r="E25" s="164"/>
      <c r="F25" s="67"/>
      <c r="G25" s="68" t="s">
        <v>144</v>
      </c>
      <c r="H25" s="141"/>
      <c r="I25" s="144"/>
      <c r="J25" s="146"/>
    </row>
    <row r="26" spans="2:11" ht="18.75" customHeight="1">
      <c r="B26" s="162"/>
      <c r="C26" s="162"/>
      <c r="D26" s="164"/>
      <c r="E26" s="164"/>
      <c r="F26" s="67"/>
      <c r="G26" s="165">
        <f>SUM(F25:F28)</f>
        <v>0</v>
      </c>
      <c r="H26" s="141"/>
      <c r="I26" s="144"/>
      <c r="J26" s="146"/>
    </row>
    <row r="27" spans="2:11" ht="18.75" customHeight="1">
      <c r="B27" s="162"/>
      <c r="C27" s="162"/>
      <c r="D27" s="164"/>
      <c r="E27" s="164"/>
      <c r="F27" s="67"/>
      <c r="G27" s="165"/>
      <c r="H27" s="141"/>
      <c r="I27" s="144"/>
      <c r="J27" s="146"/>
    </row>
    <row r="28" spans="2:11" ht="18.75" customHeight="1">
      <c r="B28" s="162"/>
      <c r="C28" s="162"/>
      <c r="D28" s="164"/>
      <c r="E28" s="164"/>
      <c r="F28" s="66"/>
      <c r="G28" s="166"/>
      <c r="H28" s="141"/>
      <c r="I28" s="144"/>
      <c r="J28" s="146"/>
      <c r="K28" s="11"/>
    </row>
    <row r="29" spans="2:11" ht="18.75" customHeight="1">
      <c r="B29" s="162" t="s">
        <v>246</v>
      </c>
      <c r="C29" s="162"/>
      <c r="D29" s="164"/>
      <c r="E29" s="164"/>
      <c r="F29" s="67"/>
      <c r="G29" s="68" t="s">
        <v>144</v>
      </c>
      <c r="H29" s="141"/>
      <c r="I29" s="144"/>
      <c r="J29" s="146"/>
    </row>
    <row r="30" spans="2:11" ht="18.75" customHeight="1">
      <c r="B30" s="162"/>
      <c r="C30" s="162"/>
      <c r="D30" s="164"/>
      <c r="E30" s="164"/>
      <c r="F30" s="67"/>
      <c r="G30" s="165">
        <f>SUM(F29:F32)</f>
        <v>0</v>
      </c>
      <c r="H30" s="141"/>
      <c r="I30" s="144"/>
      <c r="J30" s="146"/>
    </row>
    <row r="31" spans="2:11" ht="18.75" customHeight="1">
      <c r="B31" s="162"/>
      <c r="C31" s="162"/>
      <c r="D31" s="164"/>
      <c r="E31" s="164"/>
      <c r="F31" s="67"/>
      <c r="G31" s="165"/>
      <c r="H31" s="141"/>
      <c r="I31" s="144"/>
      <c r="J31" s="146"/>
    </row>
    <row r="32" spans="2:11" ht="18.75" customHeight="1">
      <c r="B32" s="162"/>
      <c r="C32" s="162"/>
      <c r="D32" s="164"/>
      <c r="E32" s="164"/>
      <c r="F32" s="66"/>
      <c r="G32" s="166"/>
      <c r="H32" s="141"/>
      <c r="I32" s="144"/>
      <c r="J32" s="146"/>
    </row>
    <row r="33" spans="2:10" ht="18.75" customHeight="1">
      <c r="B33" s="162" t="s">
        <v>247</v>
      </c>
      <c r="C33" s="162"/>
      <c r="D33" s="164"/>
      <c r="E33" s="164"/>
      <c r="F33" s="67"/>
      <c r="G33" s="68" t="s">
        <v>144</v>
      </c>
      <c r="H33" s="141"/>
      <c r="I33" s="144"/>
      <c r="J33" s="146"/>
    </row>
    <row r="34" spans="2:10" ht="18.75" customHeight="1">
      <c r="B34" s="162"/>
      <c r="C34" s="162"/>
      <c r="D34" s="164"/>
      <c r="E34" s="164"/>
      <c r="F34" s="67"/>
      <c r="G34" s="165">
        <f>SUM(F33:F36)</f>
        <v>0</v>
      </c>
      <c r="H34" s="141"/>
      <c r="I34" s="144"/>
      <c r="J34" s="146"/>
    </row>
    <row r="35" spans="2:10" ht="18.75" customHeight="1">
      <c r="B35" s="162"/>
      <c r="C35" s="162"/>
      <c r="D35" s="164"/>
      <c r="E35" s="164"/>
      <c r="F35" s="67"/>
      <c r="G35" s="165"/>
      <c r="H35" s="141"/>
      <c r="I35" s="144"/>
      <c r="J35" s="146"/>
    </row>
    <row r="36" spans="2:10" ht="18.75" customHeight="1">
      <c r="B36" s="162"/>
      <c r="C36" s="162"/>
      <c r="D36" s="164"/>
      <c r="E36" s="164"/>
      <c r="F36" s="66"/>
      <c r="G36" s="166"/>
      <c r="H36" s="141"/>
      <c r="I36" s="144"/>
      <c r="J36" s="146"/>
    </row>
    <row r="37" spans="2:10" ht="18.75" customHeight="1">
      <c r="B37" s="162" t="s">
        <v>248</v>
      </c>
      <c r="C37" s="163"/>
      <c r="D37" s="164"/>
      <c r="E37" s="164"/>
      <c r="F37" s="67"/>
      <c r="G37" s="68" t="s">
        <v>144</v>
      </c>
      <c r="H37" s="141"/>
      <c r="I37" s="144"/>
      <c r="J37" s="146"/>
    </row>
    <row r="38" spans="2:10" ht="18.75" customHeight="1">
      <c r="B38" s="162"/>
      <c r="C38" s="163"/>
      <c r="D38" s="164"/>
      <c r="E38" s="164"/>
      <c r="F38" s="67"/>
      <c r="G38" s="165">
        <f>SUM(F37:F40)</f>
        <v>0</v>
      </c>
      <c r="H38" s="141"/>
      <c r="I38" s="144"/>
      <c r="J38" s="146"/>
    </row>
    <row r="39" spans="2:10" ht="18.75" customHeight="1">
      <c r="B39" s="162"/>
      <c r="C39" s="163"/>
      <c r="D39" s="164"/>
      <c r="E39" s="164"/>
      <c r="F39" s="67"/>
      <c r="G39" s="165"/>
      <c r="H39" s="141"/>
      <c r="I39" s="144"/>
      <c r="J39" s="146"/>
    </row>
    <row r="40" spans="2:10" ht="18.75" customHeight="1">
      <c r="B40" s="163"/>
      <c r="C40" s="163"/>
      <c r="D40" s="164"/>
      <c r="E40" s="164"/>
      <c r="F40" s="66"/>
      <c r="G40" s="166"/>
      <c r="H40" s="141"/>
      <c r="I40" s="144"/>
      <c r="J40" s="146"/>
    </row>
    <row r="41" spans="2:10" ht="18.75" customHeight="1">
      <c r="B41" s="162" t="s">
        <v>249</v>
      </c>
      <c r="C41" s="163"/>
      <c r="D41" s="164"/>
      <c r="E41" s="164"/>
      <c r="F41" s="67"/>
      <c r="G41" s="68" t="s">
        <v>144</v>
      </c>
      <c r="H41" s="141"/>
      <c r="I41" s="144"/>
      <c r="J41" s="146"/>
    </row>
    <row r="42" spans="2:10" ht="18.75" customHeight="1">
      <c r="B42" s="162"/>
      <c r="C42" s="163"/>
      <c r="D42" s="164"/>
      <c r="E42" s="164"/>
      <c r="F42" s="67"/>
      <c r="G42" s="165">
        <f>SUM(F41:F44)</f>
        <v>0</v>
      </c>
      <c r="H42" s="141"/>
      <c r="I42" s="144"/>
      <c r="J42" s="146"/>
    </row>
    <row r="43" spans="2:10" ht="18.75" customHeight="1">
      <c r="B43" s="162"/>
      <c r="C43" s="163"/>
      <c r="D43" s="164"/>
      <c r="E43" s="164"/>
      <c r="F43" s="67"/>
      <c r="G43" s="165"/>
      <c r="H43" s="141"/>
      <c r="I43" s="144"/>
      <c r="J43" s="146"/>
    </row>
    <row r="44" spans="2:10" ht="18.75" customHeight="1">
      <c r="B44" s="163"/>
      <c r="C44" s="163"/>
      <c r="D44" s="164"/>
      <c r="E44" s="164"/>
      <c r="F44" s="66"/>
      <c r="G44" s="166"/>
      <c r="H44" s="141"/>
      <c r="I44" s="144"/>
      <c r="J44" s="146"/>
    </row>
    <row r="45" spans="2:10" ht="18.75" customHeight="1">
      <c r="B45" s="162" t="s">
        <v>250</v>
      </c>
      <c r="C45" s="163"/>
      <c r="D45" s="164"/>
      <c r="E45" s="164"/>
      <c r="F45" s="67"/>
      <c r="G45" s="68" t="s">
        <v>144</v>
      </c>
      <c r="H45" s="141"/>
      <c r="I45" s="144"/>
      <c r="J45" s="146"/>
    </row>
    <row r="46" spans="2:10" ht="18.75" customHeight="1">
      <c r="B46" s="162"/>
      <c r="C46" s="163"/>
      <c r="D46" s="164"/>
      <c r="E46" s="164"/>
      <c r="F46" s="67"/>
      <c r="G46" s="165">
        <f>SUM(F45:F48)</f>
        <v>0</v>
      </c>
      <c r="H46" s="141"/>
      <c r="I46" s="144"/>
      <c r="J46" s="146"/>
    </row>
    <row r="47" spans="2:10" ht="18.75" customHeight="1">
      <c r="B47" s="162"/>
      <c r="C47" s="163"/>
      <c r="D47" s="164"/>
      <c r="E47" s="164"/>
      <c r="F47" s="67"/>
      <c r="G47" s="165"/>
      <c r="H47" s="141"/>
      <c r="I47" s="144"/>
      <c r="J47" s="146"/>
    </row>
    <row r="48" spans="2:10" ht="18.75" customHeight="1">
      <c r="B48" s="163"/>
      <c r="C48" s="163"/>
      <c r="D48" s="164"/>
      <c r="E48" s="164"/>
      <c r="F48" s="66"/>
      <c r="G48" s="166"/>
      <c r="H48" s="141"/>
      <c r="I48" s="144"/>
      <c r="J48" s="146"/>
    </row>
    <row r="49" spans="2:10" ht="18.75" customHeight="1">
      <c r="B49" s="162" t="s">
        <v>251</v>
      </c>
      <c r="C49" s="163"/>
      <c r="D49" s="164"/>
      <c r="E49" s="164"/>
      <c r="F49" s="67"/>
      <c r="G49" s="68" t="s">
        <v>144</v>
      </c>
      <c r="H49" s="141"/>
      <c r="I49" s="144"/>
      <c r="J49" s="146"/>
    </row>
    <row r="50" spans="2:10" ht="18.75" customHeight="1">
      <c r="B50" s="162"/>
      <c r="C50" s="163"/>
      <c r="D50" s="164"/>
      <c r="E50" s="164"/>
      <c r="F50" s="67"/>
      <c r="G50" s="165">
        <f>SUM(F49:F52)</f>
        <v>0</v>
      </c>
      <c r="H50" s="141"/>
      <c r="I50" s="144"/>
      <c r="J50" s="146"/>
    </row>
    <row r="51" spans="2:10" ht="18.75" customHeight="1">
      <c r="B51" s="162"/>
      <c r="C51" s="163"/>
      <c r="D51" s="164"/>
      <c r="E51" s="164"/>
      <c r="F51" s="67"/>
      <c r="G51" s="165"/>
      <c r="H51" s="141"/>
      <c r="I51" s="144"/>
      <c r="J51" s="146"/>
    </row>
    <row r="52" spans="2:10" ht="18.75" customHeight="1">
      <c r="B52" s="163"/>
      <c r="C52" s="163"/>
      <c r="D52" s="164"/>
      <c r="E52" s="164"/>
      <c r="F52" s="66"/>
      <c r="G52" s="166"/>
      <c r="H52" s="142"/>
      <c r="I52" s="145"/>
      <c r="J52" s="147"/>
    </row>
    <row r="53" spans="2:10" ht="24.75" customHeight="1">
      <c r="B53" s="185" t="s">
        <v>259</v>
      </c>
      <c r="C53" s="185"/>
      <c r="D53" s="185"/>
      <c r="E53" s="185"/>
      <c r="F53" s="185"/>
      <c r="G53" s="185"/>
      <c r="H53" s="185"/>
      <c r="I53" s="185"/>
      <c r="J53" s="185"/>
    </row>
    <row r="54" spans="2:10" ht="18.75" customHeight="1">
      <c r="B54" s="14"/>
      <c r="C54" s="148" t="s">
        <v>258</v>
      </c>
      <c r="D54" s="13"/>
      <c r="E54" s="152"/>
      <c r="F54" s="153"/>
      <c r="G54" s="152"/>
      <c r="H54" s="153"/>
      <c r="I54" s="152"/>
      <c r="J54" s="153"/>
    </row>
    <row r="55" spans="2:10" ht="18" customHeight="1">
      <c r="B55" s="15" t="s">
        <v>163</v>
      </c>
      <c r="C55" s="149"/>
      <c r="D55" s="15" t="s">
        <v>147</v>
      </c>
      <c r="E55" s="154" t="s">
        <v>148</v>
      </c>
      <c r="F55" s="155"/>
      <c r="G55" s="154" t="s">
        <v>149</v>
      </c>
      <c r="H55" s="155"/>
      <c r="I55" s="154" t="s">
        <v>150</v>
      </c>
      <c r="J55" s="155"/>
    </row>
    <row r="56" spans="2:10" ht="18.75" customHeight="1">
      <c r="B56" s="16" t="s">
        <v>151</v>
      </c>
      <c r="C56" s="16" t="s">
        <v>152</v>
      </c>
      <c r="D56" s="16" t="s">
        <v>153</v>
      </c>
      <c r="E56" s="156" t="s">
        <v>153</v>
      </c>
      <c r="F56" s="157"/>
      <c r="G56" s="156" t="s">
        <v>168</v>
      </c>
      <c r="H56" s="157"/>
      <c r="I56" s="179"/>
      <c r="J56" s="180"/>
    </row>
    <row r="57" spans="2:10" ht="18.75" customHeight="1">
      <c r="B57" s="150">
        <f>表紙!S7</f>
        <v>0</v>
      </c>
      <c r="C57" s="150">
        <f>表紙!S10</f>
        <v>0</v>
      </c>
      <c r="D57" s="17" t="s">
        <v>144</v>
      </c>
      <c r="E57" s="158" t="s">
        <v>144</v>
      </c>
      <c r="F57" s="159"/>
      <c r="G57" s="181" t="s">
        <v>144</v>
      </c>
      <c r="H57" s="182"/>
      <c r="I57" s="152"/>
      <c r="J57" s="153"/>
    </row>
    <row r="58" spans="2:10" ht="50.25" customHeight="1">
      <c r="B58" s="151"/>
      <c r="C58" s="151"/>
      <c r="D58" s="18">
        <f>J10</f>
        <v>0</v>
      </c>
      <c r="E58" s="160" t="e" cm="1">
        <f t="array" ref="E58">IF((_xlfn.IFS(B57=2,2400000,B57=3,3600000,B57=4,4800000,B57=5,6000000,B57=6,7200000,B57=7,8400000,B57=8,9600000,B57=9,10800000,B57&gt;9,12000000)+C57*300000)&gt;12000000,12000000,(_xlfn.IFS(B57=2,2400000,B57=3,3600000,B57=4,4800000,B57=5,6000000,B57=6,7200000,B57=7,8400000,B57=8,9600000,B57=9,10800000,B57&gt;9,12000000)+C57*300000))</f>
        <v>#N/A</v>
      </c>
      <c r="F58" s="161"/>
      <c r="G58" s="183" t="e">
        <f>IF(D58&lt;E58,D58,E58)</f>
        <v>#N/A</v>
      </c>
      <c r="H58" s="184"/>
      <c r="I58" s="179"/>
      <c r="J58" s="180"/>
    </row>
    <row r="59" spans="2:10" ht="29.25" customHeight="1">
      <c r="B59" s="19" t="s">
        <v>154</v>
      </c>
    </row>
    <row r="60" spans="2:10" ht="18" customHeight="1">
      <c r="B60" s="5" t="s">
        <v>135</v>
      </c>
    </row>
    <row r="61" spans="2:10" ht="24.95" customHeight="1">
      <c r="B61" s="175" t="s">
        <v>155</v>
      </c>
      <c r="C61" s="175"/>
      <c r="D61" s="175"/>
      <c r="E61" s="175" t="s">
        <v>156</v>
      </c>
      <c r="F61" s="175"/>
    </row>
    <row r="62" spans="2:10" ht="24.95" customHeight="1">
      <c r="B62" s="175" t="s">
        <v>157</v>
      </c>
      <c r="C62" s="175"/>
      <c r="D62" s="175"/>
      <c r="E62" s="176" t="e">
        <f>G58</f>
        <v>#N/A</v>
      </c>
      <c r="F62" s="176"/>
    </row>
    <row r="63" spans="2:10" ht="24.95" customHeight="1">
      <c r="B63" s="175" t="s">
        <v>158</v>
      </c>
      <c r="C63" s="175"/>
      <c r="D63" s="175"/>
      <c r="E63" s="176"/>
      <c r="F63" s="176"/>
    </row>
    <row r="64" spans="2:10" ht="24.95" customHeight="1">
      <c r="B64" s="175" t="s">
        <v>159</v>
      </c>
      <c r="C64" s="175"/>
      <c r="D64" s="175"/>
      <c r="E64" s="177"/>
      <c r="F64" s="178"/>
    </row>
    <row r="65" spans="2:6" ht="24.95" customHeight="1">
      <c r="B65" s="175" t="s">
        <v>146</v>
      </c>
      <c r="C65" s="175"/>
      <c r="D65" s="175"/>
      <c r="E65" s="176" t="e">
        <f>SUM(E62:F64)</f>
        <v>#N/A</v>
      </c>
      <c r="F65" s="176"/>
    </row>
    <row r="66" spans="2:6">
      <c r="B66" s="5" t="s">
        <v>160</v>
      </c>
    </row>
  </sheetData>
  <mergeCells count="103">
    <mergeCell ref="B53:J53"/>
    <mergeCell ref="B33:C36"/>
    <mergeCell ref="B37:C40"/>
    <mergeCell ref="B41:C44"/>
    <mergeCell ref="B2:J2"/>
    <mergeCell ref="B5:C8"/>
    <mergeCell ref="D9:E9"/>
    <mergeCell ref="D10:E10"/>
    <mergeCell ref="D11:E11"/>
    <mergeCell ref="D12:E12"/>
    <mergeCell ref="G10:G12"/>
    <mergeCell ref="D15:E15"/>
    <mergeCell ref="D16:E16"/>
    <mergeCell ref="D17:E17"/>
    <mergeCell ref="D18:E18"/>
    <mergeCell ref="G30:G32"/>
    <mergeCell ref="D31:E31"/>
    <mergeCell ref="D32:E32"/>
    <mergeCell ref="D25:E25"/>
    <mergeCell ref="D26:E26"/>
    <mergeCell ref="G26:G28"/>
    <mergeCell ref="D27:E27"/>
    <mergeCell ref="D28:E28"/>
    <mergeCell ref="D43:E43"/>
    <mergeCell ref="G54:H54"/>
    <mergeCell ref="I54:J54"/>
    <mergeCell ref="G55:H55"/>
    <mergeCell ref="I55:J55"/>
    <mergeCell ref="G56:H56"/>
    <mergeCell ref="I56:J56"/>
    <mergeCell ref="G57:H57"/>
    <mergeCell ref="I57:J58"/>
    <mergeCell ref="G58:H58"/>
    <mergeCell ref="B63:D63"/>
    <mergeCell ref="E63:F63"/>
    <mergeCell ref="B64:D64"/>
    <mergeCell ref="E64:F64"/>
    <mergeCell ref="B65:D65"/>
    <mergeCell ref="E65:F65"/>
    <mergeCell ref="B62:D62"/>
    <mergeCell ref="E62:F62"/>
    <mergeCell ref="B57:B58"/>
    <mergeCell ref="B61:D61"/>
    <mergeCell ref="E61:F61"/>
    <mergeCell ref="H1:J1"/>
    <mergeCell ref="B25:C28"/>
    <mergeCell ref="B29:C32"/>
    <mergeCell ref="B45:C48"/>
    <mergeCell ref="B9:C12"/>
    <mergeCell ref="B13:C16"/>
    <mergeCell ref="B17:C20"/>
    <mergeCell ref="B21:C24"/>
    <mergeCell ref="D6:E6"/>
    <mergeCell ref="D7:E8"/>
    <mergeCell ref="D13:E13"/>
    <mergeCell ref="D14:E14"/>
    <mergeCell ref="G14:G16"/>
    <mergeCell ref="G18:G20"/>
    <mergeCell ref="D19:E19"/>
    <mergeCell ref="D20:E20"/>
    <mergeCell ref="D21:E21"/>
    <mergeCell ref="D22:E22"/>
    <mergeCell ref="G22:G24"/>
    <mergeCell ref="D23:E23"/>
    <mergeCell ref="D24:E24"/>
    <mergeCell ref="F1:G1"/>
    <mergeCell ref="D29:E29"/>
    <mergeCell ref="D30:E30"/>
    <mergeCell ref="D44:E44"/>
    <mergeCell ref="D37:E37"/>
    <mergeCell ref="D38:E38"/>
    <mergeCell ref="G38:G40"/>
    <mergeCell ref="D39:E39"/>
    <mergeCell ref="D40:E40"/>
    <mergeCell ref="D33:E33"/>
    <mergeCell ref="D34:E34"/>
    <mergeCell ref="G34:G36"/>
    <mergeCell ref="D35:E35"/>
    <mergeCell ref="D36:E36"/>
    <mergeCell ref="H10:H52"/>
    <mergeCell ref="I9:I52"/>
    <mergeCell ref="J10:J52"/>
    <mergeCell ref="C54:C55"/>
    <mergeCell ref="C57:C58"/>
    <mergeCell ref="E54:F54"/>
    <mergeCell ref="E55:F55"/>
    <mergeCell ref="E56:F56"/>
    <mergeCell ref="E57:F57"/>
    <mergeCell ref="E58:F58"/>
    <mergeCell ref="B49:C52"/>
    <mergeCell ref="D49:E49"/>
    <mergeCell ref="D50:E50"/>
    <mergeCell ref="G50:G52"/>
    <mergeCell ref="D51:E51"/>
    <mergeCell ref="D52:E52"/>
    <mergeCell ref="D45:E45"/>
    <mergeCell ref="D46:E46"/>
    <mergeCell ref="G46:G48"/>
    <mergeCell ref="D47:E47"/>
    <mergeCell ref="D48:E48"/>
    <mergeCell ref="D41:E41"/>
    <mergeCell ref="D42:E42"/>
    <mergeCell ref="G42:G44"/>
  </mergeCells>
  <phoneticPr fontId="1"/>
  <conditionalFormatting sqref="H1">
    <cfRule type="containsBlanks" dxfId="50" priority="15">
      <formula>LEN(TRIM(H1))=0</formula>
    </cfRule>
  </conditionalFormatting>
  <conditionalFormatting sqref="E62:E64">
    <cfRule type="containsBlanks" dxfId="49" priority="14">
      <formula>LEN(TRIM(E62))=0</formula>
    </cfRule>
  </conditionalFormatting>
  <conditionalFormatting sqref="B57:B58">
    <cfRule type="containsBlanks" dxfId="48" priority="11">
      <formula>LEN(TRIM(B57))=0</formula>
    </cfRule>
  </conditionalFormatting>
  <conditionalFormatting sqref="D9:F12">
    <cfRule type="containsBlanks" dxfId="47" priority="10">
      <formula>LEN(TRIM(D9))=0</formula>
    </cfRule>
  </conditionalFormatting>
  <conditionalFormatting sqref="D13:F16">
    <cfRule type="containsBlanks" dxfId="46" priority="9">
      <formula>LEN(TRIM(D13))=0</formula>
    </cfRule>
  </conditionalFormatting>
  <conditionalFormatting sqref="D17:F20">
    <cfRule type="containsBlanks" dxfId="45" priority="8">
      <formula>LEN(TRIM(D17))=0</formula>
    </cfRule>
  </conditionalFormatting>
  <conditionalFormatting sqref="D21:F24">
    <cfRule type="containsBlanks" dxfId="44" priority="7">
      <formula>LEN(TRIM(D21))=0</formula>
    </cfRule>
  </conditionalFormatting>
  <conditionalFormatting sqref="D25:F28">
    <cfRule type="containsBlanks" dxfId="43" priority="6">
      <formula>LEN(TRIM(D25))=0</formula>
    </cfRule>
  </conditionalFormatting>
  <conditionalFormatting sqref="D29:F32">
    <cfRule type="containsBlanks" dxfId="42" priority="5">
      <formula>LEN(TRIM(D29))=0</formula>
    </cfRule>
  </conditionalFormatting>
  <conditionalFormatting sqref="D33:F36">
    <cfRule type="containsBlanks" dxfId="41" priority="4">
      <formula>LEN(TRIM(D33))=0</formula>
    </cfRule>
  </conditionalFormatting>
  <conditionalFormatting sqref="D37:F40">
    <cfRule type="containsBlanks" dxfId="40" priority="3">
      <formula>LEN(TRIM(D37))=0</formula>
    </cfRule>
  </conditionalFormatting>
  <conditionalFormatting sqref="D41:F44">
    <cfRule type="containsBlanks" dxfId="39" priority="2">
      <formula>LEN(TRIM(D41))=0</formula>
    </cfRule>
  </conditionalFormatting>
  <conditionalFormatting sqref="D45:F52">
    <cfRule type="containsBlanks" dxfId="38" priority="1">
      <formula>LEN(TRIM(D45))=0</formula>
    </cfRule>
  </conditionalFormatting>
  <dataValidations count="1">
    <dataValidation imeMode="disabled" allowBlank="1" showInputMessage="1" showErrorMessage="1" sqref="E63:E64 F9:F52" xr:uid="{3D357E7B-258C-46B8-9A9A-CDD059856CEF}"/>
  </dataValidations>
  <pageMargins left="0.7" right="0.7" top="0.75" bottom="0.75" header="0.3" footer="0.3"/>
  <pageSetup paperSize="9" scale="56" orientation="portrait" verticalDpi="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BCA2-1B49-4F62-8243-F4CBB8659C7C}">
  <sheetPr>
    <tabColor rgb="FFFFFF00"/>
  </sheetPr>
  <dimension ref="A1:H29"/>
  <sheetViews>
    <sheetView zoomScaleNormal="100" workbookViewId="0">
      <selection activeCell="B1" sqref="B1"/>
    </sheetView>
  </sheetViews>
  <sheetFormatPr defaultRowHeight="18.75"/>
  <cols>
    <col min="1" max="4" width="30.625" customWidth="1"/>
  </cols>
  <sheetData>
    <row r="1" spans="1:8">
      <c r="A1" s="22" t="s">
        <v>198</v>
      </c>
      <c r="D1" s="23" t="s">
        <v>265</v>
      </c>
      <c r="E1" t="s">
        <v>268</v>
      </c>
    </row>
    <row r="2" spans="1:8" ht="25.5">
      <c r="A2" s="189" t="s">
        <v>174</v>
      </c>
      <c r="B2" s="189"/>
      <c r="C2" s="189"/>
      <c r="D2" s="189"/>
      <c r="E2" s="24"/>
      <c r="F2" s="24"/>
      <c r="G2" s="24"/>
      <c r="H2" s="24"/>
    </row>
    <row r="3" spans="1:8" ht="19.5">
      <c r="A3" s="25" t="s">
        <v>179</v>
      </c>
    </row>
    <row r="4" spans="1:8" ht="19.5">
      <c r="A4" s="25" t="s">
        <v>171</v>
      </c>
    </row>
    <row r="5" spans="1:8">
      <c r="A5" s="69" t="s">
        <v>172</v>
      </c>
      <c r="B5" s="26">
        <f>表紙!D6</f>
        <v>0</v>
      </c>
      <c r="C5" s="26" t="s">
        <v>234</v>
      </c>
      <c r="D5" s="26">
        <f>表紙!M6</f>
        <v>0</v>
      </c>
    </row>
    <row r="6" spans="1:8">
      <c r="A6" s="26" t="s">
        <v>205</v>
      </c>
      <c r="B6" s="26">
        <f>表紙!D7</f>
        <v>0</v>
      </c>
      <c r="C6" s="26" t="s">
        <v>206</v>
      </c>
      <c r="D6" s="26">
        <f>表紙!M7</f>
        <v>0</v>
      </c>
    </row>
    <row r="7" spans="1:8">
      <c r="A7" s="26" t="s">
        <v>208</v>
      </c>
      <c r="B7" s="26">
        <f>表紙!D8</f>
        <v>0</v>
      </c>
      <c r="C7" s="26" t="s">
        <v>209</v>
      </c>
      <c r="D7" s="26">
        <f>表紙!M8</f>
        <v>0</v>
      </c>
    </row>
    <row r="8" spans="1:8">
      <c r="A8" s="26" t="s">
        <v>266</v>
      </c>
      <c r="B8" s="26">
        <f>表紙!D9</f>
        <v>0</v>
      </c>
      <c r="C8" s="26" t="s">
        <v>267</v>
      </c>
      <c r="D8" s="26">
        <f>表紙!M9</f>
        <v>0</v>
      </c>
    </row>
    <row r="9" spans="1:8">
      <c r="D9" s="28"/>
    </row>
    <row r="10" spans="1:8" ht="19.5">
      <c r="A10" s="25" t="s">
        <v>184</v>
      </c>
      <c r="D10" s="28"/>
    </row>
    <row r="11" spans="1:8">
      <c r="A11" s="190" t="s">
        <v>175</v>
      </c>
      <c r="B11" s="190"/>
      <c r="C11" s="30" t="s">
        <v>181</v>
      </c>
      <c r="D11" s="27" t="s">
        <v>176</v>
      </c>
    </row>
    <row r="12" spans="1:8" ht="19.5">
      <c r="A12" s="188"/>
      <c r="B12" s="188"/>
      <c r="C12" s="29"/>
      <c r="D12" s="29"/>
    </row>
    <row r="13" spans="1:8" ht="19.5">
      <c r="A13" s="188"/>
      <c r="B13" s="188"/>
      <c r="C13" s="29"/>
      <c r="D13" s="29"/>
    </row>
    <row r="14" spans="1:8" ht="19.5">
      <c r="A14" s="188"/>
      <c r="B14" s="188"/>
      <c r="C14" s="29"/>
      <c r="D14" s="29"/>
    </row>
    <row r="15" spans="1:8" ht="19.5">
      <c r="A15" s="188"/>
      <c r="B15" s="188"/>
      <c r="C15" s="29"/>
      <c r="D15" s="29"/>
    </row>
    <row r="16" spans="1:8" ht="19.5">
      <c r="A16" s="188"/>
      <c r="B16" s="188"/>
      <c r="C16" s="29"/>
      <c r="D16" s="29"/>
    </row>
    <row r="17" spans="1:4" ht="19.5">
      <c r="A17" s="188"/>
      <c r="B17" s="188"/>
      <c r="C17" s="29"/>
      <c r="D17" s="29"/>
    </row>
    <row r="18" spans="1:4">
      <c r="D18" s="28"/>
    </row>
    <row r="19" spans="1:4" ht="19.5">
      <c r="A19" s="25" t="s">
        <v>177</v>
      </c>
    </row>
    <row r="20" spans="1:4">
      <c r="A20" s="41" t="s">
        <v>196</v>
      </c>
    </row>
    <row r="21" spans="1:4">
      <c r="A21" s="187"/>
      <c r="B21" s="187"/>
      <c r="C21" s="187"/>
      <c r="D21" s="187"/>
    </row>
    <row r="22" spans="1:4">
      <c r="A22" s="187"/>
      <c r="B22" s="187"/>
      <c r="C22" s="187"/>
      <c r="D22" s="187"/>
    </row>
    <row r="23" spans="1:4">
      <c r="A23" s="187"/>
      <c r="B23" s="187"/>
      <c r="C23" s="187"/>
      <c r="D23" s="187"/>
    </row>
    <row r="24" spans="1:4">
      <c r="A24" s="187"/>
      <c r="B24" s="187"/>
      <c r="C24" s="187"/>
      <c r="D24" s="187"/>
    </row>
    <row r="25" spans="1:4">
      <c r="A25" s="187"/>
      <c r="B25" s="187"/>
      <c r="C25" s="187"/>
      <c r="D25" s="187"/>
    </row>
    <row r="26" spans="1:4">
      <c r="A26" s="187"/>
      <c r="B26" s="187"/>
      <c r="C26" s="187"/>
      <c r="D26" s="187"/>
    </row>
    <row r="27" spans="1:4">
      <c r="A27" s="187"/>
      <c r="B27" s="187"/>
      <c r="C27" s="187"/>
      <c r="D27" s="187"/>
    </row>
    <row r="28" spans="1:4">
      <c r="A28" s="187"/>
      <c r="B28" s="187"/>
      <c r="C28" s="187"/>
      <c r="D28" s="187"/>
    </row>
    <row r="29" spans="1:4">
      <c r="A29" s="187"/>
      <c r="B29" s="187"/>
      <c r="C29" s="187"/>
      <c r="D29" s="187"/>
    </row>
  </sheetData>
  <mergeCells count="9">
    <mergeCell ref="A21:D29"/>
    <mergeCell ref="A14:B14"/>
    <mergeCell ref="A2:D2"/>
    <mergeCell ref="A15:B15"/>
    <mergeCell ref="A16:B16"/>
    <mergeCell ref="A17:B17"/>
    <mergeCell ref="A11:B11"/>
    <mergeCell ref="A12:B12"/>
    <mergeCell ref="A13:B13"/>
  </mergeCells>
  <phoneticPr fontId="1"/>
  <conditionalFormatting sqref="A21:D29">
    <cfRule type="containsBlanks" dxfId="37" priority="14">
      <formula>LEN(TRIM(A21))=0</formula>
    </cfRule>
  </conditionalFormatting>
  <conditionalFormatting sqref="B5:B8 D5:D8">
    <cfRule type="containsBlanks" dxfId="36" priority="13">
      <formula>LEN(TRIM(B5))=0</formula>
    </cfRule>
  </conditionalFormatting>
  <conditionalFormatting sqref="A12:D17">
    <cfRule type="containsBlanks" dxfId="35" priority="1">
      <formula>LEN(TRIM(A12))=0</formula>
    </cfRule>
  </conditionalFormatting>
  <pageMargins left="0.70866141732283472" right="0.70866141732283472" top="0.74803149606299213" bottom="0.74803149606299213" header="0.31496062992125984" footer="0.31496062992125984"/>
  <pageSetup paperSize="9" scale="85" orientation="landscape"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EFD67-83A6-475B-84CD-D6135BBAEB53}">
  <dimension ref="B1:M66"/>
  <sheetViews>
    <sheetView zoomScaleNormal="100" workbookViewId="0">
      <selection activeCell="O20" sqref="O20"/>
    </sheetView>
  </sheetViews>
  <sheetFormatPr defaultColWidth="8.75" defaultRowHeight="14.25"/>
  <cols>
    <col min="1" max="1" width="3.5" style="5" customWidth="1"/>
    <col min="2" max="2" width="10.25" style="5" customWidth="1"/>
    <col min="3" max="3" width="26.125" style="5" customWidth="1"/>
    <col min="4" max="4" width="17.375" style="5" customWidth="1"/>
    <col min="5" max="5" width="10.75" style="5" customWidth="1"/>
    <col min="6" max="6" width="15.625" style="5" customWidth="1"/>
    <col min="7" max="10" width="13.375" style="5" customWidth="1"/>
    <col min="11" max="11" width="4.75" style="5" customWidth="1"/>
    <col min="12" max="13" width="8.75" style="12"/>
    <col min="14" max="16384" width="8.75" style="5"/>
  </cols>
  <sheetData>
    <row r="1" spans="2:10" ht="26.25" customHeight="1">
      <c r="B1" s="5" t="s">
        <v>260</v>
      </c>
      <c r="C1" s="6"/>
      <c r="F1" s="174" t="s">
        <v>240</v>
      </c>
      <c r="G1" s="174"/>
      <c r="H1" s="167">
        <f>表紙!D6</f>
        <v>0</v>
      </c>
      <c r="I1" s="167"/>
      <c r="J1" s="167"/>
    </row>
    <row r="2" spans="2:10" ht="27" customHeight="1">
      <c r="B2" s="186" t="s">
        <v>164</v>
      </c>
      <c r="C2" s="186"/>
      <c r="D2" s="186"/>
      <c r="E2" s="186"/>
      <c r="F2" s="186"/>
      <c r="G2" s="186"/>
      <c r="H2" s="186"/>
      <c r="I2" s="186"/>
      <c r="J2" s="186"/>
    </row>
    <row r="3" spans="2:10" ht="9" customHeight="1"/>
    <row r="4" spans="2:10" ht="18" customHeight="1">
      <c r="B4" s="5" t="s">
        <v>193</v>
      </c>
    </row>
    <row r="5" spans="2:10" ht="18.75" customHeight="1">
      <c r="B5" s="152" t="s">
        <v>136</v>
      </c>
      <c r="C5" s="153"/>
      <c r="D5" s="31"/>
      <c r="E5" s="39"/>
      <c r="F5" s="39"/>
      <c r="G5" s="7" t="s">
        <v>189</v>
      </c>
      <c r="H5" s="21" t="s">
        <v>162</v>
      </c>
      <c r="I5" s="35"/>
      <c r="J5" s="35"/>
    </row>
    <row r="6" spans="2:10" ht="18" customHeight="1">
      <c r="B6" s="154"/>
      <c r="C6" s="155"/>
      <c r="D6" s="168" t="s">
        <v>195</v>
      </c>
      <c r="E6" s="169"/>
      <c r="F6" s="43" t="s">
        <v>186</v>
      </c>
      <c r="G6" s="8" t="s">
        <v>137</v>
      </c>
      <c r="H6" s="42" t="s">
        <v>138</v>
      </c>
      <c r="I6" s="8" t="s">
        <v>139</v>
      </c>
      <c r="J6" s="36" t="s">
        <v>161</v>
      </c>
    </row>
    <row r="7" spans="2:10" ht="18" customHeight="1">
      <c r="B7" s="154"/>
      <c r="C7" s="155"/>
      <c r="D7" s="170" t="s">
        <v>188</v>
      </c>
      <c r="E7" s="171"/>
      <c r="F7" s="43" t="s">
        <v>187</v>
      </c>
      <c r="G7" s="8" t="s">
        <v>140</v>
      </c>
      <c r="H7" s="20"/>
      <c r="I7" s="38"/>
      <c r="J7" s="36" t="s">
        <v>192</v>
      </c>
    </row>
    <row r="8" spans="2:10">
      <c r="B8" s="179"/>
      <c r="C8" s="180"/>
      <c r="D8" s="172"/>
      <c r="E8" s="173"/>
      <c r="F8" s="34" t="s">
        <v>190</v>
      </c>
      <c r="G8" s="9" t="s">
        <v>141</v>
      </c>
      <c r="H8" s="40" t="s">
        <v>191</v>
      </c>
      <c r="I8" s="9" t="s">
        <v>142</v>
      </c>
      <c r="J8" s="37" t="s">
        <v>143</v>
      </c>
    </row>
    <row r="9" spans="2:10" ht="18.75" customHeight="1">
      <c r="B9" s="162" t="s">
        <v>241</v>
      </c>
      <c r="C9" s="162"/>
      <c r="D9" s="164"/>
      <c r="E9" s="164"/>
      <c r="F9" s="67"/>
      <c r="G9" s="68" t="s">
        <v>144</v>
      </c>
      <c r="H9" s="46" t="s">
        <v>144</v>
      </c>
      <c r="I9" s="143" t="s">
        <v>145</v>
      </c>
      <c r="J9" s="10" t="s">
        <v>144</v>
      </c>
    </row>
    <row r="10" spans="2:10" ht="18.75" customHeight="1">
      <c r="B10" s="162"/>
      <c r="C10" s="162"/>
      <c r="D10" s="164"/>
      <c r="E10" s="164"/>
      <c r="F10" s="67"/>
      <c r="G10" s="165">
        <f>SUM(F9:F12)</f>
        <v>0</v>
      </c>
      <c r="H10" s="141">
        <f>SUM(G10:G52)</f>
        <v>0</v>
      </c>
      <c r="I10" s="144"/>
      <c r="J10" s="146">
        <f>ROUNDDOWN((H10*4/5)/1000,0)*1000</f>
        <v>0</v>
      </c>
    </row>
    <row r="11" spans="2:10" ht="18.75" customHeight="1">
      <c r="B11" s="162"/>
      <c r="C11" s="162"/>
      <c r="D11" s="164"/>
      <c r="E11" s="164"/>
      <c r="F11" s="67"/>
      <c r="G11" s="165"/>
      <c r="H11" s="141"/>
      <c r="I11" s="144"/>
      <c r="J11" s="146"/>
    </row>
    <row r="12" spans="2:10" ht="18.75" customHeight="1">
      <c r="B12" s="162"/>
      <c r="C12" s="162"/>
      <c r="D12" s="164"/>
      <c r="E12" s="164"/>
      <c r="F12" s="66"/>
      <c r="G12" s="166"/>
      <c r="H12" s="141"/>
      <c r="I12" s="144"/>
      <c r="J12" s="146"/>
    </row>
    <row r="13" spans="2:10" ht="18.75" customHeight="1">
      <c r="B13" s="162" t="s">
        <v>242</v>
      </c>
      <c r="C13" s="162"/>
      <c r="D13" s="164"/>
      <c r="E13" s="164"/>
      <c r="F13" s="67"/>
      <c r="G13" s="68" t="s">
        <v>144</v>
      </c>
      <c r="H13" s="141"/>
      <c r="I13" s="144"/>
      <c r="J13" s="146"/>
    </row>
    <row r="14" spans="2:10" ht="18.75" customHeight="1">
      <c r="B14" s="162"/>
      <c r="C14" s="162"/>
      <c r="D14" s="164"/>
      <c r="E14" s="164"/>
      <c r="F14" s="67"/>
      <c r="G14" s="165">
        <f>SUM(F13:F16)</f>
        <v>0</v>
      </c>
      <c r="H14" s="141"/>
      <c r="I14" s="144"/>
      <c r="J14" s="146"/>
    </row>
    <row r="15" spans="2:10" ht="18.75" customHeight="1">
      <c r="B15" s="162"/>
      <c r="C15" s="162"/>
      <c r="D15" s="164"/>
      <c r="E15" s="164"/>
      <c r="F15" s="67"/>
      <c r="G15" s="165"/>
      <c r="H15" s="141"/>
      <c r="I15" s="144"/>
      <c r="J15" s="146"/>
    </row>
    <row r="16" spans="2:10" ht="18.75" customHeight="1">
      <c r="B16" s="162"/>
      <c r="C16" s="162"/>
      <c r="D16" s="164"/>
      <c r="E16" s="164"/>
      <c r="F16" s="66"/>
      <c r="G16" s="166"/>
      <c r="H16" s="141"/>
      <c r="I16" s="144"/>
      <c r="J16" s="146"/>
    </row>
    <row r="17" spans="2:11" ht="18.75" customHeight="1">
      <c r="B17" s="162" t="s">
        <v>243</v>
      </c>
      <c r="C17" s="162"/>
      <c r="D17" s="164"/>
      <c r="E17" s="164"/>
      <c r="F17" s="67"/>
      <c r="G17" s="68" t="s">
        <v>144</v>
      </c>
      <c r="H17" s="141"/>
      <c r="I17" s="144"/>
      <c r="J17" s="146"/>
    </row>
    <row r="18" spans="2:11" ht="18.75" customHeight="1">
      <c r="B18" s="162"/>
      <c r="C18" s="162"/>
      <c r="D18" s="164"/>
      <c r="E18" s="164"/>
      <c r="F18" s="67"/>
      <c r="G18" s="165">
        <f>SUM(F17:F20)</f>
        <v>0</v>
      </c>
      <c r="H18" s="141"/>
      <c r="I18" s="144"/>
      <c r="J18" s="146"/>
    </row>
    <row r="19" spans="2:11" ht="18.75" customHeight="1">
      <c r="B19" s="162"/>
      <c r="C19" s="162"/>
      <c r="D19" s="164"/>
      <c r="E19" s="164"/>
      <c r="F19" s="67"/>
      <c r="G19" s="165"/>
      <c r="H19" s="141"/>
      <c r="I19" s="144"/>
      <c r="J19" s="146"/>
    </row>
    <row r="20" spans="2:11" ht="18.75" customHeight="1">
      <c r="B20" s="162"/>
      <c r="C20" s="162"/>
      <c r="D20" s="164"/>
      <c r="E20" s="164"/>
      <c r="F20" s="66"/>
      <c r="G20" s="166"/>
      <c r="H20" s="141"/>
      <c r="I20" s="144"/>
      <c r="J20" s="146"/>
    </row>
    <row r="21" spans="2:11" ht="18.75" customHeight="1">
      <c r="B21" s="162" t="s">
        <v>244</v>
      </c>
      <c r="C21" s="162"/>
      <c r="D21" s="164"/>
      <c r="E21" s="164"/>
      <c r="F21" s="67"/>
      <c r="G21" s="68" t="s">
        <v>144</v>
      </c>
      <c r="H21" s="141"/>
      <c r="I21" s="144"/>
      <c r="J21" s="146"/>
    </row>
    <row r="22" spans="2:11" ht="18.75" customHeight="1">
      <c r="B22" s="162"/>
      <c r="C22" s="162"/>
      <c r="D22" s="164"/>
      <c r="E22" s="164"/>
      <c r="F22" s="67"/>
      <c r="G22" s="165">
        <f>SUM(F21:F24)</f>
        <v>0</v>
      </c>
      <c r="H22" s="141"/>
      <c r="I22" s="144"/>
      <c r="J22" s="146"/>
    </row>
    <row r="23" spans="2:11" ht="18.75" customHeight="1">
      <c r="B23" s="162"/>
      <c r="C23" s="162"/>
      <c r="D23" s="164"/>
      <c r="E23" s="164"/>
      <c r="F23" s="67"/>
      <c r="G23" s="165"/>
      <c r="H23" s="141"/>
      <c r="I23" s="144"/>
      <c r="J23" s="146"/>
    </row>
    <row r="24" spans="2:11" ht="18.75" customHeight="1">
      <c r="B24" s="162"/>
      <c r="C24" s="162"/>
      <c r="D24" s="164"/>
      <c r="E24" s="164"/>
      <c r="F24" s="66"/>
      <c r="G24" s="166"/>
      <c r="H24" s="141"/>
      <c r="I24" s="144"/>
      <c r="J24" s="146"/>
    </row>
    <row r="25" spans="2:11" ht="18.75" customHeight="1">
      <c r="B25" s="162" t="s">
        <v>245</v>
      </c>
      <c r="C25" s="162"/>
      <c r="D25" s="164"/>
      <c r="E25" s="164"/>
      <c r="F25" s="67"/>
      <c r="G25" s="68" t="s">
        <v>144</v>
      </c>
      <c r="H25" s="141"/>
      <c r="I25" s="144"/>
      <c r="J25" s="146"/>
    </row>
    <row r="26" spans="2:11" ht="18.75" customHeight="1">
      <c r="B26" s="162"/>
      <c r="C26" s="162"/>
      <c r="D26" s="164"/>
      <c r="E26" s="164"/>
      <c r="F26" s="67"/>
      <c r="G26" s="165">
        <f>SUM(F25:F28)</f>
        <v>0</v>
      </c>
      <c r="H26" s="141"/>
      <c r="I26" s="144"/>
      <c r="J26" s="146"/>
    </row>
    <row r="27" spans="2:11" ht="18.75" customHeight="1">
      <c r="B27" s="162"/>
      <c r="C27" s="162"/>
      <c r="D27" s="164"/>
      <c r="E27" s="164"/>
      <c r="F27" s="67"/>
      <c r="G27" s="165"/>
      <c r="H27" s="141"/>
      <c r="I27" s="144"/>
      <c r="J27" s="146"/>
    </row>
    <row r="28" spans="2:11" ht="18.75" customHeight="1">
      <c r="B28" s="162"/>
      <c r="C28" s="162"/>
      <c r="D28" s="164"/>
      <c r="E28" s="164"/>
      <c r="F28" s="66"/>
      <c r="G28" s="166"/>
      <c r="H28" s="141"/>
      <c r="I28" s="144"/>
      <c r="J28" s="146"/>
      <c r="K28" s="11"/>
    </row>
    <row r="29" spans="2:11" ht="18.75" customHeight="1">
      <c r="B29" s="162" t="s">
        <v>246</v>
      </c>
      <c r="C29" s="162"/>
      <c r="D29" s="164"/>
      <c r="E29" s="164"/>
      <c r="F29" s="67"/>
      <c r="G29" s="68" t="s">
        <v>144</v>
      </c>
      <c r="H29" s="141"/>
      <c r="I29" s="144"/>
      <c r="J29" s="146"/>
    </row>
    <row r="30" spans="2:11" ht="18.75" customHeight="1">
      <c r="B30" s="162"/>
      <c r="C30" s="162"/>
      <c r="D30" s="164"/>
      <c r="E30" s="164"/>
      <c r="F30" s="67"/>
      <c r="G30" s="165">
        <f>SUM(F29:F32)</f>
        <v>0</v>
      </c>
      <c r="H30" s="141"/>
      <c r="I30" s="144"/>
      <c r="J30" s="146"/>
    </row>
    <row r="31" spans="2:11" ht="18.75" customHeight="1">
      <c r="B31" s="162"/>
      <c r="C31" s="162"/>
      <c r="D31" s="164"/>
      <c r="E31" s="164"/>
      <c r="F31" s="67"/>
      <c r="G31" s="165"/>
      <c r="H31" s="141"/>
      <c r="I31" s="144"/>
      <c r="J31" s="146"/>
    </row>
    <row r="32" spans="2:11" ht="18.75" customHeight="1">
      <c r="B32" s="162"/>
      <c r="C32" s="162"/>
      <c r="D32" s="164"/>
      <c r="E32" s="164"/>
      <c r="F32" s="66"/>
      <c r="G32" s="166"/>
      <c r="H32" s="141"/>
      <c r="I32" s="144"/>
      <c r="J32" s="146"/>
    </row>
    <row r="33" spans="2:10" ht="18.75" customHeight="1">
      <c r="B33" s="162" t="s">
        <v>247</v>
      </c>
      <c r="C33" s="162"/>
      <c r="D33" s="164"/>
      <c r="E33" s="164"/>
      <c r="F33" s="67"/>
      <c r="G33" s="68" t="s">
        <v>144</v>
      </c>
      <c r="H33" s="141"/>
      <c r="I33" s="144"/>
      <c r="J33" s="146"/>
    </row>
    <row r="34" spans="2:10" ht="18.75" customHeight="1">
      <c r="B34" s="162"/>
      <c r="C34" s="162"/>
      <c r="D34" s="164"/>
      <c r="E34" s="164"/>
      <c r="F34" s="67"/>
      <c r="G34" s="165">
        <f>SUM(F33:F36)</f>
        <v>0</v>
      </c>
      <c r="H34" s="141"/>
      <c r="I34" s="144"/>
      <c r="J34" s="146"/>
    </row>
    <row r="35" spans="2:10" ht="18.75" customHeight="1">
      <c r="B35" s="162"/>
      <c r="C35" s="162"/>
      <c r="D35" s="164"/>
      <c r="E35" s="164"/>
      <c r="F35" s="67"/>
      <c r="G35" s="165"/>
      <c r="H35" s="141"/>
      <c r="I35" s="144"/>
      <c r="J35" s="146"/>
    </row>
    <row r="36" spans="2:10" ht="18.75" customHeight="1">
      <c r="B36" s="162"/>
      <c r="C36" s="162"/>
      <c r="D36" s="164"/>
      <c r="E36" s="164"/>
      <c r="F36" s="66"/>
      <c r="G36" s="166"/>
      <c r="H36" s="141"/>
      <c r="I36" s="144"/>
      <c r="J36" s="146"/>
    </row>
    <row r="37" spans="2:10" ht="18.75" customHeight="1">
      <c r="B37" s="162" t="s">
        <v>248</v>
      </c>
      <c r="C37" s="163"/>
      <c r="D37" s="164"/>
      <c r="E37" s="164"/>
      <c r="F37" s="67"/>
      <c r="G37" s="68" t="s">
        <v>144</v>
      </c>
      <c r="H37" s="141"/>
      <c r="I37" s="144"/>
      <c r="J37" s="146"/>
    </row>
    <row r="38" spans="2:10" ht="18.75" customHeight="1">
      <c r="B38" s="162"/>
      <c r="C38" s="163"/>
      <c r="D38" s="164"/>
      <c r="E38" s="164"/>
      <c r="F38" s="67"/>
      <c r="G38" s="165">
        <f>SUM(F37:F40)</f>
        <v>0</v>
      </c>
      <c r="H38" s="141"/>
      <c r="I38" s="144"/>
      <c r="J38" s="146"/>
    </row>
    <row r="39" spans="2:10" ht="18.75" customHeight="1">
      <c r="B39" s="162"/>
      <c r="C39" s="163"/>
      <c r="D39" s="164"/>
      <c r="E39" s="164"/>
      <c r="F39" s="67"/>
      <c r="G39" s="165"/>
      <c r="H39" s="141"/>
      <c r="I39" s="144"/>
      <c r="J39" s="146"/>
    </row>
    <row r="40" spans="2:10" ht="18.75" customHeight="1">
      <c r="B40" s="163"/>
      <c r="C40" s="163"/>
      <c r="D40" s="164"/>
      <c r="E40" s="164"/>
      <c r="F40" s="66"/>
      <c r="G40" s="166"/>
      <c r="H40" s="141"/>
      <c r="I40" s="144"/>
      <c r="J40" s="146"/>
    </row>
    <row r="41" spans="2:10" ht="18.75" customHeight="1">
      <c r="B41" s="162" t="s">
        <v>249</v>
      </c>
      <c r="C41" s="163"/>
      <c r="D41" s="164"/>
      <c r="E41" s="164"/>
      <c r="F41" s="67"/>
      <c r="G41" s="68" t="s">
        <v>144</v>
      </c>
      <c r="H41" s="141"/>
      <c r="I41" s="144"/>
      <c r="J41" s="146"/>
    </row>
    <row r="42" spans="2:10" ht="18.75" customHeight="1">
      <c r="B42" s="162"/>
      <c r="C42" s="163"/>
      <c r="D42" s="164"/>
      <c r="E42" s="164"/>
      <c r="F42" s="67"/>
      <c r="G42" s="165">
        <f>SUM(F41:F44)</f>
        <v>0</v>
      </c>
      <c r="H42" s="141"/>
      <c r="I42" s="144"/>
      <c r="J42" s="146"/>
    </row>
    <row r="43" spans="2:10" ht="18.75" customHeight="1">
      <c r="B43" s="162"/>
      <c r="C43" s="163"/>
      <c r="D43" s="164"/>
      <c r="E43" s="164"/>
      <c r="F43" s="67"/>
      <c r="G43" s="165"/>
      <c r="H43" s="141"/>
      <c r="I43" s="144"/>
      <c r="J43" s="146"/>
    </row>
    <row r="44" spans="2:10" ht="18.75" customHeight="1">
      <c r="B44" s="163"/>
      <c r="C44" s="163"/>
      <c r="D44" s="164"/>
      <c r="E44" s="164"/>
      <c r="F44" s="66"/>
      <c r="G44" s="166"/>
      <c r="H44" s="141"/>
      <c r="I44" s="144"/>
      <c r="J44" s="146"/>
    </row>
    <row r="45" spans="2:10" ht="18.75" customHeight="1">
      <c r="B45" s="162" t="s">
        <v>250</v>
      </c>
      <c r="C45" s="163"/>
      <c r="D45" s="164"/>
      <c r="E45" s="164"/>
      <c r="F45" s="67"/>
      <c r="G45" s="68" t="s">
        <v>144</v>
      </c>
      <c r="H45" s="141"/>
      <c r="I45" s="144"/>
      <c r="J45" s="146"/>
    </row>
    <row r="46" spans="2:10" ht="18.75" customHeight="1">
      <c r="B46" s="162"/>
      <c r="C46" s="163"/>
      <c r="D46" s="164"/>
      <c r="E46" s="164"/>
      <c r="F46" s="67"/>
      <c r="G46" s="165">
        <f>SUM(F45:F48)</f>
        <v>0</v>
      </c>
      <c r="H46" s="141"/>
      <c r="I46" s="144"/>
      <c r="J46" s="146"/>
    </row>
    <row r="47" spans="2:10" ht="18.75" customHeight="1">
      <c r="B47" s="162"/>
      <c r="C47" s="163"/>
      <c r="D47" s="164"/>
      <c r="E47" s="164"/>
      <c r="F47" s="67"/>
      <c r="G47" s="165"/>
      <c r="H47" s="141"/>
      <c r="I47" s="144"/>
      <c r="J47" s="146"/>
    </row>
    <row r="48" spans="2:10" ht="18.75" customHeight="1">
      <c r="B48" s="163"/>
      <c r="C48" s="163"/>
      <c r="D48" s="164"/>
      <c r="E48" s="164"/>
      <c r="F48" s="66"/>
      <c r="G48" s="166"/>
      <c r="H48" s="141"/>
      <c r="I48" s="144"/>
      <c r="J48" s="146"/>
    </row>
    <row r="49" spans="2:10" ht="18.75" customHeight="1">
      <c r="B49" s="162" t="s">
        <v>251</v>
      </c>
      <c r="C49" s="163"/>
      <c r="D49" s="164"/>
      <c r="E49" s="164"/>
      <c r="F49" s="67"/>
      <c r="G49" s="68" t="s">
        <v>144</v>
      </c>
      <c r="H49" s="141"/>
      <c r="I49" s="144"/>
      <c r="J49" s="146"/>
    </row>
    <row r="50" spans="2:10" ht="18.75" customHeight="1">
      <c r="B50" s="162"/>
      <c r="C50" s="163"/>
      <c r="D50" s="164"/>
      <c r="E50" s="164"/>
      <c r="F50" s="67"/>
      <c r="G50" s="165">
        <f>SUM(F49:F52)</f>
        <v>0</v>
      </c>
      <c r="H50" s="141"/>
      <c r="I50" s="144"/>
      <c r="J50" s="146"/>
    </row>
    <row r="51" spans="2:10" ht="18.75" customHeight="1">
      <c r="B51" s="162"/>
      <c r="C51" s="163"/>
      <c r="D51" s="164"/>
      <c r="E51" s="164"/>
      <c r="F51" s="67"/>
      <c r="G51" s="165"/>
      <c r="H51" s="141"/>
      <c r="I51" s="144"/>
      <c r="J51" s="146"/>
    </row>
    <row r="52" spans="2:10" ht="18.75" customHeight="1">
      <c r="B52" s="163"/>
      <c r="C52" s="163"/>
      <c r="D52" s="164"/>
      <c r="E52" s="164"/>
      <c r="F52" s="66"/>
      <c r="G52" s="166"/>
      <c r="H52" s="142"/>
      <c r="I52" s="145"/>
      <c r="J52" s="147"/>
    </row>
    <row r="53" spans="2:10" ht="24.75" customHeight="1">
      <c r="B53" s="185" t="s">
        <v>259</v>
      </c>
      <c r="C53" s="185"/>
      <c r="D53" s="185"/>
      <c r="E53" s="185"/>
      <c r="F53" s="185"/>
      <c r="G53" s="185"/>
      <c r="H53" s="185"/>
      <c r="I53" s="185"/>
      <c r="J53" s="185"/>
    </row>
    <row r="54" spans="2:10" ht="18.75" customHeight="1">
      <c r="B54" s="14"/>
      <c r="C54" s="148" t="s">
        <v>258</v>
      </c>
      <c r="D54" s="13"/>
      <c r="E54" s="60"/>
      <c r="F54" s="60"/>
      <c r="G54" s="63"/>
      <c r="H54" s="152"/>
      <c r="I54" s="153"/>
      <c r="J54" s="63"/>
    </row>
    <row r="55" spans="2:10" ht="18" customHeight="1">
      <c r="B55" s="15" t="s">
        <v>163</v>
      </c>
      <c r="C55" s="149"/>
      <c r="D55" s="15" t="s">
        <v>147</v>
      </c>
      <c r="E55" s="61" t="s">
        <v>148</v>
      </c>
      <c r="F55" s="44" t="s">
        <v>149</v>
      </c>
      <c r="G55" s="15" t="s">
        <v>262</v>
      </c>
      <c r="H55" s="154" t="s">
        <v>165</v>
      </c>
      <c r="I55" s="155"/>
      <c r="J55" s="15" t="s">
        <v>150</v>
      </c>
    </row>
    <row r="56" spans="2:10" ht="18.75" customHeight="1">
      <c r="B56" s="16" t="s">
        <v>151</v>
      </c>
      <c r="C56" s="16" t="s">
        <v>152</v>
      </c>
      <c r="D56" s="16" t="s">
        <v>153</v>
      </c>
      <c r="E56" s="45" t="s">
        <v>168</v>
      </c>
      <c r="F56" s="45" t="s">
        <v>194</v>
      </c>
      <c r="G56" s="16" t="s">
        <v>261</v>
      </c>
      <c r="H56" s="156" t="s">
        <v>263</v>
      </c>
      <c r="I56" s="157"/>
      <c r="J56" s="47"/>
    </row>
    <row r="57" spans="2:10" ht="18.75" customHeight="1">
      <c r="B57" s="150">
        <f>表紙!S7</f>
        <v>0</v>
      </c>
      <c r="C57" s="150">
        <f>表紙!S10</f>
        <v>0</v>
      </c>
      <c r="D57" s="17" t="s">
        <v>144</v>
      </c>
      <c r="E57" s="62" t="s">
        <v>144</v>
      </c>
      <c r="F57" s="46" t="s">
        <v>144</v>
      </c>
      <c r="G57" s="59" t="s">
        <v>144</v>
      </c>
      <c r="H57" s="192" t="s">
        <v>144</v>
      </c>
      <c r="I57" s="182"/>
      <c r="J57" s="63"/>
    </row>
    <row r="58" spans="2:10" ht="50.25" customHeight="1">
      <c r="B58" s="151"/>
      <c r="C58" s="151"/>
      <c r="D58" s="48">
        <f>J10</f>
        <v>0</v>
      </c>
      <c r="E58" s="64" t="e" cm="1">
        <f t="array" ref="E58">IF((_xlfn.IFS(B57=2,2400000,B57=3,3600000,B57=4,4800000,B57=5,6000000,B57=6,7200000,B57=7,8400000,B57=8,9600000,B57=9,10800000,B57&gt;9,12000000)+C57*300000)&gt;12000000,12000000,(_xlfn.IFS(B57=2,2400000,B57=3,3600000,B57=4,4800000,B57=5,6000000,B57=6,7200000,B57=7,8400000,B57=8,9600000,B57=9,10800000,B57&gt;9,12000000)+C57*300000))</f>
        <v>#N/A</v>
      </c>
      <c r="F58" s="64" t="e">
        <f>IF(D58&lt;E58,D58,E58)</f>
        <v>#N/A</v>
      </c>
      <c r="G58" s="65"/>
      <c r="H58" s="191" t="e">
        <f>F58-G58</f>
        <v>#N/A</v>
      </c>
      <c r="I58" s="161"/>
      <c r="J58" s="47"/>
    </row>
    <row r="59" spans="2:10" ht="29.25" customHeight="1">
      <c r="B59" s="19" t="s">
        <v>154</v>
      </c>
    </row>
    <row r="60" spans="2:10" ht="18" customHeight="1">
      <c r="B60" s="5" t="s">
        <v>135</v>
      </c>
    </row>
    <row r="61" spans="2:10" ht="24.95" customHeight="1">
      <c r="B61" s="175" t="s">
        <v>155</v>
      </c>
      <c r="C61" s="175"/>
      <c r="D61" s="175"/>
      <c r="E61" s="175" t="s">
        <v>156</v>
      </c>
      <c r="F61" s="175"/>
    </row>
    <row r="62" spans="2:10" ht="24.95" customHeight="1">
      <c r="B62" s="175" t="s">
        <v>157</v>
      </c>
      <c r="C62" s="175"/>
      <c r="D62" s="175"/>
      <c r="E62" s="176" t="e">
        <f>F58</f>
        <v>#N/A</v>
      </c>
      <c r="F62" s="176"/>
    </row>
    <row r="63" spans="2:10" ht="24.95" customHeight="1">
      <c r="B63" s="175" t="s">
        <v>158</v>
      </c>
      <c r="C63" s="175"/>
      <c r="D63" s="175"/>
      <c r="E63" s="176"/>
      <c r="F63" s="176"/>
    </row>
    <row r="64" spans="2:10" ht="24.95" customHeight="1">
      <c r="B64" s="175" t="s">
        <v>159</v>
      </c>
      <c r="C64" s="175"/>
      <c r="D64" s="175"/>
      <c r="E64" s="177"/>
      <c r="F64" s="178"/>
    </row>
    <row r="65" spans="2:6" ht="24.95" customHeight="1">
      <c r="B65" s="175" t="s">
        <v>146</v>
      </c>
      <c r="C65" s="175"/>
      <c r="D65" s="175"/>
      <c r="E65" s="176" t="e">
        <f>SUM(E62:F64)</f>
        <v>#N/A</v>
      </c>
      <c r="F65" s="176"/>
    </row>
    <row r="66" spans="2:6">
      <c r="B66" s="5" t="s">
        <v>160</v>
      </c>
    </row>
  </sheetData>
  <mergeCells count="94">
    <mergeCell ref="F1:G1"/>
    <mergeCell ref="H1:J1"/>
    <mergeCell ref="B2:J2"/>
    <mergeCell ref="B5:C8"/>
    <mergeCell ref="D6:E6"/>
    <mergeCell ref="D7:E8"/>
    <mergeCell ref="I9:I52"/>
    <mergeCell ref="D10:E10"/>
    <mergeCell ref="G10:G12"/>
    <mergeCell ref="H10:H52"/>
    <mergeCell ref="D17:E17"/>
    <mergeCell ref="D18:E18"/>
    <mergeCell ref="G18:G20"/>
    <mergeCell ref="D19:E19"/>
    <mergeCell ref="D15:E15"/>
    <mergeCell ref="D16:E16"/>
    <mergeCell ref="G22:G24"/>
    <mergeCell ref="B17:C20"/>
    <mergeCell ref="B9:C12"/>
    <mergeCell ref="D9:E9"/>
    <mergeCell ref="D20:E20"/>
    <mergeCell ref="B21:C24"/>
    <mergeCell ref="D21:E21"/>
    <mergeCell ref="D22:E22"/>
    <mergeCell ref="D23:E23"/>
    <mergeCell ref="D24:E24"/>
    <mergeCell ref="B25:C28"/>
    <mergeCell ref="D25:E25"/>
    <mergeCell ref="D26:E26"/>
    <mergeCell ref="G26:G28"/>
    <mergeCell ref="D27:E27"/>
    <mergeCell ref="D28:E28"/>
    <mergeCell ref="B29:C32"/>
    <mergeCell ref="D29:E29"/>
    <mergeCell ref="D30:E30"/>
    <mergeCell ref="G30:G32"/>
    <mergeCell ref="D31:E31"/>
    <mergeCell ref="D32:E32"/>
    <mergeCell ref="B33:C36"/>
    <mergeCell ref="D33:E33"/>
    <mergeCell ref="D34:E34"/>
    <mergeCell ref="G34:G36"/>
    <mergeCell ref="D35:E35"/>
    <mergeCell ref="D36:E36"/>
    <mergeCell ref="B37:C40"/>
    <mergeCell ref="D37:E37"/>
    <mergeCell ref="D38:E38"/>
    <mergeCell ref="G38:G40"/>
    <mergeCell ref="D39:E39"/>
    <mergeCell ref="D40:E40"/>
    <mergeCell ref="B41:C44"/>
    <mergeCell ref="D41:E41"/>
    <mergeCell ref="D42:E42"/>
    <mergeCell ref="G42:G44"/>
    <mergeCell ref="D43:E43"/>
    <mergeCell ref="D44:E44"/>
    <mergeCell ref="B45:C48"/>
    <mergeCell ref="D45:E45"/>
    <mergeCell ref="D46:E46"/>
    <mergeCell ref="G46:G48"/>
    <mergeCell ref="D47:E47"/>
    <mergeCell ref="D48:E48"/>
    <mergeCell ref="C57:C58"/>
    <mergeCell ref="B53:J53"/>
    <mergeCell ref="C54:C55"/>
    <mergeCell ref="B49:C52"/>
    <mergeCell ref="D49:E49"/>
    <mergeCell ref="D50:E50"/>
    <mergeCell ref="G50:G52"/>
    <mergeCell ref="D51:E51"/>
    <mergeCell ref="D52:E52"/>
    <mergeCell ref="J10:J52"/>
    <mergeCell ref="D11:E11"/>
    <mergeCell ref="D12:E12"/>
    <mergeCell ref="B13:C16"/>
    <mergeCell ref="D13:E13"/>
    <mergeCell ref="D14:E14"/>
    <mergeCell ref="G14:G16"/>
    <mergeCell ref="B64:D64"/>
    <mergeCell ref="E64:F64"/>
    <mergeCell ref="B65:D65"/>
    <mergeCell ref="E65:F65"/>
    <mergeCell ref="H54:I54"/>
    <mergeCell ref="H55:I55"/>
    <mergeCell ref="H56:I56"/>
    <mergeCell ref="H58:I58"/>
    <mergeCell ref="H57:I57"/>
    <mergeCell ref="B61:D61"/>
    <mergeCell ref="E61:F61"/>
    <mergeCell ref="B62:D62"/>
    <mergeCell ref="E62:F62"/>
    <mergeCell ref="B63:D63"/>
    <mergeCell ref="E63:F63"/>
    <mergeCell ref="B57:B58"/>
  </mergeCells>
  <phoneticPr fontId="1"/>
  <conditionalFormatting sqref="H1">
    <cfRule type="containsBlanks" dxfId="34" priority="14">
      <formula>LEN(TRIM(H1))=0</formula>
    </cfRule>
  </conditionalFormatting>
  <conditionalFormatting sqref="E62:E64">
    <cfRule type="containsBlanks" dxfId="33" priority="13">
      <formula>LEN(TRIM(E62))=0</formula>
    </cfRule>
  </conditionalFormatting>
  <conditionalFormatting sqref="B57:B58">
    <cfRule type="containsBlanks" dxfId="32" priority="12">
      <formula>LEN(TRIM(B57))=0</formula>
    </cfRule>
  </conditionalFormatting>
  <conditionalFormatting sqref="D9:F12">
    <cfRule type="containsBlanks" dxfId="31" priority="11">
      <formula>LEN(TRIM(D9))=0</formula>
    </cfRule>
  </conditionalFormatting>
  <conditionalFormatting sqref="D13:F16">
    <cfRule type="containsBlanks" dxfId="30" priority="10">
      <formula>LEN(TRIM(D13))=0</formula>
    </cfRule>
  </conditionalFormatting>
  <conditionalFormatting sqref="D17:F20">
    <cfRule type="containsBlanks" dxfId="29" priority="9">
      <formula>LEN(TRIM(D17))=0</formula>
    </cfRule>
  </conditionalFormatting>
  <conditionalFormatting sqref="D21:F24">
    <cfRule type="containsBlanks" dxfId="28" priority="8">
      <formula>LEN(TRIM(D21))=0</formula>
    </cfRule>
  </conditionalFormatting>
  <conditionalFormatting sqref="D25:F28">
    <cfRule type="containsBlanks" dxfId="27" priority="7">
      <formula>LEN(TRIM(D25))=0</formula>
    </cfRule>
  </conditionalFormatting>
  <conditionalFormatting sqref="D29:F32">
    <cfRule type="containsBlanks" dxfId="26" priority="6">
      <formula>LEN(TRIM(D29))=0</formula>
    </cfRule>
  </conditionalFormatting>
  <conditionalFormatting sqref="D33:F36">
    <cfRule type="containsBlanks" dxfId="25" priority="5">
      <formula>LEN(TRIM(D33))=0</formula>
    </cfRule>
  </conditionalFormatting>
  <conditionalFormatting sqref="D37:F40">
    <cfRule type="containsBlanks" dxfId="24" priority="4">
      <formula>LEN(TRIM(D37))=0</formula>
    </cfRule>
  </conditionalFormatting>
  <conditionalFormatting sqref="D41:F44">
    <cfRule type="containsBlanks" dxfId="23" priority="3">
      <formula>LEN(TRIM(D41))=0</formula>
    </cfRule>
  </conditionalFormatting>
  <conditionalFormatting sqref="D45:F52">
    <cfRule type="containsBlanks" dxfId="22" priority="2">
      <formula>LEN(TRIM(D45))=0</formula>
    </cfRule>
  </conditionalFormatting>
  <conditionalFormatting sqref="G58">
    <cfRule type="containsBlanks" dxfId="21" priority="1">
      <formula>LEN(TRIM(G58))=0</formula>
    </cfRule>
  </conditionalFormatting>
  <dataValidations count="1">
    <dataValidation imeMode="disabled" allowBlank="1" showInputMessage="1" showErrorMessage="1" sqref="E63:E64 F9:F52" xr:uid="{9FC55E81-F08E-444B-8885-011D3A781894}"/>
  </dataValidations>
  <pageMargins left="0.7" right="0.7" top="0.75" bottom="0.75" header="0.3" footer="0.3"/>
  <pageSetup paperSize="9" scale="56" orientation="portrait" verticalDpi="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3097E-2CC7-411E-A9B1-8106CB97900D}">
  <dimension ref="B1:M66"/>
  <sheetViews>
    <sheetView zoomScaleNormal="100" workbookViewId="0">
      <selection activeCell="J59" sqref="J59"/>
    </sheetView>
  </sheetViews>
  <sheetFormatPr defaultColWidth="8.75" defaultRowHeight="14.25"/>
  <cols>
    <col min="1" max="1" width="3.5" style="5" customWidth="1"/>
    <col min="2" max="2" width="10.25" style="5" customWidth="1"/>
    <col min="3" max="3" width="26.125" style="5" customWidth="1"/>
    <col min="4" max="4" width="17.375" style="5" customWidth="1"/>
    <col min="5" max="5" width="10.75" style="5" customWidth="1"/>
    <col min="6" max="6" width="15.625" style="5" customWidth="1"/>
    <col min="7" max="10" width="13.375" style="5" customWidth="1"/>
    <col min="11" max="11" width="4.75" style="5" customWidth="1"/>
    <col min="12" max="13" width="8.75" style="12"/>
    <col min="14" max="16384" width="8.75" style="5"/>
  </cols>
  <sheetData>
    <row r="1" spans="2:10" ht="26.25" customHeight="1">
      <c r="B1" s="5" t="s">
        <v>264</v>
      </c>
      <c r="C1" s="6"/>
      <c r="F1" s="174" t="s">
        <v>240</v>
      </c>
      <c r="G1" s="174"/>
      <c r="H1" s="167">
        <f>表紙!D6</f>
        <v>0</v>
      </c>
      <c r="I1" s="167"/>
      <c r="J1" s="167"/>
    </row>
    <row r="2" spans="2:10" ht="27" customHeight="1">
      <c r="B2" s="186" t="s">
        <v>166</v>
      </c>
      <c r="C2" s="186"/>
      <c r="D2" s="186"/>
      <c r="E2" s="186"/>
      <c r="F2" s="186"/>
      <c r="G2" s="186"/>
      <c r="H2" s="186"/>
      <c r="I2" s="186"/>
      <c r="J2" s="186"/>
    </row>
    <row r="3" spans="2:10" ht="9" customHeight="1"/>
    <row r="4" spans="2:10" ht="18" customHeight="1">
      <c r="B4" s="5" t="s">
        <v>193</v>
      </c>
    </row>
    <row r="5" spans="2:10" ht="18.75" customHeight="1">
      <c r="B5" s="152" t="s">
        <v>136</v>
      </c>
      <c r="C5" s="153"/>
      <c r="D5" s="31"/>
      <c r="E5" s="39"/>
      <c r="F5" s="39"/>
      <c r="G5" s="7" t="s">
        <v>189</v>
      </c>
      <c r="H5" s="21" t="s">
        <v>162</v>
      </c>
      <c r="I5" s="35"/>
      <c r="J5" s="35"/>
    </row>
    <row r="6" spans="2:10" ht="18" customHeight="1">
      <c r="B6" s="154"/>
      <c r="C6" s="155"/>
      <c r="D6" s="168" t="s">
        <v>195</v>
      </c>
      <c r="E6" s="169"/>
      <c r="F6" s="43" t="s">
        <v>186</v>
      </c>
      <c r="G6" s="8" t="s">
        <v>137</v>
      </c>
      <c r="H6" s="42" t="s">
        <v>138</v>
      </c>
      <c r="I6" s="8" t="s">
        <v>139</v>
      </c>
      <c r="J6" s="36" t="s">
        <v>161</v>
      </c>
    </row>
    <row r="7" spans="2:10" ht="18" customHeight="1">
      <c r="B7" s="154"/>
      <c r="C7" s="155"/>
      <c r="D7" s="170" t="s">
        <v>188</v>
      </c>
      <c r="E7" s="171"/>
      <c r="F7" s="43" t="s">
        <v>187</v>
      </c>
      <c r="G7" s="8" t="s">
        <v>140</v>
      </c>
      <c r="H7" s="20"/>
      <c r="I7" s="38"/>
      <c r="J7" s="36" t="s">
        <v>192</v>
      </c>
    </row>
    <row r="8" spans="2:10">
      <c r="B8" s="179"/>
      <c r="C8" s="180"/>
      <c r="D8" s="172"/>
      <c r="E8" s="173"/>
      <c r="F8" s="34" t="s">
        <v>190</v>
      </c>
      <c r="G8" s="9" t="s">
        <v>141</v>
      </c>
      <c r="H8" s="40" t="s">
        <v>191</v>
      </c>
      <c r="I8" s="9" t="s">
        <v>142</v>
      </c>
      <c r="J8" s="37" t="s">
        <v>143</v>
      </c>
    </row>
    <row r="9" spans="2:10" ht="18.75" customHeight="1">
      <c r="B9" s="162" t="s">
        <v>241</v>
      </c>
      <c r="C9" s="162"/>
      <c r="D9" s="164"/>
      <c r="E9" s="164"/>
      <c r="F9" s="67"/>
      <c r="G9" s="68" t="s">
        <v>144</v>
      </c>
      <c r="H9" s="46" t="s">
        <v>144</v>
      </c>
      <c r="I9" s="143" t="s">
        <v>145</v>
      </c>
      <c r="J9" s="10" t="s">
        <v>144</v>
      </c>
    </row>
    <row r="10" spans="2:10" ht="18.75" customHeight="1">
      <c r="B10" s="162"/>
      <c r="C10" s="162"/>
      <c r="D10" s="164"/>
      <c r="E10" s="164"/>
      <c r="F10" s="67"/>
      <c r="G10" s="165">
        <f>SUM(F9:F12)</f>
        <v>0</v>
      </c>
      <c r="H10" s="141">
        <f>SUM(G10:G52)</f>
        <v>0</v>
      </c>
      <c r="I10" s="144"/>
      <c r="J10" s="146">
        <f>ROUNDDOWN((H10*4/5)/1000,0)*1000</f>
        <v>0</v>
      </c>
    </row>
    <row r="11" spans="2:10" ht="18.75" customHeight="1">
      <c r="B11" s="162"/>
      <c r="C11" s="162"/>
      <c r="D11" s="164"/>
      <c r="E11" s="164"/>
      <c r="F11" s="67"/>
      <c r="G11" s="165"/>
      <c r="H11" s="141"/>
      <c r="I11" s="144"/>
      <c r="J11" s="146"/>
    </row>
    <row r="12" spans="2:10" ht="18.75" customHeight="1">
      <c r="B12" s="162"/>
      <c r="C12" s="162"/>
      <c r="D12" s="164"/>
      <c r="E12" s="164"/>
      <c r="F12" s="66"/>
      <c r="G12" s="166"/>
      <c r="H12" s="141"/>
      <c r="I12" s="144"/>
      <c r="J12" s="146"/>
    </row>
    <row r="13" spans="2:10" ht="18.75" customHeight="1">
      <c r="B13" s="162" t="s">
        <v>242</v>
      </c>
      <c r="C13" s="162"/>
      <c r="D13" s="164"/>
      <c r="E13" s="164"/>
      <c r="F13" s="67"/>
      <c r="G13" s="68" t="s">
        <v>144</v>
      </c>
      <c r="H13" s="141"/>
      <c r="I13" s="144"/>
      <c r="J13" s="146"/>
    </row>
    <row r="14" spans="2:10" ht="18.75" customHeight="1">
      <c r="B14" s="162"/>
      <c r="C14" s="162"/>
      <c r="D14" s="164"/>
      <c r="E14" s="164"/>
      <c r="F14" s="67"/>
      <c r="G14" s="165">
        <f>SUM(F13:F16)</f>
        <v>0</v>
      </c>
      <c r="H14" s="141"/>
      <c r="I14" s="144"/>
      <c r="J14" s="146"/>
    </row>
    <row r="15" spans="2:10" ht="18.75" customHeight="1">
      <c r="B15" s="162"/>
      <c r="C15" s="162"/>
      <c r="D15" s="164"/>
      <c r="E15" s="164"/>
      <c r="F15" s="67"/>
      <c r="G15" s="165"/>
      <c r="H15" s="141"/>
      <c r="I15" s="144"/>
      <c r="J15" s="146"/>
    </row>
    <row r="16" spans="2:10" ht="18.75" customHeight="1">
      <c r="B16" s="162"/>
      <c r="C16" s="162"/>
      <c r="D16" s="164"/>
      <c r="E16" s="164"/>
      <c r="F16" s="66"/>
      <c r="G16" s="166"/>
      <c r="H16" s="141"/>
      <c r="I16" s="144"/>
      <c r="J16" s="146"/>
    </row>
    <row r="17" spans="2:11" ht="18.75" customHeight="1">
      <c r="B17" s="162" t="s">
        <v>243</v>
      </c>
      <c r="C17" s="162"/>
      <c r="D17" s="164"/>
      <c r="E17" s="164"/>
      <c r="F17" s="67"/>
      <c r="G17" s="68" t="s">
        <v>144</v>
      </c>
      <c r="H17" s="141"/>
      <c r="I17" s="144"/>
      <c r="J17" s="146"/>
    </row>
    <row r="18" spans="2:11" ht="18.75" customHeight="1">
      <c r="B18" s="162"/>
      <c r="C18" s="162"/>
      <c r="D18" s="164"/>
      <c r="E18" s="164"/>
      <c r="F18" s="67"/>
      <c r="G18" s="165">
        <f>SUM(F17:F20)</f>
        <v>0</v>
      </c>
      <c r="H18" s="141"/>
      <c r="I18" s="144"/>
      <c r="J18" s="146"/>
    </row>
    <row r="19" spans="2:11" ht="18.75" customHeight="1">
      <c r="B19" s="162"/>
      <c r="C19" s="162"/>
      <c r="D19" s="164"/>
      <c r="E19" s="164"/>
      <c r="F19" s="67"/>
      <c r="G19" s="165"/>
      <c r="H19" s="141"/>
      <c r="I19" s="144"/>
      <c r="J19" s="146"/>
    </row>
    <row r="20" spans="2:11" ht="18.75" customHeight="1">
      <c r="B20" s="162"/>
      <c r="C20" s="162"/>
      <c r="D20" s="164"/>
      <c r="E20" s="164"/>
      <c r="F20" s="66"/>
      <c r="G20" s="166"/>
      <c r="H20" s="141"/>
      <c r="I20" s="144"/>
      <c r="J20" s="146"/>
    </row>
    <row r="21" spans="2:11" ht="18.75" customHeight="1">
      <c r="B21" s="162" t="s">
        <v>244</v>
      </c>
      <c r="C21" s="162"/>
      <c r="D21" s="164"/>
      <c r="E21" s="164"/>
      <c r="F21" s="67"/>
      <c r="G21" s="68" t="s">
        <v>144</v>
      </c>
      <c r="H21" s="141"/>
      <c r="I21" s="144"/>
      <c r="J21" s="146"/>
    </row>
    <row r="22" spans="2:11" ht="18.75" customHeight="1">
      <c r="B22" s="162"/>
      <c r="C22" s="162"/>
      <c r="D22" s="164"/>
      <c r="E22" s="164"/>
      <c r="F22" s="67"/>
      <c r="G22" s="165">
        <f>SUM(F21:F24)</f>
        <v>0</v>
      </c>
      <c r="H22" s="141"/>
      <c r="I22" s="144"/>
      <c r="J22" s="146"/>
    </row>
    <row r="23" spans="2:11" ht="18.75" customHeight="1">
      <c r="B23" s="162"/>
      <c r="C23" s="162"/>
      <c r="D23" s="164"/>
      <c r="E23" s="164"/>
      <c r="F23" s="67"/>
      <c r="G23" s="165"/>
      <c r="H23" s="141"/>
      <c r="I23" s="144"/>
      <c r="J23" s="146"/>
    </row>
    <row r="24" spans="2:11" ht="18.75" customHeight="1">
      <c r="B24" s="162"/>
      <c r="C24" s="162"/>
      <c r="D24" s="164"/>
      <c r="E24" s="164"/>
      <c r="F24" s="66"/>
      <c r="G24" s="166"/>
      <c r="H24" s="141"/>
      <c r="I24" s="144"/>
      <c r="J24" s="146"/>
    </row>
    <row r="25" spans="2:11" ht="18.75" customHeight="1">
      <c r="B25" s="162" t="s">
        <v>245</v>
      </c>
      <c r="C25" s="162"/>
      <c r="D25" s="164"/>
      <c r="E25" s="164"/>
      <c r="F25" s="67"/>
      <c r="G25" s="68" t="s">
        <v>144</v>
      </c>
      <c r="H25" s="141"/>
      <c r="I25" s="144"/>
      <c r="J25" s="146"/>
    </row>
    <row r="26" spans="2:11" ht="18.75" customHeight="1">
      <c r="B26" s="162"/>
      <c r="C26" s="162"/>
      <c r="D26" s="164"/>
      <c r="E26" s="164"/>
      <c r="F26" s="67"/>
      <c r="G26" s="165">
        <f>SUM(F25:F28)</f>
        <v>0</v>
      </c>
      <c r="H26" s="141"/>
      <c r="I26" s="144"/>
      <c r="J26" s="146"/>
    </row>
    <row r="27" spans="2:11" ht="18.75" customHeight="1">
      <c r="B27" s="162"/>
      <c r="C27" s="162"/>
      <c r="D27" s="164"/>
      <c r="E27" s="164"/>
      <c r="F27" s="67"/>
      <c r="G27" s="165"/>
      <c r="H27" s="141"/>
      <c r="I27" s="144"/>
      <c r="J27" s="146"/>
    </row>
    <row r="28" spans="2:11" ht="18.75" customHeight="1">
      <c r="B28" s="162"/>
      <c r="C28" s="162"/>
      <c r="D28" s="164"/>
      <c r="E28" s="164"/>
      <c r="F28" s="66"/>
      <c r="G28" s="166"/>
      <c r="H28" s="141"/>
      <c r="I28" s="144"/>
      <c r="J28" s="146"/>
      <c r="K28" s="11"/>
    </row>
    <row r="29" spans="2:11" ht="18.75" customHeight="1">
      <c r="B29" s="162" t="s">
        <v>246</v>
      </c>
      <c r="C29" s="162"/>
      <c r="D29" s="164"/>
      <c r="E29" s="164"/>
      <c r="F29" s="67"/>
      <c r="G29" s="68" t="s">
        <v>144</v>
      </c>
      <c r="H29" s="141"/>
      <c r="I29" s="144"/>
      <c r="J29" s="146"/>
    </row>
    <row r="30" spans="2:11" ht="18.75" customHeight="1">
      <c r="B30" s="162"/>
      <c r="C30" s="162"/>
      <c r="D30" s="164"/>
      <c r="E30" s="164"/>
      <c r="F30" s="67"/>
      <c r="G30" s="165">
        <f>SUM(F29:F32)</f>
        <v>0</v>
      </c>
      <c r="H30" s="141"/>
      <c r="I30" s="144"/>
      <c r="J30" s="146"/>
    </row>
    <row r="31" spans="2:11" ht="18.75" customHeight="1">
      <c r="B31" s="162"/>
      <c r="C31" s="162"/>
      <c r="D31" s="164"/>
      <c r="E31" s="164"/>
      <c r="F31" s="67"/>
      <c r="G31" s="165"/>
      <c r="H31" s="141"/>
      <c r="I31" s="144"/>
      <c r="J31" s="146"/>
    </row>
    <row r="32" spans="2:11" ht="18.75" customHeight="1">
      <c r="B32" s="162"/>
      <c r="C32" s="162"/>
      <c r="D32" s="164"/>
      <c r="E32" s="164"/>
      <c r="F32" s="66"/>
      <c r="G32" s="166"/>
      <c r="H32" s="141"/>
      <c r="I32" s="144"/>
      <c r="J32" s="146"/>
    </row>
    <row r="33" spans="2:10" ht="18.75" customHeight="1">
      <c r="B33" s="162" t="s">
        <v>247</v>
      </c>
      <c r="C33" s="162"/>
      <c r="D33" s="164"/>
      <c r="E33" s="164"/>
      <c r="F33" s="67"/>
      <c r="G33" s="68" t="s">
        <v>144</v>
      </c>
      <c r="H33" s="141"/>
      <c r="I33" s="144"/>
      <c r="J33" s="146"/>
    </row>
    <row r="34" spans="2:10" ht="18.75" customHeight="1">
      <c r="B34" s="162"/>
      <c r="C34" s="162"/>
      <c r="D34" s="164"/>
      <c r="E34" s="164"/>
      <c r="F34" s="67"/>
      <c r="G34" s="165">
        <f>SUM(F33:F36)</f>
        <v>0</v>
      </c>
      <c r="H34" s="141"/>
      <c r="I34" s="144"/>
      <c r="J34" s="146"/>
    </row>
    <row r="35" spans="2:10" ht="18.75" customHeight="1">
      <c r="B35" s="162"/>
      <c r="C35" s="162"/>
      <c r="D35" s="164"/>
      <c r="E35" s="164"/>
      <c r="F35" s="67"/>
      <c r="G35" s="165"/>
      <c r="H35" s="141"/>
      <c r="I35" s="144"/>
      <c r="J35" s="146"/>
    </row>
    <row r="36" spans="2:10" ht="18.75" customHeight="1">
      <c r="B36" s="162"/>
      <c r="C36" s="162"/>
      <c r="D36" s="164"/>
      <c r="E36" s="164"/>
      <c r="F36" s="66"/>
      <c r="G36" s="166"/>
      <c r="H36" s="141"/>
      <c r="I36" s="144"/>
      <c r="J36" s="146"/>
    </row>
    <row r="37" spans="2:10" ht="18.75" customHeight="1">
      <c r="B37" s="162" t="s">
        <v>248</v>
      </c>
      <c r="C37" s="163"/>
      <c r="D37" s="164"/>
      <c r="E37" s="164"/>
      <c r="F37" s="67"/>
      <c r="G37" s="68" t="s">
        <v>144</v>
      </c>
      <c r="H37" s="141"/>
      <c r="I37" s="144"/>
      <c r="J37" s="146"/>
    </row>
    <row r="38" spans="2:10" ht="18.75" customHeight="1">
      <c r="B38" s="162"/>
      <c r="C38" s="163"/>
      <c r="D38" s="164"/>
      <c r="E38" s="164"/>
      <c r="F38" s="67"/>
      <c r="G38" s="165">
        <f>SUM(F37:F40)</f>
        <v>0</v>
      </c>
      <c r="H38" s="141"/>
      <c r="I38" s="144"/>
      <c r="J38" s="146"/>
    </row>
    <row r="39" spans="2:10" ht="18.75" customHeight="1">
      <c r="B39" s="162"/>
      <c r="C39" s="163"/>
      <c r="D39" s="164"/>
      <c r="E39" s="164"/>
      <c r="F39" s="67"/>
      <c r="G39" s="165"/>
      <c r="H39" s="141"/>
      <c r="I39" s="144"/>
      <c r="J39" s="146"/>
    </row>
    <row r="40" spans="2:10" ht="18.75" customHeight="1">
      <c r="B40" s="163"/>
      <c r="C40" s="163"/>
      <c r="D40" s="164"/>
      <c r="E40" s="164"/>
      <c r="F40" s="66"/>
      <c r="G40" s="166"/>
      <c r="H40" s="141"/>
      <c r="I40" s="144"/>
      <c r="J40" s="146"/>
    </row>
    <row r="41" spans="2:10" ht="18.75" customHeight="1">
      <c r="B41" s="162" t="s">
        <v>249</v>
      </c>
      <c r="C41" s="163"/>
      <c r="D41" s="164"/>
      <c r="E41" s="164"/>
      <c r="F41" s="67"/>
      <c r="G41" s="68" t="s">
        <v>144</v>
      </c>
      <c r="H41" s="141"/>
      <c r="I41" s="144"/>
      <c r="J41" s="146"/>
    </row>
    <row r="42" spans="2:10" ht="18.75" customHeight="1">
      <c r="B42" s="162"/>
      <c r="C42" s="163"/>
      <c r="D42" s="164"/>
      <c r="E42" s="164"/>
      <c r="F42" s="67"/>
      <c r="G42" s="165">
        <f>SUM(F41:F44)</f>
        <v>0</v>
      </c>
      <c r="H42" s="141"/>
      <c r="I42" s="144"/>
      <c r="J42" s="146"/>
    </row>
    <row r="43" spans="2:10" ht="18.75" customHeight="1">
      <c r="B43" s="162"/>
      <c r="C43" s="163"/>
      <c r="D43" s="164"/>
      <c r="E43" s="164"/>
      <c r="F43" s="67"/>
      <c r="G43" s="165"/>
      <c r="H43" s="141"/>
      <c r="I43" s="144"/>
      <c r="J43" s="146"/>
    </row>
    <row r="44" spans="2:10" ht="18.75" customHeight="1">
      <c r="B44" s="163"/>
      <c r="C44" s="163"/>
      <c r="D44" s="164"/>
      <c r="E44" s="164"/>
      <c r="F44" s="66"/>
      <c r="G44" s="166"/>
      <c r="H44" s="141"/>
      <c r="I44" s="144"/>
      <c r="J44" s="146"/>
    </row>
    <row r="45" spans="2:10" ht="18.75" customHeight="1">
      <c r="B45" s="162" t="s">
        <v>250</v>
      </c>
      <c r="C45" s="163"/>
      <c r="D45" s="164"/>
      <c r="E45" s="164"/>
      <c r="F45" s="67"/>
      <c r="G45" s="68" t="s">
        <v>144</v>
      </c>
      <c r="H45" s="141"/>
      <c r="I45" s="144"/>
      <c r="J45" s="146"/>
    </row>
    <row r="46" spans="2:10" ht="18.75" customHeight="1">
      <c r="B46" s="162"/>
      <c r="C46" s="163"/>
      <c r="D46" s="164"/>
      <c r="E46" s="164"/>
      <c r="F46" s="67"/>
      <c r="G46" s="165">
        <f>SUM(F45:F48)</f>
        <v>0</v>
      </c>
      <c r="H46" s="141"/>
      <c r="I46" s="144"/>
      <c r="J46" s="146"/>
    </row>
    <row r="47" spans="2:10" ht="18.75" customHeight="1">
      <c r="B47" s="162"/>
      <c r="C47" s="163"/>
      <c r="D47" s="164"/>
      <c r="E47" s="164"/>
      <c r="F47" s="67"/>
      <c r="G47" s="165"/>
      <c r="H47" s="141"/>
      <c r="I47" s="144"/>
      <c r="J47" s="146"/>
    </row>
    <row r="48" spans="2:10" ht="18.75" customHeight="1">
      <c r="B48" s="163"/>
      <c r="C48" s="163"/>
      <c r="D48" s="164"/>
      <c r="E48" s="164"/>
      <c r="F48" s="66"/>
      <c r="G48" s="166"/>
      <c r="H48" s="141"/>
      <c r="I48" s="144"/>
      <c r="J48" s="146"/>
    </row>
    <row r="49" spans="2:10" ht="18.75" customHeight="1">
      <c r="B49" s="162" t="s">
        <v>251</v>
      </c>
      <c r="C49" s="163"/>
      <c r="D49" s="164"/>
      <c r="E49" s="164"/>
      <c r="F49" s="67"/>
      <c r="G49" s="68" t="s">
        <v>144</v>
      </c>
      <c r="H49" s="141"/>
      <c r="I49" s="144"/>
      <c r="J49" s="146"/>
    </row>
    <row r="50" spans="2:10" ht="18.75" customHeight="1">
      <c r="B50" s="162"/>
      <c r="C50" s="163"/>
      <c r="D50" s="164"/>
      <c r="E50" s="164"/>
      <c r="F50" s="67"/>
      <c r="G50" s="165">
        <f>SUM(F49:F52)</f>
        <v>0</v>
      </c>
      <c r="H50" s="141"/>
      <c r="I50" s="144"/>
      <c r="J50" s="146"/>
    </row>
    <row r="51" spans="2:10" ht="18.75" customHeight="1">
      <c r="B51" s="162"/>
      <c r="C51" s="163"/>
      <c r="D51" s="164"/>
      <c r="E51" s="164"/>
      <c r="F51" s="67"/>
      <c r="G51" s="165"/>
      <c r="H51" s="141"/>
      <c r="I51" s="144"/>
      <c r="J51" s="146"/>
    </row>
    <row r="52" spans="2:10" ht="18.75" customHeight="1">
      <c r="B52" s="163"/>
      <c r="C52" s="163"/>
      <c r="D52" s="164"/>
      <c r="E52" s="164"/>
      <c r="F52" s="66"/>
      <c r="G52" s="166"/>
      <c r="H52" s="142"/>
      <c r="I52" s="145"/>
      <c r="J52" s="147"/>
    </row>
    <row r="53" spans="2:10" ht="24.75" customHeight="1">
      <c r="B53" s="185" t="s">
        <v>259</v>
      </c>
      <c r="C53" s="185"/>
      <c r="D53" s="185"/>
      <c r="E53" s="185"/>
      <c r="F53" s="185"/>
      <c r="G53" s="185"/>
      <c r="H53" s="185"/>
      <c r="I53" s="185"/>
      <c r="J53" s="185"/>
    </row>
    <row r="54" spans="2:10" ht="18.75" customHeight="1">
      <c r="B54" s="14"/>
      <c r="C54" s="148" t="s">
        <v>258</v>
      </c>
      <c r="D54" s="13"/>
      <c r="E54" s="60"/>
      <c r="F54" s="60"/>
      <c r="G54" s="63"/>
      <c r="H54" s="152"/>
      <c r="I54" s="153"/>
      <c r="J54" s="63"/>
    </row>
    <row r="55" spans="2:10" ht="18" customHeight="1">
      <c r="B55" s="15" t="s">
        <v>163</v>
      </c>
      <c r="C55" s="149"/>
      <c r="D55" s="15" t="s">
        <v>147</v>
      </c>
      <c r="E55" s="61" t="s">
        <v>148</v>
      </c>
      <c r="F55" s="44" t="s">
        <v>149</v>
      </c>
      <c r="G55" s="15" t="s">
        <v>167</v>
      </c>
      <c r="H55" s="154" t="s">
        <v>165</v>
      </c>
      <c r="I55" s="155"/>
      <c r="J55" s="15" t="s">
        <v>150</v>
      </c>
    </row>
    <row r="56" spans="2:10" ht="18.75" customHeight="1">
      <c r="B56" s="16" t="s">
        <v>151</v>
      </c>
      <c r="C56" s="16" t="s">
        <v>152</v>
      </c>
      <c r="D56" s="16" t="s">
        <v>153</v>
      </c>
      <c r="E56" s="45" t="s">
        <v>168</v>
      </c>
      <c r="F56" s="45" t="s">
        <v>194</v>
      </c>
      <c r="G56" s="16" t="s">
        <v>261</v>
      </c>
      <c r="H56" s="156" t="s">
        <v>263</v>
      </c>
      <c r="I56" s="157"/>
      <c r="J56" s="47"/>
    </row>
    <row r="57" spans="2:10" ht="18.75" customHeight="1">
      <c r="B57" s="150">
        <f>表紙!S7</f>
        <v>0</v>
      </c>
      <c r="C57" s="150">
        <f>表紙!S10</f>
        <v>0</v>
      </c>
      <c r="D57" s="17" t="s">
        <v>144</v>
      </c>
      <c r="E57" s="62" t="s">
        <v>144</v>
      </c>
      <c r="F57" s="46" t="s">
        <v>144</v>
      </c>
      <c r="G57" s="59" t="s">
        <v>144</v>
      </c>
      <c r="H57" s="192" t="s">
        <v>144</v>
      </c>
      <c r="I57" s="182"/>
      <c r="J57" s="63"/>
    </row>
    <row r="58" spans="2:10" ht="50.25" customHeight="1">
      <c r="B58" s="151"/>
      <c r="C58" s="151"/>
      <c r="D58" s="48">
        <f>J10</f>
        <v>0</v>
      </c>
      <c r="E58" s="64" t="e" cm="1">
        <f t="array" ref="E58">IF((_xlfn.IFS(B57=2,2400000,B57=3,3600000,B57=4,4800000,B57=5,6000000,B57=6,7200000,B57=7,8400000,B57=8,9600000,B57=9,10800000,B57&gt;9,12000000)+C57*300000)&gt;12000000,12000000,(_xlfn.IFS(B57=2,2400000,B57=3,3600000,B57=4,4800000,B57=5,6000000,B57=6,7200000,B57=7,8400000,B57=8,9600000,B57=9,10800000,B57&gt;9,12000000)+C57*300000))</f>
        <v>#N/A</v>
      </c>
      <c r="F58" s="64" t="e">
        <f>IF(D58&lt;E58,D58,E58)</f>
        <v>#N/A</v>
      </c>
      <c r="G58" s="65"/>
      <c r="H58" s="191" t="e">
        <f>F58-G58</f>
        <v>#N/A</v>
      </c>
      <c r="I58" s="161"/>
      <c r="J58" s="47"/>
    </row>
    <row r="59" spans="2:10" ht="29.25" customHeight="1">
      <c r="B59" s="19" t="s">
        <v>154</v>
      </c>
    </row>
    <row r="60" spans="2:10" ht="18" customHeight="1">
      <c r="B60" s="5" t="s">
        <v>135</v>
      </c>
    </row>
    <row r="61" spans="2:10" ht="24.95" customHeight="1">
      <c r="B61" s="175" t="s">
        <v>155</v>
      </c>
      <c r="C61" s="175"/>
      <c r="D61" s="175"/>
      <c r="E61" s="175" t="s">
        <v>156</v>
      </c>
      <c r="F61" s="175"/>
      <c r="G61" s="175" t="s">
        <v>169</v>
      </c>
      <c r="H61" s="175"/>
      <c r="I61" s="175" t="s">
        <v>170</v>
      </c>
      <c r="J61" s="175"/>
    </row>
    <row r="62" spans="2:10" ht="24.95" customHeight="1">
      <c r="B62" s="175" t="s">
        <v>157</v>
      </c>
      <c r="C62" s="175"/>
      <c r="D62" s="175"/>
      <c r="E62" s="176"/>
      <c r="F62" s="176"/>
      <c r="G62" s="176" t="e">
        <f>F58</f>
        <v>#N/A</v>
      </c>
      <c r="H62" s="176"/>
      <c r="I62" s="176" t="e">
        <f>E62-G62</f>
        <v>#N/A</v>
      </c>
      <c r="J62" s="176"/>
    </row>
    <row r="63" spans="2:10" ht="24.95" customHeight="1">
      <c r="B63" s="175" t="s">
        <v>158</v>
      </c>
      <c r="C63" s="175"/>
      <c r="D63" s="175"/>
      <c r="E63" s="176"/>
      <c r="F63" s="176"/>
      <c r="G63" s="176"/>
      <c r="H63" s="176"/>
      <c r="I63" s="176">
        <f>E63-G63</f>
        <v>0</v>
      </c>
      <c r="J63" s="176"/>
    </row>
    <row r="64" spans="2:10" ht="24.95" customHeight="1">
      <c r="B64" s="175" t="s">
        <v>159</v>
      </c>
      <c r="C64" s="175"/>
      <c r="D64" s="175"/>
      <c r="E64" s="177"/>
      <c r="F64" s="178"/>
      <c r="G64" s="177"/>
      <c r="H64" s="178"/>
      <c r="I64" s="176">
        <f t="shared" ref="I64:I65" si="0">E64-G64</f>
        <v>0</v>
      </c>
      <c r="J64" s="176"/>
    </row>
    <row r="65" spans="2:10" ht="24.95" customHeight="1">
      <c r="B65" s="175" t="s">
        <v>146</v>
      </c>
      <c r="C65" s="175"/>
      <c r="D65" s="175"/>
      <c r="E65" s="176">
        <f>SUM(E62:F64)</f>
        <v>0</v>
      </c>
      <c r="F65" s="176"/>
      <c r="G65" s="176" t="e">
        <f>SUM(G62:H64)</f>
        <v>#N/A</v>
      </c>
      <c r="H65" s="176"/>
      <c r="I65" s="176" t="e">
        <f t="shared" si="0"/>
        <v>#N/A</v>
      </c>
      <c r="J65" s="176"/>
    </row>
    <row r="66" spans="2:10">
      <c r="B66" s="5" t="s">
        <v>160</v>
      </c>
    </row>
  </sheetData>
  <mergeCells count="104">
    <mergeCell ref="F1:G1"/>
    <mergeCell ref="H1:J1"/>
    <mergeCell ref="B2:J2"/>
    <mergeCell ref="B5:C8"/>
    <mergeCell ref="D6:E6"/>
    <mergeCell ref="D7:E8"/>
    <mergeCell ref="J10:J52"/>
    <mergeCell ref="D11:E11"/>
    <mergeCell ref="D12:E12"/>
    <mergeCell ref="B13:C16"/>
    <mergeCell ref="D13:E13"/>
    <mergeCell ref="D14:E14"/>
    <mergeCell ref="G14:G16"/>
    <mergeCell ref="D15:E15"/>
    <mergeCell ref="D16:E16"/>
    <mergeCell ref="B17:C20"/>
    <mergeCell ref="B9:C12"/>
    <mergeCell ref="D9:E9"/>
    <mergeCell ref="I9:I52"/>
    <mergeCell ref="D10:E10"/>
    <mergeCell ref="G10:G12"/>
    <mergeCell ref="H10:H52"/>
    <mergeCell ref="D17:E17"/>
    <mergeCell ref="D18:E18"/>
    <mergeCell ref="G18:G20"/>
    <mergeCell ref="D19:E19"/>
    <mergeCell ref="B25:C28"/>
    <mergeCell ref="D25:E25"/>
    <mergeCell ref="D26:E26"/>
    <mergeCell ref="G26:G28"/>
    <mergeCell ref="D27:E27"/>
    <mergeCell ref="D28:E28"/>
    <mergeCell ref="D20:E20"/>
    <mergeCell ref="B21:C24"/>
    <mergeCell ref="D21:E21"/>
    <mergeCell ref="D22:E22"/>
    <mergeCell ref="G22:G24"/>
    <mergeCell ref="D23:E23"/>
    <mergeCell ref="D24:E24"/>
    <mergeCell ref="B33:C36"/>
    <mergeCell ref="D33:E33"/>
    <mergeCell ref="D34:E34"/>
    <mergeCell ref="G34:G36"/>
    <mergeCell ref="D35:E35"/>
    <mergeCell ref="D36:E36"/>
    <mergeCell ref="B29:C32"/>
    <mergeCell ref="D29:E29"/>
    <mergeCell ref="D30:E30"/>
    <mergeCell ref="G30:G32"/>
    <mergeCell ref="D31:E31"/>
    <mergeCell ref="D32:E32"/>
    <mergeCell ref="B41:C44"/>
    <mergeCell ref="D41:E41"/>
    <mergeCell ref="D42:E42"/>
    <mergeCell ref="G42:G44"/>
    <mergeCell ref="D43:E43"/>
    <mergeCell ref="D44:E44"/>
    <mergeCell ref="B37:C40"/>
    <mergeCell ref="D37:E37"/>
    <mergeCell ref="D38:E38"/>
    <mergeCell ref="G38:G40"/>
    <mergeCell ref="D39:E39"/>
    <mergeCell ref="D40:E40"/>
    <mergeCell ref="B49:C52"/>
    <mergeCell ref="D49:E49"/>
    <mergeCell ref="D50:E50"/>
    <mergeCell ref="G50:G52"/>
    <mergeCell ref="D51:E51"/>
    <mergeCell ref="D52:E52"/>
    <mergeCell ref="B45:C48"/>
    <mergeCell ref="D45:E45"/>
    <mergeCell ref="D46:E46"/>
    <mergeCell ref="G46:G48"/>
    <mergeCell ref="D47:E47"/>
    <mergeCell ref="D48:E48"/>
    <mergeCell ref="B53:J53"/>
    <mergeCell ref="C54:C55"/>
    <mergeCell ref="H54:I54"/>
    <mergeCell ref="H55:I55"/>
    <mergeCell ref="H56:I56"/>
    <mergeCell ref="B57:B58"/>
    <mergeCell ref="C57:C58"/>
    <mergeCell ref="H57:I57"/>
    <mergeCell ref="H58:I58"/>
    <mergeCell ref="G64:H64"/>
    <mergeCell ref="I64:J64"/>
    <mergeCell ref="G65:H65"/>
    <mergeCell ref="I65:J65"/>
    <mergeCell ref="B64:D64"/>
    <mergeCell ref="E64:F64"/>
    <mergeCell ref="B65:D65"/>
    <mergeCell ref="E65:F65"/>
    <mergeCell ref="G61:H61"/>
    <mergeCell ref="I61:J61"/>
    <mergeCell ref="G62:H62"/>
    <mergeCell ref="I62:J62"/>
    <mergeCell ref="G63:H63"/>
    <mergeCell ref="I63:J63"/>
    <mergeCell ref="B61:D61"/>
    <mergeCell ref="E61:F61"/>
    <mergeCell ref="B62:D62"/>
    <mergeCell ref="E62:F62"/>
    <mergeCell ref="B63:D63"/>
    <mergeCell ref="E63:F63"/>
  </mergeCells>
  <phoneticPr fontId="1"/>
  <conditionalFormatting sqref="H1">
    <cfRule type="containsBlanks" dxfId="20" priority="15">
      <formula>LEN(TRIM(H1))=0</formula>
    </cfRule>
  </conditionalFormatting>
  <conditionalFormatting sqref="E62:E64">
    <cfRule type="containsBlanks" dxfId="19" priority="14">
      <formula>LEN(TRIM(E62))=0</formula>
    </cfRule>
  </conditionalFormatting>
  <conditionalFormatting sqref="B57:B58">
    <cfRule type="containsBlanks" dxfId="18" priority="13">
      <formula>LEN(TRIM(B57))=0</formula>
    </cfRule>
  </conditionalFormatting>
  <conditionalFormatting sqref="D9:F12">
    <cfRule type="containsBlanks" dxfId="17" priority="12">
      <formula>LEN(TRIM(D9))=0</formula>
    </cfRule>
  </conditionalFormatting>
  <conditionalFormatting sqref="D13:F16">
    <cfRule type="containsBlanks" dxfId="16" priority="11">
      <formula>LEN(TRIM(D13))=0</formula>
    </cfRule>
  </conditionalFormatting>
  <conditionalFormatting sqref="D17:F20">
    <cfRule type="containsBlanks" dxfId="15" priority="10">
      <formula>LEN(TRIM(D17))=0</formula>
    </cfRule>
  </conditionalFormatting>
  <conditionalFormatting sqref="D21:F24">
    <cfRule type="containsBlanks" dxfId="14" priority="9">
      <formula>LEN(TRIM(D21))=0</formula>
    </cfRule>
  </conditionalFormatting>
  <conditionalFormatting sqref="D25:F28">
    <cfRule type="containsBlanks" dxfId="13" priority="8">
      <formula>LEN(TRIM(D25))=0</formula>
    </cfRule>
  </conditionalFormatting>
  <conditionalFormatting sqref="D29:F32">
    <cfRule type="containsBlanks" dxfId="12" priority="7">
      <formula>LEN(TRIM(D29))=0</formula>
    </cfRule>
  </conditionalFormatting>
  <conditionalFormatting sqref="D33:F36">
    <cfRule type="containsBlanks" dxfId="11" priority="6">
      <formula>LEN(TRIM(D33))=0</formula>
    </cfRule>
  </conditionalFormatting>
  <conditionalFormatting sqref="D37:F40">
    <cfRule type="containsBlanks" dxfId="10" priority="5">
      <formula>LEN(TRIM(D37))=0</formula>
    </cfRule>
  </conditionalFormatting>
  <conditionalFormatting sqref="D41:F44">
    <cfRule type="containsBlanks" dxfId="9" priority="4">
      <formula>LEN(TRIM(D41))=0</formula>
    </cfRule>
  </conditionalFormatting>
  <conditionalFormatting sqref="D45:F52">
    <cfRule type="containsBlanks" dxfId="8" priority="3">
      <formula>LEN(TRIM(D45))=0</formula>
    </cfRule>
  </conditionalFormatting>
  <conditionalFormatting sqref="G58">
    <cfRule type="containsBlanks" dxfId="7" priority="2">
      <formula>LEN(TRIM(G58))=0</formula>
    </cfRule>
  </conditionalFormatting>
  <conditionalFormatting sqref="G62:G64 I62:I65">
    <cfRule type="containsBlanks" dxfId="6" priority="1">
      <formula>LEN(TRIM(G62))=0</formula>
    </cfRule>
  </conditionalFormatting>
  <dataValidations count="1">
    <dataValidation imeMode="disabled" allowBlank="1" showInputMessage="1" showErrorMessage="1" sqref="E63:E64 F9:F52 G63:G64" xr:uid="{97745DEB-5E37-4EA7-99D8-09331668C879}"/>
  </dataValidations>
  <pageMargins left="0.7" right="0.7" top="0.75" bottom="0.75" header="0.3" footer="0.3"/>
  <pageSetup paperSize="9" scale="56" orientation="portrait" verticalDpi="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AA3EA-E6E3-4B66-862E-23227A45A7FE}">
  <dimension ref="A1:H29"/>
  <sheetViews>
    <sheetView zoomScaleNormal="100" workbookViewId="0">
      <selection activeCell="B1" sqref="B1"/>
    </sheetView>
  </sheetViews>
  <sheetFormatPr defaultRowHeight="18.75"/>
  <cols>
    <col min="1" max="4" width="30.625" customWidth="1"/>
  </cols>
  <sheetData>
    <row r="1" spans="1:8">
      <c r="A1" s="22" t="s">
        <v>199</v>
      </c>
      <c r="D1" s="23" t="s">
        <v>265</v>
      </c>
      <c r="E1" t="s">
        <v>268</v>
      </c>
    </row>
    <row r="2" spans="1:8" ht="25.5">
      <c r="A2" s="189" t="s">
        <v>178</v>
      </c>
      <c r="B2" s="189"/>
      <c r="C2" s="189"/>
      <c r="D2" s="189"/>
      <c r="E2" s="24"/>
      <c r="F2" s="24"/>
      <c r="G2" s="24"/>
      <c r="H2" s="24"/>
    </row>
    <row r="3" spans="1:8" ht="19.5">
      <c r="A3" s="25" t="s">
        <v>179</v>
      </c>
    </row>
    <row r="4" spans="1:8" ht="19.5">
      <c r="A4" s="25" t="s">
        <v>171</v>
      </c>
    </row>
    <row r="5" spans="1:8">
      <c r="A5" s="69" t="s">
        <v>172</v>
      </c>
      <c r="B5" s="26">
        <f>表紙!D6</f>
        <v>0</v>
      </c>
      <c r="C5" s="26" t="s">
        <v>234</v>
      </c>
      <c r="D5" s="26">
        <f>表紙!M6</f>
        <v>0</v>
      </c>
    </row>
    <row r="6" spans="1:8">
      <c r="A6" s="26" t="s">
        <v>205</v>
      </c>
      <c r="B6" s="26">
        <f>表紙!D7</f>
        <v>0</v>
      </c>
      <c r="C6" s="26" t="s">
        <v>206</v>
      </c>
      <c r="D6" s="26">
        <f>表紙!M7</f>
        <v>0</v>
      </c>
    </row>
    <row r="7" spans="1:8">
      <c r="A7" s="26" t="s">
        <v>208</v>
      </c>
      <c r="B7" s="26">
        <f>表紙!D8</f>
        <v>0</v>
      </c>
      <c r="C7" s="26" t="s">
        <v>209</v>
      </c>
      <c r="D7" s="26">
        <f>表紙!M8</f>
        <v>0</v>
      </c>
    </row>
    <row r="8" spans="1:8">
      <c r="A8" s="26" t="s">
        <v>266</v>
      </c>
      <c r="B8" s="26">
        <f>表紙!D9</f>
        <v>0</v>
      </c>
      <c r="C8" s="26" t="s">
        <v>267</v>
      </c>
      <c r="D8" s="26">
        <f>表紙!M9</f>
        <v>0</v>
      </c>
    </row>
    <row r="9" spans="1:8">
      <c r="D9" s="28"/>
    </row>
    <row r="10" spans="1:8" ht="19.5">
      <c r="A10" s="25" t="s">
        <v>184</v>
      </c>
      <c r="D10" s="28"/>
    </row>
    <row r="11" spans="1:8">
      <c r="A11" s="190" t="s">
        <v>175</v>
      </c>
      <c r="B11" s="190"/>
      <c r="C11" s="30" t="s">
        <v>181</v>
      </c>
      <c r="D11" s="27" t="s">
        <v>176</v>
      </c>
    </row>
    <row r="12" spans="1:8" ht="19.5">
      <c r="A12" s="188"/>
      <c r="B12" s="188"/>
      <c r="C12" s="29"/>
      <c r="D12" s="29"/>
    </row>
    <row r="13" spans="1:8" ht="19.5">
      <c r="A13" s="188"/>
      <c r="B13" s="188"/>
      <c r="C13" s="29"/>
      <c r="D13" s="29"/>
    </row>
    <row r="14" spans="1:8" ht="19.5">
      <c r="A14" s="188"/>
      <c r="B14" s="188"/>
      <c r="C14" s="29"/>
      <c r="D14" s="29"/>
    </row>
    <row r="15" spans="1:8" ht="19.5">
      <c r="A15" s="188"/>
      <c r="B15" s="188"/>
      <c r="C15" s="29"/>
      <c r="D15" s="29"/>
    </row>
    <row r="16" spans="1:8" ht="19.5">
      <c r="A16" s="188"/>
      <c r="B16" s="188"/>
      <c r="C16" s="29"/>
      <c r="D16" s="29"/>
    </row>
    <row r="17" spans="1:4" ht="19.5">
      <c r="A17" s="188"/>
      <c r="B17" s="188"/>
      <c r="C17" s="29"/>
      <c r="D17" s="29"/>
    </row>
    <row r="18" spans="1:4">
      <c r="D18" s="28"/>
    </row>
    <row r="19" spans="1:4" ht="19.5">
      <c r="A19" s="25" t="s">
        <v>177</v>
      </c>
    </row>
    <row r="20" spans="1:4">
      <c r="A20" s="41" t="s">
        <v>196</v>
      </c>
    </row>
    <row r="21" spans="1:4">
      <c r="A21" s="187"/>
      <c r="B21" s="187"/>
      <c r="C21" s="187"/>
      <c r="D21" s="187"/>
    </row>
    <row r="22" spans="1:4">
      <c r="A22" s="187"/>
      <c r="B22" s="187"/>
      <c r="C22" s="187"/>
      <c r="D22" s="187"/>
    </row>
    <row r="23" spans="1:4">
      <c r="A23" s="187"/>
      <c r="B23" s="187"/>
      <c r="C23" s="187"/>
      <c r="D23" s="187"/>
    </row>
    <row r="24" spans="1:4">
      <c r="A24" s="187"/>
      <c r="B24" s="187"/>
      <c r="C24" s="187"/>
      <c r="D24" s="187"/>
    </row>
    <row r="25" spans="1:4">
      <c r="A25" s="187"/>
      <c r="B25" s="187"/>
      <c r="C25" s="187"/>
      <c r="D25" s="187"/>
    </row>
    <row r="26" spans="1:4">
      <c r="A26" s="187"/>
      <c r="B26" s="187"/>
      <c r="C26" s="187"/>
      <c r="D26" s="187"/>
    </row>
    <row r="27" spans="1:4">
      <c r="A27" s="187"/>
      <c r="B27" s="187"/>
      <c r="C27" s="187"/>
      <c r="D27" s="187"/>
    </row>
    <row r="28" spans="1:4">
      <c r="A28" s="187"/>
      <c r="B28" s="187"/>
      <c r="C28" s="187"/>
      <c r="D28" s="187"/>
    </row>
    <row r="29" spans="1:4">
      <c r="A29" s="187"/>
      <c r="B29" s="187"/>
      <c r="C29" s="187"/>
      <c r="D29" s="187"/>
    </row>
  </sheetData>
  <mergeCells count="9">
    <mergeCell ref="A16:B16"/>
    <mergeCell ref="A17:B17"/>
    <mergeCell ref="A21:D29"/>
    <mergeCell ref="A2:D2"/>
    <mergeCell ref="A11:B11"/>
    <mergeCell ref="A12:B12"/>
    <mergeCell ref="A13:B13"/>
    <mergeCell ref="A14:B14"/>
    <mergeCell ref="A15:B15"/>
  </mergeCells>
  <phoneticPr fontId="1"/>
  <conditionalFormatting sqref="A21:D29">
    <cfRule type="containsBlanks" dxfId="5" priority="3">
      <formula>LEN(TRIM(A21))=0</formula>
    </cfRule>
  </conditionalFormatting>
  <conditionalFormatting sqref="B5:B8 D5:D8">
    <cfRule type="containsBlanks" dxfId="4" priority="2">
      <formula>LEN(TRIM(B5))=0</formula>
    </cfRule>
  </conditionalFormatting>
  <conditionalFormatting sqref="A12:D17">
    <cfRule type="containsBlanks" dxfId="3" priority="1">
      <formula>LEN(TRIM(A12))=0</formula>
    </cfRule>
  </conditionalFormatting>
  <pageMargins left="0.70866141732283472" right="0.70866141732283472" top="0.74803149606299213" bottom="0.74803149606299213" header="0.31496062992125984" footer="0.31496062992125984"/>
  <pageSetup paperSize="9" scale="85" orientation="landscape"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02A0A-3C1F-42BC-8CA5-0E98B538E2F9}">
  <dimension ref="A1:H29"/>
  <sheetViews>
    <sheetView zoomScaleNormal="100" workbookViewId="0">
      <selection activeCell="B1" sqref="B1"/>
    </sheetView>
  </sheetViews>
  <sheetFormatPr defaultRowHeight="18.75"/>
  <cols>
    <col min="1" max="4" width="30.625" customWidth="1"/>
  </cols>
  <sheetData>
    <row r="1" spans="1:8">
      <c r="A1" s="22" t="s">
        <v>200</v>
      </c>
      <c r="D1" s="23" t="s">
        <v>265</v>
      </c>
      <c r="E1" t="s">
        <v>268</v>
      </c>
    </row>
    <row r="2" spans="1:8" ht="25.5">
      <c r="A2" s="189" t="s">
        <v>180</v>
      </c>
      <c r="B2" s="189"/>
      <c r="C2" s="189"/>
      <c r="D2" s="189"/>
      <c r="E2" s="24"/>
      <c r="F2" s="24"/>
      <c r="G2" s="24"/>
      <c r="H2" s="24"/>
    </row>
    <row r="3" spans="1:8" ht="19.5">
      <c r="A3" s="25" t="s">
        <v>179</v>
      </c>
    </row>
    <row r="4" spans="1:8" ht="19.5">
      <c r="A4" s="25" t="s">
        <v>171</v>
      </c>
    </row>
    <row r="5" spans="1:8">
      <c r="A5" s="69" t="s">
        <v>172</v>
      </c>
      <c r="B5" s="26">
        <f>表紙!D6</f>
        <v>0</v>
      </c>
      <c r="C5" s="26" t="s">
        <v>234</v>
      </c>
      <c r="D5" s="26">
        <f>表紙!M6</f>
        <v>0</v>
      </c>
    </row>
    <row r="6" spans="1:8">
      <c r="A6" s="26" t="s">
        <v>205</v>
      </c>
      <c r="B6" s="26">
        <f>表紙!D7</f>
        <v>0</v>
      </c>
      <c r="C6" s="26" t="s">
        <v>206</v>
      </c>
      <c r="D6" s="26">
        <f>表紙!M7</f>
        <v>0</v>
      </c>
    </row>
    <row r="7" spans="1:8">
      <c r="A7" s="26" t="s">
        <v>208</v>
      </c>
      <c r="B7" s="26">
        <f>表紙!D8</f>
        <v>0</v>
      </c>
      <c r="C7" s="26" t="s">
        <v>209</v>
      </c>
      <c r="D7" s="26">
        <f>表紙!M8</f>
        <v>0</v>
      </c>
    </row>
    <row r="8" spans="1:8">
      <c r="A8" s="26" t="s">
        <v>266</v>
      </c>
      <c r="B8" s="26">
        <f>表紙!D9</f>
        <v>0</v>
      </c>
      <c r="C8" s="26" t="s">
        <v>267</v>
      </c>
      <c r="D8" s="26">
        <f>表紙!M9</f>
        <v>0</v>
      </c>
    </row>
    <row r="9" spans="1:8">
      <c r="D9" s="28"/>
    </row>
    <row r="10" spans="1:8" ht="19.5">
      <c r="A10" s="25" t="s">
        <v>183</v>
      </c>
      <c r="D10" s="28"/>
    </row>
    <row r="11" spans="1:8">
      <c r="A11" s="190" t="s">
        <v>175</v>
      </c>
      <c r="B11" s="190"/>
      <c r="C11" s="30" t="s">
        <v>269</v>
      </c>
      <c r="D11" s="27" t="s">
        <v>176</v>
      </c>
    </row>
    <row r="12" spans="1:8" ht="19.5">
      <c r="A12" s="188"/>
      <c r="B12" s="188"/>
      <c r="C12" s="29"/>
      <c r="D12" s="29"/>
    </row>
    <row r="13" spans="1:8" ht="19.5">
      <c r="A13" s="188"/>
      <c r="B13" s="188"/>
      <c r="C13" s="29"/>
      <c r="D13" s="29"/>
    </row>
    <row r="14" spans="1:8" ht="19.5">
      <c r="A14" s="188"/>
      <c r="B14" s="188"/>
      <c r="C14" s="29"/>
      <c r="D14" s="29"/>
    </row>
    <row r="15" spans="1:8" ht="19.5">
      <c r="A15" s="188"/>
      <c r="B15" s="188"/>
      <c r="C15" s="29"/>
      <c r="D15" s="29"/>
    </row>
    <row r="16" spans="1:8" ht="19.5">
      <c r="A16" s="188"/>
      <c r="B16" s="188"/>
      <c r="C16" s="29"/>
      <c r="D16" s="29"/>
    </row>
    <row r="17" spans="1:4" ht="19.5">
      <c r="A17" s="188"/>
      <c r="B17" s="188"/>
      <c r="C17" s="29"/>
      <c r="D17" s="29"/>
    </row>
    <row r="18" spans="1:4">
      <c r="D18" s="28"/>
    </row>
    <row r="19" spans="1:4" ht="19.5">
      <c r="A19" s="25" t="s">
        <v>182</v>
      </c>
    </row>
    <row r="20" spans="1:4">
      <c r="A20" s="41" t="s">
        <v>197</v>
      </c>
    </row>
    <row r="21" spans="1:4">
      <c r="A21" s="187"/>
      <c r="B21" s="187"/>
      <c r="C21" s="187"/>
      <c r="D21" s="187"/>
    </row>
    <row r="22" spans="1:4">
      <c r="A22" s="187"/>
      <c r="B22" s="187"/>
      <c r="C22" s="187"/>
      <c r="D22" s="187"/>
    </row>
    <row r="23" spans="1:4">
      <c r="A23" s="187"/>
      <c r="B23" s="187"/>
      <c r="C23" s="187"/>
      <c r="D23" s="187"/>
    </row>
    <row r="24" spans="1:4">
      <c r="A24" s="187"/>
      <c r="B24" s="187"/>
      <c r="C24" s="187"/>
      <c r="D24" s="187"/>
    </row>
    <row r="25" spans="1:4">
      <c r="A25" s="187"/>
      <c r="B25" s="187"/>
      <c r="C25" s="187"/>
      <c r="D25" s="187"/>
    </row>
    <row r="26" spans="1:4">
      <c r="A26" s="187"/>
      <c r="B26" s="187"/>
      <c r="C26" s="187"/>
      <c r="D26" s="187"/>
    </row>
    <row r="27" spans="1:4">
      <c r="A27" s="187"/>
      <c r="B27" s="187"/>
      <c r="C27" s="187"/>
      <c r="D27" s="187"/>
    </row>
    <row r="28" spans="1:4">
      <c r="A28" s="187"/>
      <c r="B28" s="187"/>
      <c r="C28" s="187"/>
      <c r="D28" s="187"/>
    </row>
    <row r="29" spans="1:4">
      <c r="A29" s="187"/>
      <c r="B29" s="187"/>
      <c r="C29" s="187"/>
      <c r="D29" s="187"/>
    </row>
  </sheetData>
  <mergeCells count="9">
    <mergeCell ref="A16:B16"/>
    <mergeCell ref="A17:B17"/>
    <mergeCell ref="A21:D29"/>
    <mergeCell ref="A2:D2"/>
    <mergeCell ref="A11:B11"/>
    <mergeCell ref="A12:B12"/>
    <mergeCell ref="A13:B13"/>
    <mergeCell ref="A14:B14"/>
    <mergeCell ref="A15:B15"/>
  </mergeCells>
  <phoneticPr fontId="1"/>
  <conditionalFormatting sqref="A21:D29">
    <cfRule type="containsBlanks" dxfId="2" priority="3">
      <formula>LEN(TRIM(A21))=0</formula>
    </cfRule>
  </conditionalFormatting>
  <conditionalFormatting sqref="B5:B8 D5:D8">
    <cfRule type="containsBlanks" dxfId="1" priority="2">
      <formula>LEN(TRIM(B5))=0</formula>
    </cfRule>
  </conditionalFormatting>
  <conditionalFormatting sqref="A12:D17">
    <cfRule type="containsBlanks" dxfId="0" priority="1">
      <formula>LEN(TRIM(A12))=0</formula>
    </cfRule>
  </conditionalFormatting>
  <pageMargins left="0.70866141732283472" right="0.70866141732283472" top="0.74803149606299213" bottom="0.74803149606299213" header="0.31496062992125984" footer="0.31496062992125984"/>
  <pageSetup paperSize="9" scale="85" orientation="landscape"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67DF1-74ED-40A9-8C01-836EE7D72B0D}">
  <dimension ref="A1:K48"/>
  <sheetViews>
    <sheetView workbookViewId="0">
      <selection activeCell="B4" sqref="B4"/>
    </sheetView>
  </sheetViews>
  <sheetFormatPr defaultRowHeight="18.75"/>
  <cols>
    <col min="1" max="1" width="13.125" style="2" customWidth="1"/>
    <col min="8" max="8" width="19.25" bestFit="1" customWidth="1"/>
  </cols>
  <sheetData>
    <row r="1" spans="1:11">
      <c r="A1" s="1" t="s">
        <v>2</v>
      </c>
      <c r="B1" t="s">
        <v>53</v>
      </c>
      <c r="C1" s="1" t="s">
        <v>0</v>
      </c>
      <c r="D1" t="s">
        <v>1</v>
      </c>
      <c r="E1" t="s">
        <v>89</v>
      </c>
      <c r="F1" t="s">
        <v>103</v>
      </c>
      <c r="G1" t="s">
        <v>108</v>
      </c>
      <c r="H1" t="s">
        <v>118</v>
      </c>
    </row>
    <row r="2" spans="1:11">
      <c r="A2" s="1" t="s">
        <v>3</v>
      </c>
      <c r="B2" t="s">
        <v>51</v>
      </c>
      <c r="C2" s="1" t="s">
        <v>54</v>
      </c>
      <c r="D2" s="1" t="s">
        <v>90</v>
      </c>
      <c r="E2" s="1" t="s">
        <v>90</v>
      </c>
      <c r="F2" s="1" t="s">
        <v>50</v>
      </c>
      <c r="G2" t="s">
        <v>107</v>
      </c>
      <c r="H2" t="s">
        <v>127</v>
      </c>
      <c r="K2" t="s">
        <v>119</v>
      </c>
    </row>
    <row r="3" spans="1:11">
      <c r="A3" s="1" t="s">
        <v>4</v>
      </c>
      <c r="C3" s="1" t="s">
        <v>55</v>
      </c>
      <c r="D3" s="1" t="s">
        <v>91</v>
      </c>
      <c r="E3" s="1" t="s">
        <v>91</v>
      </c>
      <c r="F3" s="1" t="s">
        <v>104</v>
      </c>
      <c r="G3" s="1" t="s">
        <v>102</v>
      </c>
      <c r="H3" t="s">
        <v>128</v>
      </c>
      <c r="K3" t="s">
        <v>120</v>
      </c>
    </row>
    <row r="4" spans="1:11">
      <c r="A4" s="1" t="s">
        <v>5</v>
      </c>
      <c r="C4" s="1" t="s">
        <v>56</v>
      </c>
      <c r="D4" s="1" t="s">
        <v>92</v>
      </c>
      <c r="E4" s="1" t="s">
        <v>92</v>
      </c>
      <c r="F4" s="1" t="s">
        <v>106</v>
      </c>
      <c r="H4" t="s">
        <v>129</v>
      </c>
      <c r="K4" t="s">
        <v>121</v>
      </c>
    </row>
    <row r="5" spans="1:11">
      <c r="A5" s="1" t="s">
        <v>6</v>
      </c>
      <c r="B5" t="s">
        <v>109</v>
      </c>
      <c r="C5" s="1" t="s">
        <v>57</v>
      </c>
      <c r="D5" s="1" t="s">
        <v>94</v>
      </c>
      <c r="E5" s="1" t="s">
        <v>93</v>
      </c>
      <c r="F5" s="1" t="s">
        <v>105</v>
      </c>
      <c r="H5" t="s">
        <v>130</v>
      </c>
      <c r="K5" t="s">
        <v>122</v>
      </c>
    </row>
    <row r="6" spans="1:11">
      <c r="A6" s="1" t="s">
        <v>7</v>
      </c>
      <c r="B6" t="s">
        <v>51</v>
      </c>
      <c r="C6" s="1" t="s">
        <v>58</v>
      </c>
      <c r="E6" s="1" t="s">
        <v>95</v>
      </c>
      <c r="K6" t="s">
        <v>123</v>
      </c>
    </row>
    <row r="7" spans="1:11">
      <c r="A7" s="1" t="s">
        <v>8</v>
      </c>
      <c r="B7" t="s">
        <v>110</v>
      </c>
      <c r="C7" s="1" t="s">
        <v>59</v>
      </c>
      <c r="E7" s="1" t="s">
        <v>96</v>
      </c>
      <c r="K7" t="s">
        <v>124</v>
      </c>
    </row>
    <row r="8" spans="1:11">
      <c r="A8" s="1" t="s">
        <v>9</v>
      </c>
      <c r="C8" s="1" t="s">
        <v>60</v>
      </c>
      <c r="E8" s="1" t="s">
        <v>97</v>
      </c>
      <c r="K8" t="s">
        <v>125</v>
      </c>
    </row>
    <row r="9" spans="1:11">
      <c r="A9" s="1" t="s">
        <v>10</v>
      </c>
      <c r="B9" t="s">
        <v>115</v>
      </c>
      <c r="C9" s="1" t="s">
        <v>61</v>
      </c>
      <c r="E9" s="1" t="s">
        <v>98</v>
      </c>
      <c r="K9" t="s">
        <v>126</v>
      </c>
    </row>
    <row r="10" spans="1:11">
      <c r="A10" s="1" t="s">
        <v>11</v>
      </c>
      <c r="B10" t="s">
        <v>116</v>
      </c>
      <c r="C10" s="1" t="s">
        <v>62</v>
      </c>
      <c r="E10" s="1" t="s">
        <v>99</v>
      </c>
    </row>
    <row r="11" spans="1:11">
      <c r="A11" s="1" t="s">
        <v>12</v>
      </c>
      <c r="B11" t="s">
        <v>117</v>
      </c>
      <c r="C11" s="1" t="s">
        <v>63</v>
      </c>
      <c r="E11" s="1" t="s">
        <v>100</v>
      </c>
    </row>
    <row r="12" spans="1:11">
      <c r="A12" s="1" t="s">
        <v>13</v>
      </c>
      <c r="B12" t="s">
        <v>52</v>
      </c>
      <c r="C12" s="1" t="s">
        <v>64</v>
      </c>
      <c r="E12" s="1" t="s">
        <v>101</v>
      </c>
    </row>
    <row r="13" spans="1:11">
      <c r="A13" s="1" t="s">
        <v>14</v>
      </c>
      <c r="C13" s="1" t="s">
        <v>65</v>
      </c>
    </row>
    <row r="14" spans="1:11">
      <c r="A14" s="1" t="s">
        <v>15</v>
      </c>
      <c r="C14" s="1" t="s">
        <v>66</v>
      </c>
    </row>
    <row r="15" spans="1:11">
      <c r="A15" s="1" t="s">
        <v>16</v>
      </c>
      <c r="C15" s="1" t="s">
        <v>67</v>
      </c>
    </row>
    <row r="16" spans="1:11">
      <c r="A16" s="1" t="s">
        <v>17</v>
      </c>
      <c r="C16" s="1" t="s">
        <v>68</v>
      </c>
    </row>
    <row r="17" spans="1:3">
      <c r="A17" s="1" t="s">
        <v>18</v>
      </c>
      <c r="C17" s="1" t="s">
        <v>69</v>
      </c>
    </row>
    <row r="18" spans="1:3">
      <c r="A18" s="1" t="s">
        <v>19</v>
      </c>
      <c r="C18" s="1" t="s">
        <v>70</v>
      </c>
    </row>
    <row r="19" spans="1:3">
      <c r="A19" s="1" t="s">
        <v>20</v>
      </c>
      <c r="C19" s="1" t="s">
        <v>71</v>
      </c>
    </row>
    <row r="20" spans="1:3">
      <c r="A20" s="1" t="s">
        <v>21</v>
      </c>
      <c r="C20" s="1" t="s">
        <v>72</v>
      </c>
    </row>
    <row r="21" spans="1:3">
      <c r="A21" s="1" t="s">
        <v>22</v>
      </c>
      <c r="C21" s="1" t="s">
        <v>73</v>
      </c>
    </row>
    <row r="22" spans="1:3">
      <c r="A22" s="1" t="s">
        <v>23</v>
      </c>
      <c r="C22" s="1" t="s">
        <v>74</v>
      </c>
    </row>
    <row r="23" spans="1:3">
      <c r="A23" s="1" t="s">
        <v>24</v>
      </c>
      <c r="C23" s="1" t="s">
        <v>75</v>
      </c>
    </row>
    <row r="24" spans="1:3">
      <c r="A24" s="1" t="s">
        <v>25</v>
      </c>
      <c r="C24" s="1" t="s">
        <v>76</v>
      </c>
    </row>
    <row r="25" spans="1:3">
      <c r="A25" s="1" t="s">
        <v>26</v>
      </c>
      <c r="C25" s="1" t="s">
        <v>77</v>
      </c>
    </row>
    <row r="26" spans="1:3">
      <c r="A26" s="1" t="s">
        <v>27</v>
      </c>
      <c r="C26" s="1" t="s">
        <v>78</v>
      </c>
    </row>
    <row r="27" spans="1:3">
      <c r="A27" s="1" t="s">
        <v>28</v>
      </c>
      <c r="C27" s="1" t="s">
        <v>79</v>
      </c>
    </row>
    <row r="28" spans="1:3">
      <c r="A28" s="1" t="s">
        <v>29</v>
      </c>
      <c r="C28" s="1" t="s">
        <v>80</v>
      </c>
    </row>
    <row r="29" spans="1:3">
      <c r="A29" s="1" t="s">
        <v>30</v>
      </c>
      <c r="C29" s="1" t="s">
        <v>81</v>
      </c>
    </row>
    <row r="30" spans="1:3">
      <c r="A30" s="1" t="s">
        <v>31</v>
      </c>
      <c r="C30" s="1" t="s">
        <v>82</v>
      </c>
    </row>
    <row r="31" spans="1:3">
      <c r="A31" s="1" t="s">
        <v>32</v>
      </c>
      <c r="C31" s="1" t="s">
        <v>83</v>
      </c>
    </row>
    <row r="32" spans="1:3">
      <c r="A32" s="1" t="s">
        <v>33</v>
      </c>
      <c r="C32" s="1" t="s">
        <v>84</v>
      </c>
    </row>
    <row r="33" spans="1:3">
      <c r="A33" s="1" t="s">
        <v>34</v>
      </c>
      <c r="C33" s="1" t="s">
        <v>85</v>
      </c>
    </row>
    <row r="34" spans="1:3">
      <c r="A34" s="1" t="s">
        <v>35</v>
      </c>
      <c r="C34" s="1" t="s">
        <v>86</v>
      </c>
    </row>
    <row r="35" spans="1:3">
      <c r="A35" s="1" t="s">
        <v>36</v>
      </c>
      <c r="C35" s="1" t="s">
        <v>87</v>
      </c>
    </row>
    <row r="36" spans="1:3">
      <c r="A36" s="1" t="s">
        <v>37</v>
      </c>
      <c r="C36" s="1" t="s">
        <v>88</v>
      </c>
    </row>
    <row r="37" spans="1:3">
      <c r="A37" s="1" t="s">
        <v>38</v>
      </c>
    </row>
    <row r="38" spans="1:3">
      <c r="A38" s="1" t="s">
        <v>39</v>
      </c>
    </row>
    <row r="39" spans="1:3">
      <c r="A39" s="1" t="s">
        <v>40</v>
      </c>
    </row>
    <row r="40" spans="1:3">
      <c r="A40" s="1" t="s">
        <v>41</v>
      </c>
    </row>
    <row r="41" spans="1:3">
      <c r="A41" s="1" t="s">
        <v>42</v>
      </c>
    </row>
    <row r="42" spans="1:3">
      <c r="A42" s="1" t="s">
        <v>43</v>
      </c>
    </row>
    <row r="43" spans="1:3">
      <c r="A43" s="1" t="s">
        <v>44</v>
      </c>
    </row>
    <row r="44" spans="1:3">
      <c r="A44" s="1" t="s">
        <v>45</v>
      </c>
    </row>
    <row r="45" spans="1:3">
      <c r="A45" s="1" t="s">
        <v>46</v>
      </c>
    </row>
    <row r="46" spans="1:3">
      <c r="A46" s="1" t="s">
        <v>47</v>
      </c>
    </row>
    <row r="47" spans="1:3">
      <c r="A47" s="1" t="s">
        <v>48</v>
      </c>
    </row>
    <row r="48" spans="1:3">
      <c r="A48" s="1" t="s">
        <v>49</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表紙</vt:lpstr>
      <vt:lpstr>提出書類チェックリスト</vt:lpstr>
      <vt:lpstr>様式2-1</vt:lpstr>
      <vt:lpstr>様式3</vt:lpstr>
      <vt:lpstr>様式2-2</vt:lpstr>
      <vt:lpstr>様式2-3</vt:lpstr>
      <vt:lpstr>様式7</vt:lpstr>
      <vt:lpstr>様式12</vt:lpstr>
      <vt:lpstr>データセット</vt:lpstr>
      <vt:lpstr>提出書類チェックリスト!Print_Area</vt:lpstr>
      <vt:lpstr>表紙!Print_Area</vt:lpstr>
      <vt:lpstr>様式12!Print_Area</vt:lpstr>
      <vt:lpstr>'様式2-1'!Print_Area</vt:lpstr>
      <vt:lpstr>'様式2-2'!Print_Area</vt:lpstr>
      <vt:lpstr>'様式2-3'!Print_Area</vt:lpstr>
      <vt:lpstr>様式3!Print_Area</vt:lpstr>
      <vt:lpstr>様式7!Print_Area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前田 七緒美</cp:lastModifiedBy>
  <cp:lastPrinted>2025-05-07T09:32:50Z</cp:lastPrinted>
  <dcterms:created xsi:type="dcterms:W3CDTF">2022-03-18T10:08:48Z</dcterms:created>
  <dcterms:modified xsi:type="dcterms:W3CDTF">2025-07-03T07:47:26Z</dcterms:modified>
</cp:coreProperties>
</file>